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E:\1 - PARTICULAR_ATUAL\4 - SITE\2 - Despesas-Receitas Câmara-Prefeituras\1 - SCS\1.1 - CÂMARA\"/>
    </mc:Choice>
  </mc:AlternateContent>
  <bookViews>
    <workbookView xWindow="0" yWindow="0" windowWidth="20490" windowHeight="7530"/>
  </bookViews>
  <sheets>
    <sheet name="Análises_Acumulado" sheetId="4" r:id="rId1"/>
    <sheet name="Tables" sheetId="8" r:id="rId2"/>
    <sheet name="Base-2016-2017" sheetId="1" r:id="rId3"/>
    <sheet name="Despesas X Conta Contábil" sheetId="2" r:id="rId4"/>
  </sheets>
  <definedNames>
    <definedName name="_xlnm._FilterDatabase" localSheetId="2" hidden="1">'Base-2016-2017'!$A$1:$Y$2510</definedName>
  </definedNames>
  <calcPr calcId="171027"/>
  <pivotCaches>
    <pivotCache cacheId="0"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4" l="1"/>
  <c r="D41" i="4" s="1"/>
  <c r="C39" i="4"/>
  <c r="C41" i="4" s="1"/>
  <c r="G37" i="4"/>
  <c r="F37" i="4"/>
  <c r="E37" i="4"/>
  <c r="G30" i="4"/>
  <c r="F30" i="4"/>
  <c r="E30" i="4"/>
  <c r="W1348" i="1"/>
  <c r="W1349" i="1"/>
  <c r="W1350" i="1"/>
  <c r="W1351" i="1"/>
  <c r="W1352" i="1"/>
  <c r="W1353" i="1"/>
  <c r="W1354" i="1"/>
  <c r="W1355" i="1"/>
  <c r="W1356" i="1"/>
  <c r="W1357" i="1"/>
  <c r="W1358" i="1"/>
  <c r="W1359" i="1"/>
  <c r="W1360" i="1"/>
  <c r="W1361" i="1"/>
  <c r="W1362" i="1"/>
  <c r="W1363" i="1"/>
  <c r="W1364" i="1"/>
  <c r="W1365" i="1"/>
  <c r="W1366" i="1"/>
  <c r="W1367" i="1"/>
  <c r="W1368" i="1"/>
  <c r="W1369" i="1"/>
  <c r="W1370" i="1"/>
  <c r="W1371" i="1"/>
  <c r="W1372" i="1"/>
  <c r="W1373" i="1"/>
  <c r="W1374" i="1"/>
  <c r="W1375" i="1"/>
  <c r="W1376" i="1"/>
  <c r="W1377" i="1"/>
  <c r="W1378" i="1"/>
  <c r="W1379" i="1"/>
  <c r="W1380" i="1"/>
  <c r="W1381" i="1"/>
  <c r="W1382" i="1"/>
  <c r="W1383" i="1"/>
  <c r="W1384" i="1"/>
  <c r="W1385" i="1"/>
  <c r="W1386" i="1"/>
  <c r="W1387" i="1"/>
  <c r="W1388" i="1"/>
  <c r="W1389" i="1"/>
  <c r="W1390" i="1"/>
  <c r="W1391" i="1"/>
  <c r="W1392" i="1"/>
  <c r="W1393" i="1"/>
  <c r="W1394" i="1"/>
  <c r="W1395" i="1"/>
  <c r="W1396" i="1"/>
  <c r="W1397" i="1"/>
  <c r="W1398" i="1"/>
  <c r="W1399" i="1"/>
  <c r="W1400" i="1"/>
  <c r="W1401" i="1"/>
  <c r="W1402" i="1"/>
  <c r="W1403" i="1"/>
  <c r="W1404" i="1"/>
  <c r="W1405" i="1"/>
  <c r="W1406" i="1"/>
  <c r="W1407" i="1"/>
  <c r="W1408" i="1"/>
  <c r="W1409" i="1"/>
  <c r="W1410" i="1"/>
  <c r="W1411" i="1"/>
  <c r="W1412" i="1"/>
  <c r="W1413" i="1"/>
  <c r="W1414" i="1"/>
  <c r="W1415" i="1"/>
  <c r="W1416" i="1"/>
  <c r="W1417" i="1"/>
  <c r="W1418" i="1"/>
  <c r="W1419" i="1"/>
  <c r="W1420" i="1"/>
  <c r="W1421" i="1"/>
  <c r="W1422" i="1"/>
  <c r="W1423" i="1"/>
  <c r="W1424" i="1"/>
  <c r="W1425" i="1"/>
  <c r="W1426" i="1"/>
  <c r="W1427" i="1"/>
  <c r="W1428" i="1"/>
  <c r="W1429" i="1"/>
  <c r="W1430" i="1"/>
  <c r="W1431" i="1"/>
  <c r="W1432" i="1"/>
  <c r="W1433" i="1"/>
  <c r="W1434" i="1"/>
  <c r="W1435" i="1"/>
  <c r="W1436" i="1"/>
  <c r="W1437" i="1"/>
  <c r="W1438" i="1"/>
  <c r="W1439" i="1"/>
  <c r="W1440" i="1"/>
  <c r="W1441" i="1"/>
  <c r="W1442" i="1"/>
  <c r="W1443" i="1"/>
  <c r="W1444" i="1"/>
  <c r="W1445" i="1"/>
  <c r="W1446" i="1"/>
  <c r="W1447" i="1"/>
  <c r="W1448" i="1"/>
  <c r="W1449" i="1"/>
  <c r="W1450" i="1"/>
  <c r="W1451" i="1"/>
  <c r="W1452" i="1"/>
  <c r="W1453" i="1"/>
  <c r="W1454" i="1"/>
  <c r="W1455" i="1"/>
  <c r="W1456" i="1"/>
  <c r="W1457" i="1"/>
  <c r="W1458" i="1"/>
  <c r="W1459" i="1"/>
  <c r="W1460" i="1"/>
  <c r="W1461" i="1"/>
  <c r="W1462" i="1"/>
  <c r="W1463" i="1"/>
  <c r="W1464" i="1"/>
  <c r="W1465" i="1"/>
  <c r="W1466" i="1"/>
  <c r="W1467" i="1"/>
  <c r="W1468" i="1"/>
  <c r="W1469" i="1"/>
  <c r="W1470" i="1"/>
  <c r="W1471" i="1"/>
  <c r="W1472" i="1"/>
  <c r="W1473" i="1"/>
  <c r="W1474" i="1"/>
  <c r="W1475" i="1"/>
  <c r="W1476" i="1"/>
  <c r="W1477" i="1"/>
  <c r="W1478" i="1"/>
  <c r="W1479" i="1"/>
  <c r="W1480" i="1"/>
  <c r="W1481" i="1"/>
  <c r="W1482" i="1"/>
  <c r="W1483" i="1"/>
  <c r="W1484" i="1"/>
  <c r="W1485" i="1"/>
  <c r="W1486" i="1"/>
  <c r="W1487" i="1"/>
  <c r="W1488" i="1"/>
  <c r="W1489" i="1"/>
  <c r="W1490" i="1"/>
  <c r="W1491" i="1"/>
  <c r="W1492" i="1"/>
  <c r="W1493" i="1"/>
  <c r="W1494" i="1"/>
  <c r="W1495" i="1"/>
  <c r="W1496" i="1"/>
  <c r="W1497" i="1"/>
  <c r="W1498" i="1"/>
  <c r="W1499" i="1"/>
  <c r="W1500" i="1"/>
  <c r="W1501" i="1"/>
  <c r="W1502" i="1"/>
  <c r="W1503" i="1"/>
  <c r="W1504" i="1"/>
  <c r="W1505" i="1"/>
  <c r="W1506" i="1"/>
  <c r="W1507" i="1"/>
  <c r="W1508" i="1"/>
  <c r="W1509" i="1"/>
  <c r="W1510" i="1"/>
  <c r="W1511" i="1"/>
  <c r="W1512" i="1"/>
  <c r="W1513" i="1"/>
  <c r="W1514" i="1"/>
  <c r="W1515" i="1"/>
  <c r="W1516" i="1"/>
  <c r="W1517" i="1"/>
  <c r="W1518" i="1"/>
  <c r="W1519" i="1"/>
  <c r="W1520" i="1"/>
  <c r="W1521" i="1"/>
  <c r="W1522" i="1"/>
  <c r="W1523" i="1"/>
  <c r="W1524" i="1"/>
  <c r="W1525" i="1"/>
  <c r="W1526" i="1"/>
  <c r="W1527" i="1"/>
  <c r="W1528" i="1"/>
  <c r="W1529" i="1"/>
  <c r="W1530" i="1"/>
  <c r="W1531" i="1"/>
  <c r="W1532" i="1"/>
  <c r="W1533" i="1"/>
  <c r="W1534" i="1"/>
  <c r="W1535" i="1"/>
  <c r="W1536" i="1"/>
  <c r="W1537" i="1"/>
  <c r="W1538" i="1"/>
  <c r="W1539" i="1"/>
  <c r="W1540" i="1"/>
  <c r="W1541" i="1"/>
  <c r="W1542" i="1"/>
  <c r="W1543" i="1"/>
  <c r="W1544" i="1"/>
  <c r="W1545" i="1"/>
  <c r="W1546" i="1"/>
  <c r="W1547" i="1"/>
  <c r="W1548" i="1"/>
  <c r="W1549" i="1"/>
  <c r="W1550" i="1"/>
  <c r="W1551" i="1"/>
  <c r="W1552" i="1"/>
  <c r="W1553" i="1"/>
  <c r="W1554" i="1"/>
  <c r="W1555" i="1"/>
  <c r="W1556" i="1"/>
  <c r="W1557" i="1"/>
  <c r="W1558" i="1"/>
  <c r="W1559" i="1"/>
  <c r="W1560" i="1"/>
  <c r="W1561" i="1"/>
  <c r="W1562" i="1"/>
  <c r="W1563" i="1"/>
  <c r="W1564" i="1"/>
  <c r="W1565" i="1"/>
  <c r="W1566" i="1"/>
  <c r="W1567" i="1"/>
  <c r="W1568" i="1"/>
  <c r="W1569" i="1"/>
  <c r="W1570" i="1"/>
  <c r="W1571" i="1"/>
  <c r="W1572" i="1"/>
  <c r="W1573" i="1"/>
  <c r="W1574" i="1"/>
  <c r="W1575" i="1"/>
  <c r="W1576" i="1"/>
  <c r="W1577" i="1"/>
  <c r="W1578" i="1"/>
  <c r="W1579" i="1"/>
  <c r="W1580" i="1"/>
  <c r="W1581" i="1"/>
  <c r="W1582" i="1"/>
  <c r="W1583" i="1"/>
  <c r="W1584" i="1"/>
  <c r="W1585" i="1"/>
  <c r="W1586" i="1"/>
  <c r="W1587" i="1"/>
  <c r="W1588" i="1"/>
  <c r="W1589" i="1"/>
  <c r="W1590" i="1"/>
  <c r="W1591" i="1"/>
  <c r="W1592" i="1"/>
  <c r="W1593" i="1"/>
  <c r="W1594" i="1"/>
  <c r="W1595" i="1"/>
  <c r="W1596" i="1"/>
  <c r="W1597" i="1"/>
  <c r="W1598" i="1"/>
  <c r="W1599" i="1"/>
  <c r="W1600" i="1"/>
  <c r="W1601" i="1"/>
  <c r="W1602" i="1"/>
  <c r="W1603" i="1"/>
  <c r="W1604" i="1"/>
  <c r="W1605" i="1"/>
  <c r="W1606" i="1"/>
  <c r="W1607" i="1"/>
  <c r="W1608" i="1"/>
  <c r="W1609" i="1"/>
  <c r="W1610" i="1"/>
  <c r="W1611" i="1"/>
  <c r="W1612" i="1"/>
  <c r="W1613" i="1"/>
  <c r="W1614" i="1"/>
  <c r="W1615" i="1"/>
  <c r="W1616" i="1"/>
  <c r="W1617" i="1"/>
  <c r="W1618" i="1"/>
  <c r="W1619" i="1"/>
  <c r="W1620" i="1"/>
  <c r="W1621" i="1"/>
  <c r="W1622" i="1"/>
  <c r="W1623" i="1"/>
  <c r="W1624" i="1"/>
  <c r="W1625" i="1"/>
  <c r="W1626" i="1"/>
  <c r="W1627" i="1"/>
  <c r="W1628" i="1"/>
  <c r="W1629" i="1"/>
  <c r="W1630" i="1"/>
  <c r="W1631" i="1"/>
  <c r="W1632" i="1"/>
  <c r="W1633" i="1"/>
  <c r="W1634" i="1"/>
  <c r="W1635" i="1"/>
  <c r="W1636" i="1"/>
  <c r="W1637" i="1"/>
  <c r="W1638" i="1"/>
  <c r="W1639" i="1"/>
  <c r="W1640" i="1"/>
  <c r="W1641" i="1"/>
  <c r="W1642" i="1"/>
  <c r="W1643" i="1"/>
  <c r="W1644" i="1"/>
  <c r="W1645" i="1"/>
  <c r="W1646" i="1"/>
  <c r="W1647" i="1"/>
  <c r="W1648" i="1"/>
  <c r="W1649" i="1"/>
  <c r="W1650" i="1"/>
  <c r="W1651" i="1"/>
  <c r="W1652" i="1"/>
  <c r="W1653" i="1"/>
  <c r="W1654" i="1"/>
  <c r="W1655" i="1"/>
  <c r="W1656" i="1"/>
  <c r="W1657" i="1"/>
  <c r="W1658" i="1"/>
  <c r="W1659" i="1"/>
  <c r="W1660" i="1"/>
  <c r="W1661" i="1"/>
  <c r="W1662" i="1"/>
  <c r="W1663" i="1"/>
  <c r="W1664" i="1"/>
  <c r="W1665" i="1"/>
  <c r="W1666" i="1"/>
  <c r="W1667" i="1"/>
  <c r="W1668" i="1"/>
  <c r="W1669" i="1"/>
  <c r="W1670" i="1"/>
  <c r="W1671" i="1"/>
  <c r="W1672" i="1"/>
  <c r="W1673" i="1"/>
  <c r="W1674" i="1"/>
  <c r="W1675" i="1"/>
  <c r="W1676" i="1"/>
  <c r="W1677" i="1"/>
  <c r="W1678" i="1"/>
  <c r="W1679" i="1"/>
  <c r="W1680" i="1"/>
  <c r="W1681" i="1"/>
  <c r="W1682" i="1"/>
  <c r="W1683" i="1"/>
  <c r="W1684" i="1"/>
  <c r="W1685" i="1"/>
  <c r="W1686" i="1"/>
  <c r="W1687" i="1"/>
  <c r="W1688" i="1"/>
  <c r="W1689" i="1"/>
  <c r="W1690" i="1"/>
  <c r="W1691" i="1"/>
  <c r="W1692" i="1"/>
  <c r="W1693" i="1"/>
  <c r="W1694" i="1"/>
  <c r="W1695" i="1"/>
  <c r="W1696" i="1"/>
  <c r="W1697" i="1"/>
  <c r="W1698" i="1"/>
  <c r="W1699" i="1"/>
  <c r="W1700" i="1"/>
  <c r="W1701" i="1"/>
  <c r="W1702" i="1"/>
  <c r="W1703" i="1"/>
  <c r="W1704" i="1"/>
  <c r="W1705" i="1"/>
  <c r="W1706" i="1"/>
  <c r="W1707" i="1"/>
  <c r="W1708" i="1"/>
  <c r="W1709" i="1"/>
  <c r="W1710" i="1"/>
  <c r="W1711" i="1"/>
  <c r="W1712" i="1"/>
  <c r="W1713" i="1"/>
  <c r="W1714" i="1"/>
  <c r="W1715" i="1"/>
  <c r="W1716" i="1"/>
  <c r="W1717" i="1"/>
  <c r="W1718" i="1"/>
  <c r="W1719" i="1"/>
  <c r="W1720" i="1"/>
  <c r="W1721" i="1"/>
  <c r="W1722" i="1"/>
  <c r="W1723" i="1"/>
  <c r="W1724" i="1"/>
  <c r="W1725" i="1"/>
  <c r="W1726" i="1"/>
  <c r="W1727" i="1"/>
  <c r="W1728" i="1"/>
  <c r="W1729" i="1"/>
  <c r="W1730" i="1"/>
  <c r="W1731" i="1"/>
  <c r="W1732" i="1"/>
  <c r="W1733" i="1"/>
  <c r="W1734" i="1"/>
  <c r="W1735" i="1"/>
  <c r="W1736" i="1"/>
  <c r="W1737" i="1"/>
  <c r="W1738" i="1"/>
  <c r="W1739" i="1"/>
  <c r="W1740" i="1"/>
  <c r="W1741" i="1"/>
  <c r="W1742" i="1"/>
  <c r="W1743" i="1"/>
  <c r="W1744" i="1"/>
  <c r="W1745" i="1"/>
  <c r="W1746" i="1"/>
  <c r="W1747" i="1"/>
  <c r="W1748" i="1"/>
  <c r="W1749" i="1"/>
  <c r="W1750" i="1"/>
  <c r="W1751" i="1"/>
  <c r="W1752" i="1"/>
  <c r="W1753" i="1"/>
  <c r="W1754" i="1"/>
  <c r="W1755" i="1"/>
  <c r="W1756" i="1"/>
  <c r="W1757" i="1"/>
  <c r="W1758" i="1"/>
  <c r="W1759" i="1"/>
  <c r="W1760" i="1"/>
  <c r="W1761" i="1"/>
  <c r="W1762" i="1"/>
  <c r="W1763" i="1"/>
  <c r="W1764" i="1"/>
  <c r="W1765" i="1"/>
  <c r="W1766" i="1"/>
  <c r="W1767" i="1"/>
  <c r="W1768" i="1"/>
  <c r="W1769" i="1"/>
  <c r="W1770" i="1"/>
  <c r="W1771" i="1"/>
  <c r="W1772" i="1"/>
  <c r="W1773" i="1"/>
  <c r="W1774" i="1"/>
  <c r="W1775" i="1"/>
  <c r="W1776" i="1"/>
  <c r="W1777" i="1"/>
  <c r="W1778" i="1"/>
  <c r="W1779" i="1"/>
  <c r="W1780" i="1"/>
  <c r="W1781" i="1"/>
  <c r="W1782" i="1"/>
  <c r="W1783" i="1"/>
  <c r="W1784" i="1"/>
  <c r="W1785" i="1"/>
  <c r="W1786" i="1"/>
  <c r="W1787" i="1"/>
  <c r="W1788" i="1"/>
  <c r="W1789" i="1"/>
  <c r="W1790" i="1"/>
  <c r="W1791" i="1"/>
  <c r="W1792" i="1"/>
  <c r="W1793" i="1"/>
  <c r="W1794" i="1"/>
  <c r="W1795" i="1"/>
  <c r="W1796" i="1"/>
  <c r="W1797" i="1"/>
  <c r="W1798" i="1"/>
  <c r="W1799" i="1"/>
  <c r="W1800" i="1"/>
  <c r="W1801" i="1"/>
  <c r="W1802" i="1"/>
  <c r="W1803" i="1"/>
  <c r="W1804" i="1"/>
  <c r="W1805" i="1"/>
  <c r="W1806" i="1"/>
  <c r="W1807" i="1"/>
  <c r="W1808" i="1"/>
  <c r="W1809" i="1"/>
  <c r="W1810" i="1"/>
  <c r="W1811" i="1"/>
  <c r="W1812" i="1"/>
  <c r="W1813" i="1"/>
  <c r="W1814" i="1"/>
  <c r="W1815" i="1"/>
  <c r="W1816" i="1"/>
  <c r="W1817" i="1"/>
  <c r="W1818" i="1"/>
  <c r="W1819" i="1"/>
  <c r="W1820" i="1"/>
  <c r="W1821" i="1"/>
  <c r="W1822" i="1"/>
  <c r="W1823" i="1"/>
  <c r="W1824" i="1"/>
  <c r="W1825" i="1"/>
  <c r="W1826" i="1"/>
  <c r="W1827" i="1"/>
  <c r="W1828" i="1"/>
  <c r="W1829" i="1"/>
  <c r="W1830" i="1"/>
  <c r="W1831" i="1"/>
  <c r="W1832" i="1"/>
  <c r="W1833" i="1"/>
  <c r="W1834" i="1"/>
  <c r="W1835" i="1"/>
  <c r="W1836" i="1"/>
  <c r="W1837" i="1"/>
  <c r="W1838" i="1"/>
  <c r="W1839" i="1"/>
  <c r="W1840" i="1"/>
  <c r="W1841" i="1"/>
  <c r="W1842" i="1"/>
  <c r="W1843" i="1"/>
  <c r="W1844" i="1"/>
  <c r="W1845" i="1"/>
  <c r="W1846" i="1"/>
  <c r="W1847" i="1"/>
  <c r="W1848" i="1"/>
  <c r="W1849" i="1"/>
  <c r="W1850" i="1"/>
  <c r="W1851" i="1"/>
  <c r="W1852" i="1"/>
  <c r="W1853" i="1"/>
  <c r="W1854" i="1"/>
  <c r="W1855" i="1"/>
  <c r="W1856" i="1"/>
  <c r="W1857" i="1"/>
  <c r="W1858" i="1"/>
  <c r="W1859" i="1"/>
  <c r="W1860" i="1"/>
  <c r="W1861" i="1"/>
  <c r="W1862" i="1"/>
  <c r="W1863" i="1"/>
  <c r="W1864" i="1"/>
  <c r="W1865" i="1"/>
  <c r="W1866" i="1"/>
  <c r="W1867" i="1"/>
  <c r="W1868" i="1"/>
  <c r="W1869" i="1"/>
  <c r="W1870" i="1"/>
  <c r="W1871" i="1"/>
  <c r="W1872" i="1"/>
  <c r="W1873" i="1"/>
  <c r="W1874" i="1"/>
  <c r="W1875" i="1"/>
  <c r="W1876" i="1"/>
  <c r="W1877" i="1"/>
  <c r="W1878" i="1"/>
  <c r="W1879" i="1"/>
  <c r="W1880" i="1"/>
  <c r="W1881" i="1"/>
  <c r="W1882" i="1"/>
  <c r="W1883" i="1"/>
  <c r="W1884" i="1"/>
  <c r="W1885" i="1"/>
  <c r="W1886" i="1"/>
  <c r="W1887" i="1"/>
  <c r="W1888" i="1"/>
  <c r="W1889" i="1"/>
  <c r="W1890" i="1"/>
  <c r="W1891" i="1"/>
  <c r="W1892" i="1"/>
  <c r="W1893" i="1"/>
  <c r="W1894" i="1"/>
  <c r="W1895" i="1"/>
  <c r="W1896" i="1"/>
  <c r="W1897" i="1"/>
  <c r="W1898" i="1"/>
  <c r="W1899" i="1"/>
  <c r="W1900" i="1"/>
  <c r="W1901" i="1"/>
  <c r="W1902" i="1"/>
  <c r="W1903" i="1"/>
  <c r="W1904" i="1"/>
  <c r="W1905" i="1"/>
  <c r="W1906" i="1"/>
  <c r="W1907" i="1"/>
  <c r="W1908" i="1"/>
  <c r="W1909" i="1"/>
  <c r="W1910" i="1"/>
  <c r="W1911" i="1"/>
  <c r="W1912" i="1"/>
  <c r="W1913" i="1"/>
  <c r="W1914" i="1"/>
  <c r="W1915" i="1"/>
  <c r="W1916" i="1"/>
  <c r="W1917" i="1"/>
  <c r="W1918" i="1"/>
  <c r="W1919" i="1"/>
  <c r="W1920" i="1"/>
  <c r="W1921" i="1"/>
  <c r="W1922" i="1"/>
  <c r="W1923" i="1"/>
  <c r="W1924" i="1"/>
  <c r="W1925" i="1"/>
  <c r="W1926" i="1"/>
  <c r="W1927" i="1"/>
  <c r="W1928" i="1"/>
  <c r="W1929" i="1"/>
  <c r="W1930" i="1"/>
  <c r="W1931" i="1"/>
  <c r="W1932" i="1"/>
  <c r="W1933" i="1"/>
  <c r="W1934" i="1"/>
  <c r="W1935" i="1"/>
  <c r="W1936" i="1"/>
  <c r="W1937" i="1"/>
  <c r="W1938" i="1"/>
  <c r="W1939" i="1"/>
  <c r="W1940" i="1"/>
  <c r="W1941" i="1"/>
  <c r="W1942" i="1"/>
  <c r="W1943" i="1"/>
  <c r="W1944" i="1"/>
  <c r="W1945" i="1"/>
  <c r="W1946" i="1"/>
  <c r="W1947" i="1"/>
  <c r="W1948" i="1"/>
  <c r="W1949" i="1"/>
  <c r="W1950" i="1"/>
  <c r="W1951" i="1"/>
  <c r="W1952" i="1"/>
  <c r="W1953" i="1"/>
  <c r="W1954" i="1"/>
  <c r="W1955" i="1"/>
  <c r="W1956" i="1"/>
  <c r="W1957" i="1"/>
  <c r="W1958" i="1"/>
  <c r="W1959" i="1"/>
  <c r="W1960" i="1"/>
  <c r="W1961" i="1"/>
  <c r="W1962" i="1"/>
  <c r="W1963" i="1"/>
  <c r="W1964" i="1"/>
  <c r="W1965" i="1"/>
  <c r="W1966" i="1"/>
  <c r="W1967" i="1"/>
  <c r="W1968" i="1"/>
  <c r="W1969" i="1"/>
  <c r="W1970" i="1"/>
  <c r="W1971" i="1"/>
  <c r="W1972" i="1"/>
  <c r="W1973" i="1"/>
  <c r="W1974" i="1"/>
  <c r="W1975" i="1"/>
  <c r="W1976" i="1"/>
  <c r="W1977" i="1"/>
  <c r="W1978" i="1"/>
  <c r="W1979" i="1"/>
  <c r="W1980" i="1"/>
  <c r="W1981" i="1"/>
  <c r="W1982" i="1"/>
  <c r="W1983" i="1"/>
  <c r="W1984" i="1"/>
  <c r="W1985" i="1"/>
  <c r="W1986" i="1"/>
  <c r="W1987" i="1"/>
  <c r="W1988" i="1"/>
  <c r="W1989" i="1"/>
  <c r="W1990" i="1"/>
  <c r="W1991" i="1"/>
  <c r="W1992" i="1"/>
  <c r="W1993" i="1"/>
  <c r="W1994" i="1"/>
  <c r="W1995" i="1"/>
  <c r="W1996" i="1"/>
  <c r="W1997" i="1"/>
  <c r="W1998" i="1"/>
  <c r="W1999" i="1"/>
  <c r="W2000" i="1"/>
  <c r="W2001" i="1"/>
  <c r="W2002" i="1"/>
  <c r="W2003" i="1"/>
  <c r="W2004" i="1"/>
  <c r="W2005" i="1"/>
  <c r="W2006" i="1"/>
  <c r="W2007" i="1"/>
  <c r="W2008" i="1"/>
  <c r="W2009" i="1"/>
  <c r="W2010" i="1"/>
  <c r="W2011" i="1"/>
  <c r="W2012" i="1"/>
  <c r="W2013" i="1"/>
  <c r="W2014" i="1"/>
  <c r="W2015" i="1"/>
  <c r="W2016" i="1"/>
  <c r="W2017" i="1"/>
  <c r="W2018" i="1"/>
  <c r="W2019" i="1"/>
  <c r="W2020" i="1"/>
  <c r="W2021" i="1"/>
  <c r="W2022" i="1"/>
  <c r="W2023" i="1"/>
  <c r="W2024" i="1"/>
  <c r="W2025" i="1"/>
  <c r="W2026" i="1"/>
  <c r="W2027" i="1"/>
  <c r="W2028" i="1"/>
  <c r="W2029" i="1"/>
  <c r="W2030" i="1"/>
  <c r="W2031" i="1"/>
  <c r="W2032" i="1"/>
  <c r="W2033" i="1"/>
  <c r="W2034" i="1"/>
  <c r="W2035" i="1"/>
  <c r="W2036" i="1"/>
  <c r="W2037" i="1"/>
  <c r="W2038" i="1"/>
  <c r="W2039" i="1"/>
  <c r="W2040" i="1"/>
  <c r="W2041" i="1"/>
  <c r="W2042" i="1"/>
  <c r="W2043" i="1"/>
  <c r="W2044" i="1"/>
  <c r="W2045" i="1"/>
  <c r="W2046" i="1"/>
  <c r="W2047" i="1"/>
  <c r="W2048" i="1"/>
  <c r="W2049" i="1"/>
  <c r="W2050" i="1"/>
  <c r="W2051" i="1"/>
  <c r="W2052" i="1"/>
  <c r="W2053" i="1"/>
  <c r="W2054" i="1"/>
  <c r="W2055" i="1"/>
  <c r="W2056" i="1"/>
  <c r="W2057" i="1"/>
  <c r="W2058" i="1"/>
  <c r="W2059" i="1"/>
  <c r="W2060" i="1"/>
  <c r="W2061" i="1"/>
  <c r="W2062" i="1"/>
  <c r="W2063" i="1"/>
  <c r="W2064" i="1"/>
  <c r="W2065" i="1"/>
  <c r="W2066" i="1"/>
  <c r="W2067" i="1"/>
  <c r="W2068" i="1"/>
  <c r="W2069" i="1"/>
  <c r="W2070" i="1"/>
  <c r="W2071" i="1"/>
  <c r="W2072" i="1"/>
  <c r="W2073" i="1"/>
  <c r="W2074" i="1"/>
  <c r="W2075" i="1"/>
  <c r="W2076" i="1"/>
  <c r="W2077" i="1"/>
  <c r="W2078" i="1"/>
  <c r="W2079" i="1"/>
  <c r="W2080" i="1"/>
  <c r="W2081" i="1"/>
  <c r="W2082" i="1"/>
  <c r="W2083" i="1"/>
  <c r="W2084" i="1"/>
  <c r="W2085" i="1"/>
  <c r="W2086" i="1"/>
  <c r="W2087" i="1"/>
  <c r="W2088" i="1"/>
  <c r="W2089" i="1"/>
  <c r="W2090" i="1"/>
  <c r="W2091" i="1"/>
  <c r="W2092" i="1"/>
  <c r="W2093" i="1"/>
  <c r="W2094" i="1"/>
  <c r="W2095" i="1"/>
  <c r="W2096" i="1"/>
  <c r="W2097" i="1"/>
  <c r="W2098" i="1"/>
  <c r="W2099" i="1"/>
  <c r="W2100" i="1"/>
  <c r="W2101" i="1"/>
  <c r="W2102" i="1"/>
  <c r="W2103" i="1"/>
  <c r="W2104" i="1"/>
  <c r="W2105" i="1"/>
  <c r="W2106" i="1"/>
  <c r="W2107" i="1"/>
  <c r="W2108" i="1"/>
  <c r="W2109" i="1"/>
  <c r="W2110" i="1"/>
  <c r="W2111" i="1"/>
  <c r="W2112" i="1"/>
  <c r="W2113" i="1"/>
  <c r="W2114" i="1"/>
  <c r="W2115" i="1"/>
  <c r="W2116" i="1"/>
  <c r="W2117" i="1"/>
  <c r="W2118" i="1"/>
  <c r="W2119" i="1"/>
  <c r="W2120" i="1"/>
  <c r="W2121" i="1"/>
  <c r="W2122" i="1"/>
  <c r="W2123" i="1"/>
  <c r="W2124" i="1"/>
  <c r="W2125" i="1"/>
  <c r="W2126" i="1"/>
  <c r="W2127" i="1"/>
  <c r="W2128" i="1"/>
  <c r="W2129" i="1"/>
  <c r="W2130" i="1"/>
  <c r="W2131" i="1"/>
  <c r="W2132" i="1"/>
  <c r="W2133" i="1"/>
  <c r="W2134" i="1"/>
  <c r="W2135" i="1"/>
  <c r="W2136" i="1"/>
  <c r="W2137" i="1"/>
  <c r="W2138" i="1"/>
  <c r="W2139" i="1"/>
  <c r="W2140" i="1"/>
  <c r="W2141" i="1"/>
  <c r="W2142" i="1"/>
  <c r="W2143" i="1"/>
  <c r="W2144" i="1"/>
  <c r="W2145" i="1"/>
  <c r="W2146" i="1"/>
  <c r="W2147" i="1"/>
  <c r="W2148" i="1"/>
  <c r="W2149" i="1"/>
  <c r="W2150" i="1"/>
  <c r="W2151" i="1"/>
  <c r="W2152" i="1"/>
  <c r="W2153" i="1"/>
  <c r="W2154" i="1"/>
  <c r="W2155" i="1"/>
  <c r="W2156" i="1"/>
  <c r="W2157" i="1"/>
  <c r="W2158" i="1"/>
  <c r="W2159" i="1"/>
  <c r="W2160" i="1"/>
  <c r="W2161" i="1"/>
  <c r="W2162" i="1"/>
  <c r="W2163" i="1"/>
  <c r="W2164" i="1"/>
  <c r="W2165" i="1"/>
  <c r="W2166" i="1"/>
  <c r="W2167" i="1"/>
  <c r="W2168" i="1"/>
  <c r="W2169" i="1"/>
  <c r="W2170" i="1"/>
  <c r="W2171" i="1"/>
  <c r="W2172" i="1"/>
  <c r="W2173" i="1"/>
  <c r="W2174" i="1"/>
  <c r="W2175" i="1"/>
  <c r="W2176" i="1"/>
  <c r="W2177" i="1"/>
  <c r="W2178" i="1"/>
  <c r="W2179" i="1"/>
  <c r="W2180" i="1"/>
  <c r="W2181" i="1"/>
  <c r="W2182" i="1"/>
  <c r="W2183" i="1"/>
  <c r="W2184" i="1"/>
  <c r="W2185" i="1"/>
  <c r="W2186" i="1"/>
  <c r="W2187" i="1"/>
  <c r="W2188" i="1"/>
  <c r="W2189" i="1"/>
  <c r="W2190" i="1"/>
  <c r="W2191" i="1"/>
  <c r="W2192" i="1"/>
  <c r="W2193" i="1"/>
  <c r="W2194" i="1"/>
  <c r="W2195" i="1"/>
  <c r="W2196" i="1"/>
  <c r="W2197" i="1"/>
  <c r="W2198" i="1"/>
  <c r="W2199" i="1"/>
  <c r="W2200" i="1"/>
  <c r="W2201" i="1"/>
  <c r="W2202" i="1"/>
  <c r="W2203" i="1"/>
  <c r="W2204" i="1"/>
  <c r="W2205" i="1"/>
  <c r="W2206" i="1"/>
  <c r="W2207" i="1"/>
  <c r="W2208" i="1"/>
  <c r="W2209" i="1"/>
  <c r="W2210" i="1"/>
  <c r="W2211" i="1"/>
  <c r="W2212" i="1"/>
  <c r="W2213" i="1"/>
  <c r="W2214" i="1"/>
  <c r="W2215" i="1"/>
  <c r="W2216" i="1"/>
  <c r="W2217" i="1"/>
  <c r="W2218" i="1"/>
  <c r="W2219" i="1"/>
  <c r="W2220" i="1"/>
  <c r="W2221" i="1"/>
  <c r="W2222" i="1"/>
  <c r="W2223" i="1"/>
  <c r="W2224" i="1"/>
  <c r="W2225" i="1"/>
  <c r="W2226" i="1"/>
  <c r="W2227" i="1"/>
  <c r="W2228" i="1"/>
  <c r="W2229" i="1"/>
  <c r="W2230" i="1"/>
  <c r="W2231" i="1"/>
  <c r="W2232" i="1"/>
  <c r="W2233" i="1"/>
  <c r="W2234" i="1"/>
  <c r="W2235" i="1"/>
  <c r="W2236" i="1"/>
  <c r="W2237" i="1"/>
  <c r="W2238" i="1"/>
  <c r="W2239" i="1"/>
  <c r="W2240" i="1"/>
  <c r="W2241" i="1"/>
  <c r="W2242" i="1"/>
  <c r="W2243" i="1"/>
  <c r="W2244" i="1"/>
  <c r="W2245" i="1"/>
  <c r="W2246" i="1"/>
  <c r="W2247" i="1"/>
  <c r="W2248" i="1"/>
  <c r="W2249" i="1"/>
  <c r="W2250" i="1"/>
  <c r="W2251" i="1"/>
  <c r="W2252" i="1"/>
  <c r="W2253" i="1"/>
  <c r="W2254" i="1"/>
  <c r="W2255" i="1"/>
  <c r="W2256" i="1"/>
  <c r="W2257" i="1"/>
  <c r="W2258" i="1"/>
  <c r="W2259" i="1"/>
  <c r="W2260" i="1"/>
  <c r="W2261" i="1"/>
  <c r="W2262" i="1"/>
  <c r="W2263" i="1"/>
  <c r="W2264" i="1"/>
  <c r="W2265" i="1"/>
  <c r="W2266" i="1"/>
  <c r="W2267" i="1"/>
  <c r="W2268" i="1"/>
  <c r="W2269" i="1"/>
  <c r="W2270" i="1"/>
  <c r="W2271" i="1"/>
  <c r="W2272" i="1"/>
  <c r="W2273" i="1"/>
  <c r="W2274" i="1"/>
  <c r="W2275" i="1"/>
  <c r="W2276" i="1"/>
  <c r="W2277" i="1"/>
  <c r="W2278" i="1"/>
  <c r="W2279" i="1"/>
  <c r="W2280" i="1"/>
  <c r="W2281" i="1"/>
  <c r="W2282" i="1"/>
  <c r="W2283" i="1"/>
  <c r="W2284" i="1"/>
  <c r="W2285" i="1"/>
  <c r="W2286" i="1"/>
  <c r="W2287" i="1"/>
  <c r="W2288" i="1"/>
  <c r="W2289" i="1"/>
  <c r="W2290" i="1"/>
  <c r="W2291" i="1"/>
  <c r="W2292" i="1"/>
  <c r="W2293" i="1"/>
  <c r="W2294" i="1"/>
  <c r="W2295" i="1"/>
  <c r="W2296" i="1"/>
  <c r="W2297" i="1"/>
  <c r="W2298" i="1"/>
  <c r="W2299" i="1"/>
  <c r="W2300" i="1"/>
  <c r="W2301" i="1"/>
  <c r="W2302" i="1"/>
  <c r="W2303" i="1"/>
  <c r="W2304" i="1"/>
  <c r="W2305" i="1"/>
  <c r="W2306" i="1"/>
  <c r="W2307" i="1"/>
  <c r="W2308" i="1"/>
  <c r="W2309" i="1"/>
  <c r="W2310" i="1"/>
  <c r="W2311" i="1"/>
  <c r="W2312" i="1"/>
  <c r="W2313" i="1"/>
  <c r="W2314" i="1"/>
  <c r="W2315" i="1"/>
  <c r="W2316" i="1"/>
  <c r="W2317" i="1"/>
  <c r="W2318" i="1"/>
  <c r="W2319" i="1"/>
  <c r="W2320" i="1"/>
  <c r="W2321" i="1"/>
  <c r="W2322" i="1"/>
  <c r="W2323" i="1"/>
  <c r="W2324" i="1"/>
  <c r="W2325" i="1"/>
  <c r="W2326" i="1"/>
  <c r="W2327" i="1"/>
  <c r="W2328" i="1"/>
  <c r="W2329" i="1"/>
  <c r="W2330" i="1"/>
  <c r="W2331" i="1"/>
  <c r="W2332" i="1"/>
  <c r="W2333" i="1"/>
  <c r="W2334" i="1"/>
  <c r="W2335" i="1"/>
  <c r="W2336" i="1"/>
  <c r="W2337" i="1"/>
  <c r="W2338" i="1"/>
  <c r="W2339" i="1"/>
  <c r="W2340" i="1"/>
  <c r="W2341" i="1"/>
  <c r="W2342" i="1"/>
  <c r="W2343" i="1"/>
  <c r="W2344" i="1"/>
  <c r="W2345" i="1"/>
  <c r="W2346" i="1"/>
  <c r="W2347" i="1"/>
  <c r="W2348" i="1"/>
  <c r="W2349" i="1"/>
  <c r="W2350" i="1"/>
  <c r="W2351" i="1"/>
  <c r="W2352" i="1"/>
  <c r="W2353" i="1"/>
  <c r="W2354" i="1"/>
  <c r="W2355" i="1"/>
  <c r="W2356" i="1"/>
  <c r="W2357" i="1"/>
  <c r="W2358" i="1"/>
  <c r="W2359" i="1"/>
  <c r="W2360" i="1"/>
  <c r="W2361" i="1"/>
  <c r="W2362" i="1"/>
  <c r="W2363" i="1"/>
  <c r="W2364" i="1"/>
  <c r="W2365" i="1"/>
  <c r="W2366" i="1"/>
  <c r="W2367" i="1"/>
  <c r="W2368" i="1"/>
  <c r="W2369" i="1"/>
  <c r="W2370" i="1"/>
  <c r="W2371" i="1"/>
  <c r="W2372" i="1"/>
  <c r="W2373" i="1"/>
  <c r="W2374" i="1"/>
  <c r="W2375" i="1"/>
  <c r="W2376" i="1"/>
  <c r="W2377" i="1"/>
  <c r="W2378" i="1"/>
  <c r="W2379" i="1"/>
  <c r="W2380" i="1"/>
  <c r="W2381" i="1"/>
  <c r="W2382" i="1"/>
  <c r="W2383" i="1"/>
  <c r="W2384" i="1"/>
  <c r="W2385" i="1"/>
  <c r="W2386" i="1"/>
  <c r="W2387" i="1"/>
  <c r="W2388" i="1"/>
  <c r="W2389" i="1"/>
  <c r="W2390" i="1"/>
  <c r="W2391" i="1"/>
  <c r="W2392" i="1"/>
  <c r="W2393" i="1"/>
  <c r="W2394" i="1"/>
  <c r="W2395" i="1"/>
  <c r="W2396" i="1"/>
  <c r="W2397" i="1"/>
  <c r="W2398" i="1"/>
  <c r="W2399" i="1"/>
  <c r="W2400" i="1"/>
  <c r="W2401" i="1"/>
  <c r="W2402" i="1"/>
  <c r="W2403" i="1"/>
  <c r="W2404" i="1"/>
  <c r="W2405" i="1"/>
  <c r="W2406" i="1"/>
  <c r="W2407" i="1"/>
  <c r="W2408" i="1"/>
  <c r="W2409" i="1"/>
  <c r="W2410" i="1"/>
  <c r="W2411" i="1"/>
  <c r="W2412" i="1"/>
  <c r="W2413" i="1"/>
  <c r="W2414" i="1"/>
  <c r="W2415" i="1"/>
  <c r="W2416" i="1"/>
  <c r="W2417" i="1"/>
  <c r="W2418" i="1"/>
  <c r="W2419" i="1"/>
  <c r="W2420" i="1"/>
  <c r="W2421" i="1"/>
  <c r="W2422" i="1"/>
  <c r="W2423" i="1"/>
  <c r="W2424" i="1"/>
  <c r="W2425" i="1"/>
  <c r="W2426" i="1"/>
  <c r="W2427" i="1"/>
  <c r="W2428" i="1"/>
  <c r="W2429" i="1"/>
  <c r="W2430" i="1"/>
  <c r="W2431" i="1"/>
  <c r="W2432" i="1"/>
  <c r="W2433" i="1"/>
  <c r="W2434" i="1"/>
  <c r="W2435" i="1"/>
  <c r="W2436" i="1"/>
  <c r="W2437" i="1"/>
  <c r="W2438" i="1"/>
  <c r="W2439" i="1"/>
  <c r="W2440" i="1"/>
  <c r="W2441" i="1"/>
  <c r="W2442" i="1"/>
  <c r="W2443" i="1"/>
  <c r="W2444" i="1"/>
  <c r="W2445" i="1"/>
  <c r="W2446" i="1"/>
  <c r="W2447" i="1"/>
  <c r="W2448" i="1"/>
  <c r="W2449" i="1"/>
  <c r="W2450" i="1"/>
  <c r="W2451" i="1"/>
  <c r="W2452" i="1"/>
  <c r="W2453" i="1"/>
  <c r="W2454" i="1"/>
  <c r="W2455" i="1"/>
  <c r="W2456" i="1"/>
  <c r="W2457" i="1"/>
  <c r="W2458" i="1"/>
  <c r="W2459" i="1"/>
  <c r="W2460" i="1"/>
  <c r="W2461" i="1"/>
  <c r="W2462" i="1"/>
  <c r="W2463" i="1"/>
  <c r="W2464" i="1"/>
  <c r="W2465" i="1"/>
  <c r="W2466" i="1"/>
  <c r="W2467" i="1"/>
  <c r="W2468" i="1"/>
  <c r="W2469" i="1"/>
  <c r="W2470" i="1"/>
  <c r="W2471" i="1"/>
  <c r="W2472" i="1"/>
  <c r="W2473" i="1"/>
  <c r="W2474" i="1"/>
  <c r="W2475" i="1"/>
  <c r="W2476" i="1"/>
  <c r="W2477" i="1"/>
  <c r="W2478" i="1"/>
  <c r="W2479" i="1"/>
  <c r="W2480" i="1"/>
  <c r="W2481" i="1"/>
  <c r="W2482" i="1"/>
  <c r="W2483" i="1"/>
  <c r="W2484" i="1"/>
  <c r="W2485" i="1"/>
  <c r="W2486" i="1"/>
  <c r="W2487" i="1"/>
  <c r="W2488" i="1"/>
  <c r="W2489" i="1"/>
  <c r="W2490" i="1"/>
  <c r="W2491" i="1"/>
  <c r="W2492" i="1"/>
  <c r="W2493" i="1"/>
  <c r="W2494" i="1"/>
  <c r="W2495" i="1"/>
  <c r="W2496" i="1"/>
  <c r="W2497" i="1"/>
  <c r="W2498" i="1"/>
  <c r="W2499" i="1"/>
  <c r="W2500" i="1"/>
  <c r="W2501" i="1"/>
  <c r="W2502" i="1"/>
  <c r="W2503" i="1"/>
  <c r="W2504" i="1"/>
  <c r="W2505" i="1"/>
  <c r="W2506" i="1"/>
  <c r="W2507" i="1"/>
  <c r="W2508" i="1"/>
  <c r="W2509" i="1"/>
  <c r="W1347" i="1"/>
  <c r="F20" i="4" l="1"/>
  <c r="G20" i="4"/>
  <c r="F23" i="4"/>
  <c r="G23" i="4"/>
  <c r="F28" i="4"/>
  <c r="G28" i="4"/>
  <c r="F24" i="4"/>
  <c r="G24" i="4"/>
  <c r="F38" i="4"/>
  <c r="G38" i="4"/>
  <c r="F35" i="4"/>
  <c r="G35" i="4"/>
  <c r="F34" i="4"/>
  <c r="G34" i="4"/>
  <c r="F36" i="4"/>
  <c r="G36" i="4"/>
  <c r="F31" i="4"/>
  <c r="G31" i="4"/>
  <c r="F32" i="4"/>
  <c r="G32" i="4"/>
  <c r="F33" i="4"/>
  <c r="G33" i="4"/>
  <c r="F21" i="4"/>
  <c r="G21" i="4"/>
  <c r="F27" i="4"/>
  <c r="G27" i="4"/>
  <c r="F25" i="4"/>
  <c r="G25" i="4"/>
  <c r="F19" i="4"/>
  <c r="G19" i="4"/>
  <c r="F22" i="4"/>
  <c r="G22" i="4"/>
  <c r="F26" i="4"/>
  <c r="G26" i="4"/>
  <c r="G29" i="4"/>
  <c r="F29" i="4"/>
  <c r="E26" i="4"/>
  <c r="E22" i="4"/>
  <c r="E19" i="4"/>
  <c r="E25" i="4"/>
  <c r="E27" i="4"/>
  <c r="E21" i="4"/>
  <c r="E33" i="4"/>
  <c r="E32" i="4"/>
  <c r="E31" i="4"/>
  <c r="E35" i="4"/>
  <c r="E38" i="4"/>
  <c r="E24" i="4"/>
  <c r="E28" i="4"/>
  <c r="E23" i="4"/>
  <c r="E20" i="4"/>
  <c r="E29" i="4"/>
  <c r="G39" i="4" l="1"/>
  <c r="G41" i="4" s="1"/>
  <c r="E39" i="4"/>
  <c r="E41" i="4"/>
  <c r="F39" i="4"/>
  <c r="F41" i="4" l="1"/>
  <c r="H30" i="4" l="1"/>
  <c r="H37" i="4"/>
  <c r="H22" i="4"/>
  <c r="H21" i="4"/>
  <c r="H32" i="4"/>
  <c r="H41" i="4"/>
  <c r="H36" i="4"/>
  <c r="H35" i="4"/>
  <c r="H26" i="4"/>
  <c r="H19" i="4"/>
  <c r="H27" i="4"/>
  <c r="H33" i="4"/>
  <c r="H31" i="4"/>
  <c r="H28" i="4"/>
  <c r="H24" i="4"/>
  <c r="H29" i="4"/>
  <c r="H20" i="4"/>
  <c r="H25" i="4"/>
  <c r="H23" i="4"/>
  <c r="H38" i="4"/>
  <c r="H34" i="4"/>
  <c r="H39" i="4"/>
  <c r="G7" i="4"/>
  <c r="G13" i="4"/>
  <c r="G10" i="4"/>
  <c r="G11" i="4"/>
  <c r="G8" i="4"/>
  <c r="G9" i="4"/>
  <c r="G12" i="4"/>
  <c r="G5" i="4"/>
  <c r="G4" i="4"/>
  <c r="G3" i="4"/>
  <c r="G6" i="4"/>
  <c r="F3" i="4" l="1"/>
  <c r="F4" i="4"/>
  <c r="F5" i="4"/>
  <c r="F12" i="4"/>
  <c r="F9" i="4"/>
  <c r="F8" i="4"/>
  <c r="F11" i="4"/>
  <c r="F10" i="4"/>
  <c r="F13" i="4"/>
  <c r="F7" i="4"/>
  <c r="F6" i="4"/>
  <c r="E3" i="4"/>
  <c r="E4" i="4"/>
  <c r="E5" i="4"/>
  <c r="E12" i="4"/>
  <c r="E9" i="4"/>
  <c r="E8" i="4"/>
  <c r="E11" i="4"/>
  <c r="E10" i="4"/>
  <c r="E13" i="4"/>
  <c r="E7" i="4"/>
  <c r="E6" i="4"/>
  <c r="D14" i="4"/>
  <c r="C14" i="4"/>
  <c r="G14" i="4" s="1"/>
  <c r="H14" i="4" s="1"/>
  <c r="F14" i="4" l="1"/>
  <c r="H5" i="4"/>
  <c r="H7" i="4"/>
  <c r="H10" i="4"/>
  <c r="H11" i="4"/>
  <c r="H3" i="4"/>
  <c r="H8" i="4"/>
  <c r="H9" i="4"/>
  <c r="H12" i="4"/>
  <c r="H4" i="4"/>
  <c r="H6" i="4"/>
  <c r="H13" i="4"/>
  <c r="E14" i="4"/>
  <c r="W3"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46" i="1"/>
  <c r="W1047" i="1"/>
  <c r="W1048" i="1"/>
  <c r="W1049" i="1"/>
  <c r="W1050" i="1"/>
  <c r="W1051" i="1"/>
  <c r="W1052" i="1"/>
  <c r="W1053" i="1"/>
  <c r="W1054" i="1"/>
  <c r="W1055" i="1"/>
  <c r="W1056" i="1"/>
  <c r="W1057" i="1"/>
  <c r="W1058" i="1"/>
  <c r="W1059" i="1"/>
  <c r="W1060" i="1"/>
  <c r="W1061" i="1"/>
  <c r="W1062" i="1"/>
  <c r="W1063" i="1"/>
  <c r="W1064" i="1"/>
  <c r="W1065" i="1"/>
  <c r="W1066" i="1"/>
  <c r="W1067" i="1"/>
  <c r="W1068" i="1"/>
  <c r="W1069" i="1"/>
  <c r="W1070" i="1"/>
  <c r="W1071" i="1"/>
  <c r="W1072" i="1"/>
  <c r="W1073" i="1"/>
  <c r="W1074" i="1"/>
  <c r="W1075" i="1"/>
  <c r="W1076" i="1"/>
  <c r="W1077" i="1"/>
  <c r="W1078" i="1"/>
  <c r="W1079" i="1"/>
  <c r="W1080" i="1"/>
  <c r="W1081" i="1"/>
  <c r="W1082" i="1"/>
  <c r="W1083" i="1"/>
  <c r="W1084" i="1"/>
  <c r="W1085" i="1"/>
  <c r="W1086" i="1"/>
  <c r="W1087" i="1"/>
  <c r="W1088" i="1"/>
  <c r="W1089" i="1"/>
  <c r="W1090" i="1"/>
  <c r="W1091" i="1"/>
  <c r="W1092" i="1"/>
  <c r="W1093" i="1"/>
  <c r="W1094" i="1"/>
  <c r="W1095" i="1"/>
  <c r="W1096" i="1"/>
  <c r="W1097" i="1"/>
  <c r="W1098" i="1"/>
  <c r="W1099" i="1"/>
  <c r="W1100" i="1"/>
  <c r="W1101" i="1"/>
  <c r="W1102" i="1"/>
  <c r="W1103" i="1"/>
  <c r="W1104" i="1"/>
  <c r="W1105" i="1"/>
  <c r="W1106" i="1"/>
  <c r="W1107" i="1"/>
  <c r="W1108" i="1"/>
  <c r="W1109" i="1"/>
  <c r="W1110" i="1"/>
  <c r="W1111" i="1"/>
  <c r="W1112" i="1"/>
  <c r="W1113" i="1"/>
  <c r="W1114" i="1"/>
  <c r="W1115" i="1"/>
  <c r="W1116" i="1"/>
  <c r="W1117" i="1"/>
  <c r="W1118" i="1"/>
  <c r="W1119" i="1"/>
  <c r="W1120" i="1"/>
  <c r="W1121" i="1"/>
  <c r="W1122" i="1"/>
  <c r="W1123" i="1"/>
  <c r="W1124" i="1"/>
  <c r="W1125" i="1"/>
  <c r="W1126" i="1"/>
  <c r="W1127" i="1"/>
  <c r="W1128" i="1"/>
  <c r="W1129" i="1"/>
  <c r="W1130" i="1"/>
  <c r="W1131" i="1"/>
  <c r="W1132" i="1"/>
  <c r="W1133" i="1"/>
  <c r="W1134" i="1"/>
  <c r="W1135" i="1"/>
  <c r="W1136" i="1"/>
  <c r="W1137" i="1"/>
  <c r="W1138" i="1"/>
  <c r="W1139" i="1"/>
  <c r="W1140" i="1"/>
  <c r="W1141" i="1"/>
  <c r="W1142" i="1"/>
  <c r="W1143" i="1"/>
  <c r="W1144" i="1"/>
  <c r="W1145" i="1"/>
  <c r="W1146" i="1"/>
  <c r="W1147" i="1"/>
  <c r="W1148" i="1"/>
  <c r="W1149" i="1"/>
  <c r="W1150" i="1"/>
  <c r="W1151" i="1"/>
  <c r="W1152" i="1"/>
  <c r="W1153" i="1"/>
  <c r="W1154" i="1"/>
  <c r="W1155" i="1"/>
  <c r="W1156" i="1"/>
  <c r="W1157" i="1"/>
  <c r="W1158" i="1"/>
  <c r="W1159" i="1"/>
  <c r="W1160" i="1"/>
  <c r="W1161" i="1"/>
  <c r="W1162" i="1"/>
  <c r="W1163" i="1"/>
  <c r="W1164" i="1"/>
  <c r="W1165" i="1"/>
  <c r="W1166" i="1"/>
  <c r="W1167" i="1"/>
  <c r="W1168" i="1"/>
  <c r="W1169" i="1"/>
  <c r="W1170" i="1"/>
  <c r="W1171" i="1"/>
  <c r="W1172" i="1"/>
  <c r="W1173" i="1"/>
  <c r="W1174" i="1"/>
  <c r="W1175" i="1"/>
  <c r="W1176" i="1"/>
  <c r="W1177" i="1"/>
  <c r="W1178" i="1"/>
  <c r="W1179" i="1"/>
  <c r="W1180" i="1"/>
  <c r="W1181" i="1"/>
  <c r="W1182" i="1"/>
  <c r="W1183" i="1"/>
  <c r="W1184" i="1"/>
  <c r="W1185" i="1"/>
  <c r="W1186" i="1"/>
  <c r="W1187" i="1"/>
  <c r="W1188" i="1"/>
  <c r="W1189" i="1"/>
  <c r="W1190" i="1"/>
  <c r="W1191" i="1"/>
  <c r="W1192" i="1"/>
  <c r="W1193" i="1"/>
  <c r="W1194" i="1"/>
  <c r="W1195" i="1"/>
  <c r="W1196" i="1"/>
  <c r="W1197" i="1"/>
  <c r="W1198" i="1"/>
  <c r="W1199" i="1"/>
  <c r="W1200" i="1"/>
  <c r="W1201" i="1"/>
  <c r="W1202" i="1"/>
  <c r="W1203" i="1"/>
  <c r="W1204" i="1"/>
  <c r="W1205" i="1"/>
  <c r="W1206" i="1"/>
  <c r="W1207" i="1"/>
  <c r="W1208" i="1"/>
  <c r="W1209" i="1"/>
  <c r="W1210" i="1"/>
  <c r="W1211" i="1"/>
  <c r="W1212" i="1"/>
  <c r="W1213" i="1"/>
  <c r="W1214" i="1"/>
  <c r="W1215" i="1"/>
  <c r="W1216" i="1"/>
  <c r="W1217" i="1"/>
  <c r="W1218" i="1"/>
  <c r="W1219" i="1"/>
  <c r="W1220" i="1"/>
  <c r="W1221" i="1"/>
  <c r="W1222" i="1"/>
  <c r="W1223" i="1"/>
  <c r="W1224" i="1"/>
  <c r="W1225" i="1"/>
  <c r="W1226" i="1"/>
  <c r="W1227" i="1"/>
  <c r="W1228" i="1"/>
  <c r="W1229" i="1"/>
  <c r="W1230" i="1"/>
  <c r="W1231" i="1"/>
  <c r="W1232" i="1"/>
  <c r="W1233" i="1"/>
  <c r="W1234" i="1"/>
  <c r="W1235" i="1"/>
  <c r="W1236" i="1"/>
  <c r="W1237" i="1"/>
  <c r="W1238" i="1"/>
  <c r="W1239" i="1"/>
  <c r="W1240" i="1"/>
  <c r="W1241" i="1"/>
  <c r="W1242" i="1"/>
  <c r="W1243" i="1"/>
  <c r="W1244" i="1"/>
  <c r="W1245" i="1"/>
  <c r="W1246" i="1"/>
  <c r="W1247" i="1"/>
  <c r="W1248" i="1"/>
  <c r="W1249" i="1"/>
  <c r="W1250" i="1"/>
  <c r="W1251" i="1"/>
  <c r="W1252" i="1"/>
  <c r="W1253" i="1"/>
  <c r="W1254" i="1"/>
  <c r="W1255" i="1"/>
  <c r="W1256" i="1"/>
  <c r="W1257" i="1"/>
  <c r="W1258" i="1"/>
  <c r="W1259" i="1"/>
  <c r="W1260" i="1"/>
  <c r="W1261" i="1"/>
  <c r="W1262" i="1"/>
  <c r="W1263" i="1"/>
  <c r="W1264" i="1"/>
  <c r="W1265" i="1"/>
  <c r="W1266" i="1"/>
  <c r="W1267" i="1"/>
  <c r="W1268" i="1"/>
  <c r="W1269" i="1"/>
  <c r="W1270" i="1"/>
  <c r="W1271" i="1"/>
  <c r="W1272" i="1"/>
  <c r="W1273" i="1"/>
  <c r="W1274" i="1"/>
  <c r="W1275" i="1"/>
  <c r="W1276" i="1"/>
  <c r="W1277" i="1"/>
  <c r="W1278" i="1"/>
  <c r="W1279" i="1"/>
  <c r="W1280" i="1"/>
  <c r="W1281" i="1"/>
  <c r="W1282" i="1"/>
  <c r="W1283" i="1"/>
  <c r="W1284" i="1"/>
  <c r="W1285" i="1"/>
  <c r="W1286" i="1"/>
  <c r="W1287" i="1"/>
  <c r="W1288" i="1"/>
  <c r="W1289" i="1"/>
  <c r="W1290" i="1"/>
  <c r="W1291" i="1"/>
  <c r="W1292" i="1"/>
  <c r="W1293" i="1"/>
  <c r="W1294" i="1"/>
  <c r="W1295" i="1"/>
  <c r="W1296" i="1"/>
  <c r="W1297" i="1"/>
  <c r="W1298" i="1"/>
  <c r="W1299" i="1"/>
  <c r="W1300" i="1"/>
  <c r="W1301" i="1"/>
  <c r="W1302" i="1"/>
  <c r="W1303" i="1"/>
  <c r="W1304" i="1"/>
  <c r="W1305" i="1"/>
  <c r="W1306" i="1"/>
  <c r="W1307" i="1"/>
  <c r="W1308" i="1"/>
  <c r="W1309" i="1"/>
  <c r="W1310" i="1"/>
  <c r="W1311" i="1"/>
  <c r="W1312" i="1"/>
  <c r="W1313" i="1"/>
  <c r="W1314" i="1"/>
  <c r="W1315" i="1"/>
  <c r="W1316" i="1"/>
  <c r="W1317" i="1"/>
  <c r="W1318" i="1"/>
  <c r="W1319" i="1"/>
  <c r="W1320" i="1"/>
  <c r="W1321" i="1"/>
  <c r="W1322" i="1"/>
  <c r="W1323" i="1"/>
  <c r="W1324" i="1"/>
  <c r="W1325" i="1"/>
  <c r="W1326" i="1"/>
  <c r="W1327" i="1"/>
  <c r="W1328" i="1"/>
  <c r="W1329" i="1"/>
  <c r="W1330" i="1"/>
  <c r="W1331" i="1"/>
  <c r="W1332" i="1"/>
  <c r="W1333" i="1"/>
  <c r="W1334" i="1"/>
  <c r="W1335" i="1"/>
  <c r="W1336" i="1"/>
  <c r="W1337" i="1"/>
  <c r="W1338" i="1"/>
  <c r="W1339" i="1"/>
  <c r="W1340" i="1"/>
  <c r="W1341" i="1"/>
  <c r="W1342" i="1"/>
  <c r="W1343" i="1"/>
  <c r="W1344" i="1"/>
  <c r="W1345" i="1"/>
  <c r="W1346" i="1"/>
  <c r="W2" i="1"/>
</calcChain>
</file>

<file path=xl/sharedStrings.xml><?xml version="1.0" encoding="utf-8"?>
<sst xmlns="http://schemas.openxmlformats.org/spreadsheetml/2006/main" count="40385" uniqueCount="4084">
  <si>
    <t>id_despesa_detalhe</t>
  </si>
  <si>
    <t>ano_exercicio</t>
  </si>
  <si>
    <t>ds_municipio</t>
  </si>
  <si>
    <t>ds_orgao</t>
  </si>
  <si>
    <t>mes_referencia</t>
  </si>
  <si>
    <t>mes_ref_extenso</t>
  </si>
  <si>
    <t>tp_despesa</t>
  </si>
  <si>
    <t>nr_empenho</t>
  </si>
  <si>
    <t>identificador_despesa</t>
  </si>
  <si>
    <t>ds_despesa</t>
  </si>
  <si>
    <t>dt_emissao_despesa</t>
  </si>
  <si>
    <t>vl_despesa</t>
  </si>
  <si>
    <t>ds_funcao_governo</t>
  </si>
  <si>
    <t>ds_subfuncao_governo</t>
  </si>
  <si>
    <t>cd_programa</t>
  </si>
  <si>
    <t>ds_programa</t>
  </si>
  <si>
    <t>cd_acao</t>
  </si>
  <si>
    <t>ds_acao</t>
  </si>
  <si>
    <t>ds_fonte_recurso</t>
  </si>
  <si>
    <t>ds_cd_aplicacao_fixo</t>
  </si>
  <si>
    <t>ds_modalidade_lic</t>
  </si>
  <si>
    <t>historico_despesa</t>
  </si>
  <si>
    <t>São Caetano do Sul</t>
  </si>
  <si>
    <t>CÂMARA MUNICIPAL DE SÃO CAETANO DO SUL</t>
  </si>
  <si>
    <t>maio</t>
  </si>
  <si>
    <t>Valor Pago</t>
  </si>
  <si>
    <t>271-2016</t>
  </si>
  <si>
    <t>CNPJ - PESSOA JURÍDICA - 46395000000139</t>
  </si>
  <si>
    <t>PREFEITURA DA CIDADE DE SAO PAULO</t>
  </si>
  <si>
    <t>ENCARGOS ESPECIAIS</t>
  </si>
  <si>
    <t>OUTROS ENCARGOS ESPECIAIS</t>
  </si>
  <si>
    <t>OPERACOES ESPECIAIS</t>
  </si>
  <si>
    <t>DESPESAS DE EXERCICIOS ANTERIORES</t>
  </si>
  <si>
    <t>TESOURO</t>
  </si>
  <si>
    <t>0110 - GERAL</t>
  </si>
  <si>
    <t>OUTROS/NÃO APLICÁVEL</t>
  </si>
  <si>
    <t>IMPORTANCIA REF MULTA DE TRANSITO VEICULO PLACA DBA 8616</t>
  </si>
  <si>
    <t>agosto</t>
  </si>
  <si>
    <t>819-2016</t>
  </si>
  <si>
    <t>IDENTIFICAÇÃO ESPECIAL - SEM CPF/CNPJ - 520</t>
  </si>
  <si>
    <t>FOLHA DE PAGAMENTO DOS FUNCIONARIOS</t>
  </si>
  <si>
    <t>IMPORTANCIA REF FOLHA DE PAGAMENTO DE FUNCIONARIOS- MES 08/2016- FOLHA COMPLEMENTAR</t>
  </si>
  <si>
    <t>setembro</t>
  </si>
  <si>
    <t>1010-2016</t>
  </si>
  <si>
    <t>IMPORTANCIA REF FOLHA DE PAGAMENTO DE FUNCIONARIOS COMPLEMENTAR - MES 09/2016 - PECS 2014/2015</t>
  </si>
  <si>
    <t>fevereiro</t>
  </si>
  <si>
    <t>IMPORTANCIA REF MULTA DE TRANSITO VEICULO PLACA DKI- 1285</t>
  </si>
  <si>
    <t>58-2016</t>
  </si>
  <si>
    <t>IMPORTANCIA REF MULTA DE TRANSITO VEICULO PLACA DBA- 8635</t>
  </si>
  <si>
    <t>57-2016</t>
  </si>
  <si>
    <t>IMPORTANCIA REF MULTA DE TRANSITO VEICULO PLACA DBA- 8616</t>
  </si>
  <si>
    <t>IDENTIFICAÇÃO ESPECIAL - SEM CPF/CNPJ - 585</t>
  </si>
  <si>
    <t>GOVERNO EST SP - SECRETARIA EST NEGOCIOS FAZENDA</t>
  </si>
  <si>
    <t>IMPORTANCIA REF MULTA DE TRANSITO VEICULO PLACA DKI- 1279</t>
  </si>
  <si>
    <t>47-2016</t>
  </si>
  <si>
    <t>CNPJ - PESSOA JURÍDICA - 59307595000175</t>
  </si>
  <si>
    <t>PREFEITURA MUNIC DE SAO CAETANO DO SUL</t>
  </si>
  <si>
    <t>IMPORTANCIA REF MULTA DE TRANSITO VEICULO PLACA DKI- 1261</t>
  </si>
  <si>
    <t>14-2016</t>
  </si>
  <si>
    <t>IMPORTANCIA REF MULTA DE TRANSITO VEICULO PLACA DKI-- 1285</t>
  </si>
  <si>
    <t>1014-2016</t>
  </si>
  <si>
    <t>IMPORTANCIA REFEXONERACAO COMPLEMENTAR 07/2016 - RETROATIVO 2014/2015</t>
  </si>
  <si>
    <t>931-2016</t>
  </si>
  <si>
    <t>IMPORTANCIA REF FOLHA DE PAGAMENTO DE FUNCIONARIOS MES 10/2015- EXONERACAO FALECIMENTO</t>
  </si>
  <si>
    <t>389-2016</t>
  </si>
  <si>
    <t>CNPJ - PESSOA JURÍDICA - 46523239000147</t>
  </si>
  <si>
    <t>MUNICIPIO DE SAO BERNARDO DO CAMPO</t>
  </si>
  <si>
    <t>933-2016</t>
  </si>
  <si>
    <t>CNPJ - PESSOA JURÍDICA - 29979036000140</t>
  </si>
  <si>
    <t>INSTITUTO NACIONAL DO SEGURO SOCIAL  INSS</t>
  </si>
  <si>
    <t>IMPORTANCIA REF MULTA E JUROS- GUIA INSS MES 10/2015- EXONERACAO FALECIMENTO DO FUNCIONARIO</t>
  </si>
  <si>
    <t>390-2016</t>
  </si>
  <si>
    <t>932-2016</t>
  </si>
  <si>
    <t>IMPORTANCIA REF PARTE DA CAMARA- EXONERACAO FALECIMENTO DO FUNCIONARIO EM 10/2015</t>
  </si>
  <si>
    <t>janeiro</t>
  </si>
  <si>
    <t>julho</t>
  </si>
  <si>
    <t>706-2016</t>
  </si>
  <si>
    <t>IMPORTANCIA REF FOLHA DE PAGAMENTO DE FUNCIONARIOS MES 07/2016 - FOLHA COMPLEMENTAR</t>
  </si>
  <si>
    <t>abril</t>
  </si>
  <si>
    <t>272-2016</t>
  </si>
  <si>
    <t>IMPORTANCIA REF MULTA DE TRANSITO VEICULO PLACA DBA 8635</t>
  </si>
  <si>
    <t>909-2016</t>
  </si>
  <si>
    <t>LEGISLATIVA</t>
  </si>
  <si>
    <t>AÇÃO LEGISLATIVA</t>
  </si>
  <si>
    <t>PROCESSO LEGISLATIVO</t>
  </si>
  <si>
    <t>MANUTENCAO DAS ATIVIDADES LEGISLATIVAS</t>
  </si>
  <si>
    <t>IMPORTANCIA REFFOLHA DE PAGAMENTO DE FUNCIONARIOS MES 08/2016 - VEREADORES</t>
  </si>
  <si>
    <t>28-2016</t>
  </si>
  <si>
    <t>CNPJ - PESSOA JURÍDICA - 06067665000107</t>
  </si>
  <si>
    <t>SONNER SISTEMAS DE INFORMATICA</t>
  </si>
  <si>
    <t>PREGÃO</t>
  </si>
  <si>
    <t>IMPORTANCIA REFTERMO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CORRELATADASVALOR TOTAL R 47458968VALOR MENSAL R 3954914</t>
  </si>
  <si>
    <t>910-2016</t>
  </si>
  <si>
    <t>IMPORTANCIA REFFOLHA DE PAGAMENTO DE FUNCIONARIOS MES 08/2016 - FUNCIONARIOS</t>
  </si>
  <si>
    <t>899-2016</t>
  </si>
  <si>
    <t>IMPORTANCIA REFFOLHA DE PAGAMENTO DE FUNCIONARIOS MES 08/2016 - ADIANTAMENTO DE FERIAS CLT</t>
  </si>
  <si>
    <t>906-2016</t>
  </si>
  <si>
    <t>907-2016</t>
  </si>
  <si>
    <t>905-2016</t>
  </si>
  <si>
    <t>903-2016</t>
  </si>
  <si>
    <t>IMPORTANCIA REFFOLHA DE PAGAMENTO DE FUNCIONARIOS MES 08/2016 - SALARIO FAMILIA INATIVOS</t>
  </si>
  <si>
    <t>904-2016</t>
  </si>
  <si>
    <t>900-2016</t>
  </si>
  <si>
    <t>IMPORTANCIA REFFOLHA DE PAGAMENTO DE FUNCIONARIOS MES 08/2016 - INATIVOS</t>
  </si>
  <si>
    <t>902-2016</t>
  </si>
  <si>
    <t>IMPORTANCIA REFFOLHA DE PAGAMENTO DE FUNCIONARIOS MES 08/2016 - SALARIO FAMILIA ATIVOS</t>
  </si>
  <si>
    <t>901-2016</t>
  </si>
  <si>
    <t>764-2016</t>
  </si>
  <si>
    <t>CNPJ - PESSOA JURÍDICA - 21758562000179</t>
  </si>
  <si>
    <t>CENTRO AUTOMOTIVO PREMIO LTDA - ME</t>
  </si>
  <si>
    <t>DISPENSA DE LICITAÇÃO</t>
  </si>
  <si>
    <t>IMPORTANCIA REF EXECUCAO DE SERVICO DE MANUTENCAO E CONSERVACAO EM VEICULO OFICIAL DE PROPRIEDADE DESTA EDILIDADE A FIM DE REPARAR PROBLEMAS NO RADIADOR E EFETUAR AS TROCAS DAS LAMPADASPLACA DBA-8637PATRIMONIO 2855</t>
  </si>
  <si>
    <t>895-2016</t>
  </si>
  <si>
    <t>IMPORTANCIA REFFOLHA DE PAGAMENTO DE FUNCIONARIOS MES 08/2016 - FERIAS ESTATUTARIOS</t>
  </si>
  <si>
    <t>761-2016</t>
  </si>
  <si>
    <t>IMPORTANCIA REF EXECUCAO DE SERVICO DE MANUTENCAO E CONSERVACAO EM VEICULO OFICIAL DE PROPRIEDADE DESTA EDILIDADE A FIM DE REPARAR PROBLEMAS NO FREIO E EFETUAR A TROCA DE OLEOPLACA DBA-8621PATRIMONIO 2862</t>
  </si>
  <si>
    <t>897-2016</t>
  </si>
  <si>
    <t>novembro</t>
  </si>
  <si>
    <t>1190-2016</t>
  </si>
  <si>
    <t>CNPJ - PESSOA JURÍDICA - 07421656000127</t>
  </si>
  <si>
    <t>ERGO 3RX INDUSTRIA E COMERCIO DE ELEVADORES LTDA - ME</t>
  </si>
  <si>
    <t>INEXIGÍVEL</t>
  </si>
  <si>
    <t>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15-01/2015VALOR TOTAL R 8400000VALOR MENSAL R 700000</t>
  </si>
  <si>
    <t>894-2016</t>
  </si>
  <si>
    <t>803-2016</t>
  </si>
  <si>
    <t>CNPJ - PESSOA JURÍDICA - 04852556000167</t>
  </si>
  <si>
    <t>NO LIMITS CENTRO AUTOMOTIVO LTDA ME</t>
  </si>
  <si>
    <t>IMPORTANCIA REF EXECUCAO DE SERVICO DE MANUTENCAO E CONSERVACAO EM VEICULO OFICIAL DE PROPRIEDADE DESTA EDILIDADE A FIM DE TROCAR DE PNEUS DIANTEIROS TROCAS DE BICOS DE AR BALANCEAMENTO E ALINHAMENTO DAS RODASPLACA DBA-8635PATRIMONIO 2860</t>
  </si>
  <si>
    <t>790-2016</t>
  </si>
  <si>
    <t>IMPORTANCIA REF EXECUCAO DE SERVICO DE MANUTENCAO E CONSERVACAO EM VEICULO OFICIAL DE PROPRIEDADE DESTA EDILIDADE A FIM DE EFETUAR AS TROCAS DOS JOGOS DE VELAS E CABOS DE VELASPLACA DKI-1299PATRIMONIO 4231</t>
  </si>
  <si>
    <t>março</t>
  </si>
  <si>
    <t>46-2016</t>
  </si>
  <si>
    <t>CNPJ - PESSOA JURÍDICA - 91088328000167</t>
  </si>
  <si>
    <t>TERRA NETWORKS SA</t>
  </si>
  <si>
    <t>IMPORTANCIA REF SERVICO DE 1 TERRA BANDA LARGA SPEEDY REFERENTE AO PERIODO DE FEVEREIRO/2016 A JULHO/2016</t>
  </si>
  <si>
    <t>786-2016</t>
  </si>
  <si>
    <t>CNPJ - PESSOA JURÍDICA - 57541377000175</t>
  </si>
  <si>
    <t>DIARIO DO GRANDE ABC SA</t>
  </si>
  <si>
    <t>IMPORTANCIA REF PUBLICACAO NO JORNAL DO DIA 26/07/2016 - PROC CM NÂº 3566/2015</t>
  </si>
  <si>
    <t>799-2016</t>
  </si>
  <si>
    <t>IMPORTANCIA REF EXECUCAO DE SERVICO DE MANUTENCAO E CONSERVACAO EM VEICULO OFICIAL DE PROPRIEDADE DESTA EDILIDADE A FIM DE TROCAR O OLEO DO MOTOR ALEM DOS FILTROS DE OLEO AR E GASOLINA E A TAMPA DO RESERVATORIO DE AGUAPLACA DKI-1279PATRIMONIO 4238</t>
  </si>
  <si>
    <t>798-2016</t>
  </si>
  <si>
    <t>CNPJ - PESSOA JURÍDICA - 01549126000182</t>
  </si>
  <si>
    <t>AUTO MECANICA E FUNILARIA GURUPI LTDA - ME</t>
  </si>
  <si>
    <t>IMPORTANCIA REF EXECUCAO DE SERVICO DE MANUTENCAO E CONSERVACAO EM VEICULO OFICIAL DE PROPRIEDADE DESTA EDILIDADE A FIM DE TROCAR O OLEO DO MOTOR ALEM DOS FILTROS DE OLEO AR E GASOLINAPLACA DKI-1304PATRIMONIO 4237</t>
  </si>
  <si>
    <t>795-2016</t>
  </si>
  <si>
    <t>CNPJ - PESSOA JURÍDICA - 58749391000121</t>
  </si>
  <si>
    <t>DOM BOSCO COMERCIO DE AGUAS MINERAIS LTDA  ME</t>
  </si>
  <si>
    <t>CONVITE</t>
  </si>
  <si>
    <t>IMPORTANCIA REF AQUISICAO DE 25 (VINTE E CINCO) GALOES DE AGUA DE 20 LITROS REFERENTE AO PROCESSO DE LICITACAO 5570/2015 - CARTA CONVITE 12/2015 CONTRATO 17/2015VALOR TOTAL R 1555800</t>
  </si>
  <si>
    <t>796-2016</t>
  </si>
  <si>
    <t>IMPORTANCIA REF EXECUCAO DE SERVICO DE MANUTENCAO E CONSERVACAO EM VEICULO OFICIAL DE PROPRIEDADE DESTA EDILIDADE A FIM DE EFETUAR AS TROCAS DO CANO DE AGUA VALVULA TERMOSTATICA TROCA DA CORREIA DENTADA TENSOR DA CORREIA E PARAFUSO TENSORPLACA DKI-1285PATRIMONIO 4236</t>
  </si>
  <si>
    <t>842-2016</t>
  </si>
  <si>
    <t>CNPJ - PESSOA JURÍDICA - 07822989000168</t>
  </si>
  <si>
    <t>PROPRIO DESIGN MULTIMIDIA LTDA - ME</t>
  </si>
  <si>
    <t>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10/2015ADITAMENTO 10-01/2016VALOR TOTAL R 3000000VALOR MENSAL R 250000</t>
  </si>
  <si>
    <t>804-2016</t>
  </si>
  <si>
    <t>808-2016</t>
  </si>
  <si>
    <t>IDENTIFICAÇÃO ESPECIAL - SEM CPF/CNPJ - 1343</t>
  </si>
  <si>
    <t>FGTS  FUNDO DE GARANTIA DO TEMPO DE SERVICO</t>
  </si>
  <si>
    <t>IMPORTANCIA REF GUIA DE FGTS MES 07/2016</t>
  </si>
  <si>
    <t>346-2016</t>
  </si>
  <si>
    <t>IMPORTANCIA REF PARTE DA CAMARA- CONTRIBUICAO PREVIDENCIARIA MES 03/2016</t>
  </si>
  <si>
    <t>766-2016</t>
  </si>
  <si>
    <t>IMPORTANCIA REF EXECUCAO DE SERVICO DE MANUTENCAO E CONSERVACAO EM VEICULO OFICIAL DE PROPRIEDADE DESTA EDILIDADE A FIM DE EFETUAR AS TROCAS DAS LAMPADAS E DE OLEOSPLACA DBA-8616PATRIMONIO 2859</t>
  </si>
  <si>
    <t>807-2016</t>
  </si>
  <si>
    <t>CNPJ - PESSOA JURÍDICA - 48066047000184</t>
  </si>
  <si>
    <t>IMPRENSA OFICIAL DO ESTADO SA IMESP</t>
  </si>
  <si>
    <t>813-2016</t>
  </si>
  <si>
    <t>CNPJ - PESSOA JURÍDICA - 69034668000156</t>
  </si>
  <si>
    <t>SODEXO PASS DO BRASIL SERVICOS E COMERCIO SA</t>
  </si>
  <si>
    <t>IMPORTANCIA REF ADITIVO DE CONTRATO DE EMPRESA ESPECIALIZADA EM ADMINISTRACAO E FORNECIMENTO DE VALE-REFEICAO EM FORMA DE CREDITOSPROCESSO 009/2016PREGAO 03/2016CONTRATO 13/2016ADITAMENTO 13-01/2016VALOR TOTAL R 110137104VALOR DO MES R 9262492DESCONTO TAXA 067% R 62059PARTE DO FUNCIONARIO R 447375VALOR FINAL DO MES R 8753058</t>
  </si>
  <si>
    <t>811-2016</t>
  </si>
  <si>
    <t>CNPJ - PESSOA JURÍDICA - 08394347000178</t>
  </si>
  <si>
    <t>LOPEZ  CIOFFI PRODUTOS DE LIMPEZA LTDA</t>
  </si>
  <si>
    <t>IMPORTANCIA REF AQUISICAO DE 156 (CENTO E CINQUENTA E SEIS) GALOES DE AGUA SANITARIA (5 LITROS)  72 (SETENTA E DOIS) FRASCOS DE ALCOOL (1 LITRO) 20 (VINTE) GALOES DE BASE SELADORA PARA ACABAMENTO DE PISO (5 LITROS) 24 (VINTE E QUATRO) GALOES DE CERA LIQUIDA ACRILICA AUTO BRILHO (5 LITROS) 12 (DOZE) GALOES DE DESINFETANTE CONCENTRADO (5 LITROS) 36 (TRINTA E SEIS) FRASCOS DE LIMPA VIDRO (500 ML) E 72 (SETENTA E DOIS) FRASCOS DE LIMPADOR MULTIUSO( 500 ML) REFERENTES AO PROCESSO 10/2016 CARTA CONVITE 01/2016 CONTRATO 03/2016</t>
  </si>
  <si>
    <t>815-2016</t>
  </si>
  <si>
    <t>CNPJ - PESSOA JURÍDICA - 16097217000100</t>
  </si>
  <si>
    <t>TALISMA LAVA RAPIDO E ESTACIONAMENTO LTDA - ME</t>
  </si>
  <si>
    <t>IMPORTANCIA REF SERVICO DE LAVAGEM DOS CARROS OFICIAIS DESTA EDILIDADE (MES DE JULHO/2016)03 (TRES) LAVAGENS SIMPLES DE VEICULOS DO MODELO ASTRA07 (SEIS) LAVAGENS SIMPLES DE VEICULOS DO MODELO CORSA</t>
  </si>
  <si>
    <t>342-2016</t>
  </si>
  <si>
    <t>IMPORTANCIA REFFOLHA DE PAGAMENTO DE FUNCIONARIOS - MES 03/2016 - FUNCIONARIOS</t>
  </si>
  <si>
    <t>341-2016</t>
  </si>
  <si>
    <t>IMPORTANCIA REFFOLHA DE PAGAMENTO DE FUNCIONARIOS - MES 03/2016 - VEREADORES</t>
  </si>
  <si>
    <t>340-2016</t>
  </si>
  <si>
    <t>339-2016</t>
  </si>
  <si>
    <t>521-2016</t>
  </si>
  <si>
    <t>CNPJ - PESSOA JURÍDICA - 07602781000729</t>
  </si>
  <si>
    <t>DIARIO DE SAO PAULO COMUNICACOES LTDA</t>
  </si>
  <si>
    <t>IMPORTANCIA REF PUBLICACAO NO JORNAL DO DIA 07/05/2016 - PROC CM NÂº 1519/2016</t>
  </si>
  <si>
    <t>338-2016</t>
  </si>
  <si>
    <t>337-2016</t>
  </si>
  <si>
    <t>851-2016</t>
  </si>
  <si>
    <t>IMPORTANCIA REF AQUISICAO DE 42 (QUARENTA E DUAS) CAIXAS PAPEL TOALHA INTERFOLHA 2 DOBRAS (CAIXA COM 4800 FOLHAS) REFERENTES AO PROCESSO 4827/2015 CARTA CONVITE 13/2015 E CONTRATO 01/2016</t>
  </si>
  <si>
    <t>336-2016</t>
  </si>
  <si>
    <t>853-2016</t>
  </si>
  <si>
    <t>IMPORTANCIA REF MULTA DE TRANSITO VEICULO PLACA DBA - 8637</t>
  </si>
  <si>
    <t>335-2016</t>
  </si>
  <si>
    <t>IMPORTANCIA REFFOLHA DE PAGAMENTO DE FUNCIONARIOS - MES 03/2016 - SALARIO FAMILIA INATIVOS</t>
  </si>
  <si>
    <t>852-2016</t>
  </si>
  <si>
    <t>IMPORTANCIA REF AQUISICAO DE 25 (VINTE E CINCO) GALOES DE AGUA DE 20 LITROS REFERENTES AO PROCESSO DE LICITACAO 5570/2015 - CARTA CONVITE 12/2015 CONTRATO 17/2015VALOR TOTAL R 1555800</t>
  </si>
  <si>
    <t>334-2016</t>
  </si>
  <si>
    <t>IMPORTANCIA REFFOLHA DE PAGAMENTO DE FUNCIONARIOS - MES 03/2016 - SALARIO FAMILIA ATIVOS</t>
  </si>
  <si>
    <t>846-2016</t>
  </si>
  <si>
    <t>CNPJ - PESSOA JURÍDICA - 13727635000137</t>
  </si>
  <si>
    <t>INFOREADY TECNOLOGIA LTDA</t>
  </si>
  <si>
    <t>IMPORTANCIA REF INSTRUMENTO DE CONTRATO EM CARATER EMERGENCIAL CUJO DESIDERATO E A CONTRATACAO DE EMPRESA ESPECIALI ZADA PARA LOCACAO DE EQUIPAMENTOS DE INFORMATICA LOTE 5(CINCO) - SERVICE DESKPROCESSO 4381/2013PREGAO 06/2013CONTRATO 17/2016VALOR TOTAL R 14625000VALOR MENSAL R 4875000</t>
  </si>
  <si>
    <t>333-2016</t>
  </si>
  <si>
    <t>IMPORTANCIA REFFOLHA DE PAGAMENTO DE FUNCIONARIOS - MES 03/2016 - INATIVOS</t>
  </si>
  <si>
    <t>332-2016</t>
  </si>
  <si>
    <t>850-2016</t>
  </si>
  <si>
    <t>PESSOA FÍSICA - 206358</t>
  </si>
  <si>
    <t>DIEGO CASTELO BRANCO SILVA</t>
  </si>
  <si>
    <t>DESPESAS SOB O REGIME DE ADIANTAMENTO</t>
  </si>
  <si>
    <t>IMPORTANCIA REF REFORCO DO EMPENHO NÂº 805/2016 - PEQUENAS DESPESAS MES 08/2016</t>
  </si>
  <si>
    <t>845-2016</t>
  </si>
  <si>
    <t>843-2016</t>
  </si>
  <si>
    <t>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t>
  </si>
  <si>
    <t>326-2016</t>
  </si>
  <si>
    <t>IMPORTANCIA REF FOLHA DE PAGAMENTO DE FUNCIONARIOS MES 03/2016- ADIANTAMENTO DE FERIAS- CLT</t>
  </si>
  <si>
    <t>840-2016</t>
  </si>
  <si>
    <t>CNPJ - PESSOA JURÍDICA - 02667452000157</t>
  </si>
  <si>
    <t>SSD COMERCIO E ASSISTENCIA TECNICA EM EQUIPAMENTOS ELETRONICOS EM GERAL LTDA  EPP</t>
  </si>
  <si>
    <t>IMPORTANCIA REF ADITIVO DE CONTRATO DE EMPRESA ESPECIALIZADA PARA PRESTACAO DE SERVICOS DE MANUTENCAO PREVENTIVA E CORRETIVA DO SISTEMA DE AUDIO E VIDEOCARTA CONVITE 12/2014CONTRATO 37/2014PROCESSO 5708/2014VALOR MENSAL R 650000VALOR TOTAL R 7800000</t>
  </si>
  <si>
    <t>325-2016</t>
  </si>
  <si>
    <t>324-2016</t>
  </si>
  <si>
    <t>837-2016</t>
  </si>
  <si>
    <t>IMPORTANCIA REF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16/2016VALOR TOTAL R 19125000VALOR MENSAL R 6375000</t>
  </si>
  <si>
    <t>841-2016</t>
  </si>
  <si>
    <t>CNPJ - PESSOA JURÍDICA - 04308145000105</t>
  </si>
  <si>
    <t>BAPTISTA E LA TERZA  ADVOGADOS ASSOCIADOS</t>
  </si>
  <si>
    <t>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PAULOINEXIGIVELCONTRATO 29/2014PROCESSO 2837/2014ADITAMENTO 29-01/2015VALOR TOTAL R 6840000VALOR MENSAL R 570000</t>
  </si>
  <si>
    <t>839-2016</t>
  </si>
  <si>
    <t>CNPJ - PESSOA JURÍDICA - 05166427000188</t>
  </si>
  <si>
    <t>INTEGRAL PROJETOS E COMERCIO DE IMPORTACAO E EXPORTACAO LTDA  EPP</t>
  </si>
  <si>
    <t>IMPORTANCIA REF CONTRATO DE EMPRESA ESPECIALIZADA NA PRESTACAO DE SERVICOS DE MANUTENCAO PREVENTIVA E CORRETIVA EM SISTEMA DE CAPTURA DE IMAGENS POR CIRCUITO FECHADO DE TELEVISAO (CFTV)CARTA CONVITE 08/2016 CONTRATO 08/2016 PROCESSO 1061/2016VALOR TOTAL R 5100000VALOR MENSAL R 425000</t>
  </si>
  <si>
    <t>319-2016</t>
  </si>
  <si>
    <t>IMPORTANCIA REF FOLHA DE PAGAMENTO DE FUNCIONARIOS MES 03/2016 - EXONERACAO</t>
  </si>
  <si>
    <t>318-2016</t>
  </si>
  <si>
    <t>317-2016</t>
  </si>
  <si>
    <t>836-2016</t>
  </si>
  <si>
    <t>CNPJ - PESSOA JURÍDICA - 12927724000164</t>
  </si>
  <si>
    <t>DANNATEL COMERCIO E SERVICOS DE INFORMATICA LTDA  EPP</t>
  </si>
  <si>
    <t>IMPORTANCIA REF TERMO ADITIVO RELATIVO A CONTRATACAO DE EMPRESA ESPECIALIZADA PARA EXECUCAO DE SERVICO DE MANUTENCAO PREVENTIVA CORRETIVA E ROTEAMENTO NO CABEAMENTO DA INFRAESTRUTURA DE CONECTIVIDADE DE DADOS (CONEXAO LOGICA) E VOZ (TELEFONIA)PROCESSO 2295/2015CARTA CONVITE 09/2015CONTRATO 12/2015TERMO ADITIVO 12-01/2016VALOR TOTAL R 6480000VALOR MENSAL R 540000</t>
  </si>
  <si>
    <t>316-2016</t>
  </si>
  <si>
    <t>831-2016</t>
  </si>
  <si>
    <t>CNPJ - PESSOA JURÍDICA - 05373051000182</t>
  </si>
  <si>
    <t>DOCPRINT SERVICE TECNOLOGIA LTDA</t>
  </si>
  <si>
    <t>IMPORTANCIA REF TERMO ADITIVO REFERENTE A CONTRATACAO DE EMPRESA ESPECIALIZADA PARA A PRESTACAO DE SERVICOS DE LOCACAO DE EQUIPAMENTOS DE IMPRESSAO COM INCLUSAO DE INSUMOS EXCETO PAPELPROCESSO 1519/2016PREGAO 04/2016CONTRATO 15/2016TERMO ADITIVO 15-01/2016VALOR DO MES R 5023236(PERIODO DE 10/07/2016 A 09/08/2016)</t>
  </si>
  <si>
    <t>315-2016</t>
  </si>
  <si>
    <t>314-2016</t>
  </si>
  <si>
    <t>IMPORTANCIA REF MULTA DE TRANSITO VEICULO PLACADKI - 1261</t>
  </si>
  <si>
    <t>832-2016</t>
  </si>
  <si>
    <t>IMPORTANCIA REF AQUISICAO DE 28 (VINTE E OITO) GALOES DE AGUA DE 20 LITROS REFERENTES AO PROCESSO DE LICITACAO 5570/2015 - CARTA CONVITE 12/2015 CONTRATO 17/2015VALOR TOTAL R 1555800</t>
  </si>
  <si>
    <t>311-2016</t>
  </si>
  <si>
    <t>IMPORTANCIA REFFOLHA DE PAGAMENTO DE FUNCIONARIOS MES 03/2016 - EXONERACAO</t>
  </si>
  <si>
    <t>310-2016</t>
  </si>
  <si>
    <t>309-2016</t>
  </si>
  <si>
    <t>830-2016</t>
  </si>
  <si>
    <t>CNPJ - PESSOA JURÍDICA - 60579703000148</t>
  </si>
  <si>
    <t>EMPRESA FOLHA DA MANHA SA</t>
  </si>
  <si>
    <t>IMPORTANCIA REF ASSINATURA DO JORNAL FOLHA DE SAO PAULO PARA O SETOR DE ASSESSORIA TECNICA LEGISLATIVAPERIODO DE 03/09/2016 A 03/09/2017</t>
  </si>
  <si>
    <t>308-2016</t>
  </si>
  <si>
    <t>1140-2016</t>
  </si>
  <si>
    <t>IMPORTANCIA REF FOLHA DE PAGAMENTO DE FUNCIONARIOS MES 11/2016- EXONERACAO</t>
  </si>
  <si>
    <t>307-2016</t>
  </si>
  <si>
    <t>821-2016</t>
  </si>
  <si>
    <t>IMPORTANCIA REF EXECUCAO DE SERVICO DE MANUTENCAO E CONSERVACAO EM VEICULO OFICIAL DE PROPRIEDADE DESTA EDILIDADE A FIM DE TROCAR O OLEO DO MOTOR E O FILTRO DE OLEOPLACA DKI-1285PATRIMONIO 4236</t>
  </si>
  <si>
    <t>306-2016</t>
  </si>
  <si>
    <t>955-2016</t>
  </si>
  <si>
    <t>IMPORTANCIA REF ADITIVO DE CONTRATO DE EMPRESA ESPECIALIZADA PARA PRESTACAO DE SERVICOS DE MANUTENCAO PREVENTIVA E CORRETIVA DO SISTEMA DE AUDIO E VIDEOPROCESSO 5708/2014CARTA CONVITE 12/2014CONTRATO 37/2014ADITAMENTO 37-01/2015VALOR MENSAL R 650000VALOR TOTAL R 7800000</t>
  </si>
  <si>
    <t>305-2016</t>
  </si>
  <si>
    <t>827-2016</t>
  </si>
  <si>
    <t>IMPORTANCIA REF PUBLICACAO NO JORNAL DO DIA 06/08/2016 - PROC CM NÂº 3881/2013</t>
  </si>
  <si>
    <t>825-2016</t>
  </si>
  <si>
    <t>CNPJ - PESSOA JURÍDICA - 11019600000118</t>
  </si>
  <si>
    <t>CEDRIN COMERCIO E ASSESSORIA EMPRESARIAL LTDA</t>
  </si>
  <si>
    <t>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PROCESSO 0401/2016CONVITE 07/2016CONTRATO 07/2016VALOR TOTAL R 6840000VALOR MENSAL R 570000</t>
  </si>
  <si>
    <t>304-2016</t>
  </si>
  <si>
    <t>303-2016</t>
  </si>
  <si>
    <t>820-2016</t>
  </si>
  <si>
    <t>302-2016</t>
  </si>
  <si>
    <t>301-2016</t>
  </si>
  <si>
    <t>IMPORTANCIA REF AQUISICAO DE 34 GALOES DE AGUA DE 20 LITROS REFERENTE AO PROCESSO DE LICITACAO 5570/2015 - CARTA CONVITE 12/2015VALOR TOTAL R 15558000</t>
  </si>
  <si>
    <t>957-2016</t>
  </si>
  <si>
    <t>300-2016</t>
  </si>
  <si>
    <t>CNPJ - PESSOA JURÍDICA - 61074175000138</t>
  </si>
  <si>
    <t>MAPFRE SEGUROS GERAIS S/A</t>
  </si>
  <si>
    <t>IMPORTANCIA REF CONTRATACAO DE EMPRESA ESPECIALIZADA PARA SEGURAR DE 23 (VINTE E TRES) VEICULOS DE PASSEIO AUTOMOTORES PERTENCENTES A FROTA DA CAMARA MUNICIPAL DE SAO CAETANO DO SUL EM UMA UNICA APOLICEVALOR TOTAL R 820200</t>
  </si>
  <si>
    <t>299-2016</t>
  </si>
  <si>
    <t>IMPORTANCIA REF TROCA DE OLEO E DE FILTROSPLACA DKI-1261PATRIMONIO 4232</t>
  </si>
  <si>
    <t>298-2016</t>
  </si>
  <si>
    <t>896-2016</t>
  </si>
  <si>
    <t>297-2016</t>
  </si>
  <si>
    <t>CNPJ - PESSOA JURÍDICA - 17899281000169</t>
  </si>
  <si>
    <t>FABIO BARRETO DE MATOS 61307882587</t>
  </si>
  <si>
    <t>IMPORTANCIA REF TROCA DE OLEO FILTROS E CONSERTO DA MAQUINA DE VIDROPLACA DBA-8637PATRIMONIO 2855</t>
  </si>
  <si>
    <t>816-2016</t>
  </si>
  <si>
    <t>CNPJ - PESSOA JURÍDICA - 59316547000143</t>
  </si>
  <si>
    <t>LEANDRINI AUTO POSTO LTDA</t>
  </si>
  <si>
    <t>IMPORTANCIA REF AQUISICAO DE 1913499 LITROS RELATIVO AO CONTRATO DE PRESTACAO DE SERVICO DE FORNECIMENTO DE COMBUSTIVEL AUTOMOTIVO (GASOLINA COMUM) DE ACORDO COM A LEGISLACAO E NORMAS VIGENTES DA ANP - AGENCIA NACIONAL DO PETROLEO GAS NATURAL E BIOCOMBUSTIVEIS E DEMAIS ORGAOS REGULARESPROCESSO 06/2016PREGAO 01/2016CONTRATO 02/2016</t>
  </si>
  <si>
    <t>824-2016</t>
  </si>
  <si>
    <t>IMPORTANCIA REF EXECUCAO DE SERVICO DE MANUTENCAO E CONSERVACAO EM VEICULO OFICIAL DE PROPRIEDADE DESTA EDILIDADE A FIM DE EFETUAR A TROCA DE OLEO DO MOTOR DE FILTROS DE OLEO AR E GASOLINA ALEM DO JOGO DE PASTILHAS E PAR DE DISCOS DE FREIO DIANTEIROSPLACA DBA-8637PATRIMONIO 2855</t>
  </si>
  <si>
    <t>822-2016</t>
  </si>
  <si>
    <t>IMPORTANCIA REF EXECUCAO DE SERVICO DE MANUTENCAO E CONSERVACAO EM VEICULO OFICIAL DE PROPRIEDADE DESTA EDILIDADE A FIM DE TROCAR O COMANDO DE VALVULA RETENTOR DE COMANDO BALANCIM DE MOTOR KIT DE RETIFICACAO ALEM DE OLEO DE MOTOR E FILTRO DE OLEOPLACA DBA-8621PATRIMONIO 2862</t>
  </si>
  <si>
    <t>908-2016</t>
  </si>
  <si>
    <t>293-2016</t>
  </si>
  <si>
    <t>IMPORTANCIA REF CONTRATO DE LOCACAO DE EQUIPAMENTOS DE INFORMATICA LOTE 5(CINCO) - SERVICE DESKVALOR TOTAL R 117000000VALOR MENSAL R 4875000</t>
  </si>
  <si>
    <t>823-2016</t>
  </si>
  <si>
    <t>228-2016</t>
  </si>
  <si>
    <t>817-2016</t>
  </si>
  <si>
    <t>IMPORTANCIA REF PARTE DA CAMARA- SERVICOS DE ASSISTENCIA MEDICA HOSPITALAR- SANTA AMALIA MES 07/2016</t>
  </si>
  <si>
    <t>227-2016</t>
  </si>
  <si>
    <t>226-2016</t>
  </si>
  <si>
    <t>225-2016</t>
  </si>
  <si>
    <t>224-2016</t>
  </si>
  <si>
    <t>dezembro</t>
  </si>
  <si>
    <t>1227-2016</t>
  </si>
  <si>
    <t>CNPJ - PESSOA JURÍDICA - 26022946000142</t>
  </si>
  <si>
    <t>WELLINGTON DOS SANTOS PINHEIRO 37097519851</t>
  </si>
  <si>
    <t>IMPORTANCIA REF INSTALACAO DE DIVISORIA DE DRYWALL DE TAMANHO 250 M X 250 M COM UMA PORTA DE 080 M NO ALMOXARIFADO E FECHAMENTO DA PAREDE DA COZINHA DO ANDAR TERREO COM ISOLAMENTO ACUSTICO MEDINDO 30 M X 056 M ALEM DE APLICACAO DE MASSA CORRIDA E PINTURA NAS PLACAS</t>
  </si>
  <si>
    <t>223-2016</t>
  </si>
  <si>
    <t>812-2016</t>
  </si>
  <si>
    <t>IMPORTANCIA REF AQUISICAO DE 25 (VINTE E CINCO) GALOES DE AGUA DE 20 LITROS 48 (QUARENTA E OITO) GARRAFAS DE AGUA COM GAS E 240 (DUZENTOS E QUARTENTA) GARRAFAS DE AGUA SEM GAS REFERENTES AO PROCESSO DE LICITACAO 5570/2015 - CARTA CONVITE 12/2015 CONTRATO 17/2015VALOR TOTAL R 1555800</t>
  </si>
  <si>
    <t>222-2016</t>
  </si>
  <si>
    <t>814-2016</t>
  </si>
  <si>
    <t>IMPORTANCIA REF PARTE DA CAMARA- CONT PREVIDENCIARIA FERNANDO SCARMELLOTI- MES 07/2016 - PROC CM 0001/2013</t>
  </si>
  <si>
    <t>765-2016</t>
  </si>
  <si>
    <t>221-2016</t>
  </si>
  <si>
    <t>810-2016</t>
  </si>
  <si>
    <t>CNPJ - PESSOA JURÍDICA - 44387959000105</t>
  </si>
  <si>
    <t>PATRULHEIROS MIRINS DE SCAETANO DO SUL</t>
  </si>
  <si>
    <t>IMPORTANCIA REF CONVENIO COM PATRULHEIROS MIRINS DE SAO CAETANO DO SUL (4 PATRULHEIROS) - PROC CM NÂº 0050/1994 - MES 07/2016</t>
  </si>
  <si>
    <t>220-2016</t>
  </si>
  <si>
    <t>800-2016</t>
  </si>
  <si>
    <t>805-2016</t>
  </si>
  <si>
    <t>PESSOA FÍSICA - 813078</t>
  </si>
  <si>
    <t>ROMULO FRANCISCO DALLANEZE</t>
  </si>
  <si>
    <t>IMPORTANCIA REF REGIME DE ADIANTAMENTO- PEQUENAS DESPESAS MES 08/2016</t>
  </si>
  <si>
    <t>219-2016</t>
  </si>
  <si>
    <t>809-2016</t>
  </si>
  <si>
    <t>IMPORTANCIA REF PARTE DA CAMARA- GUIA DE INSS MES 07/2016</t>
  </si>
  <si>
    <t>218-2016</t>
  </si>
  <si>
    <t>806-2016</t>
  </si>
  <si>
    <t>CNPJ - PESSOA JURÍDICA - 02558157000162</t>
  </si>
  <si>
    <t>TELEFONICA BRASIL SA</t>
  </si>
  <si>
    <t>IMPORTANCIA REF CONTA TELEFONICA MES 07/2016</t>
  </si>
  <si>
    <t>937-2016</t>
  </si>
  <si>
    <t>IMPORTANCIA REF FOLHA DE PAGAMENTO DE FUNCIONARIOS MES 09/2016- EXONERACAO</t>
  </si>
  <si>
    <t>801-2016</t>
  </si>
  <si>
    <t>IMPORTANCIA REF EXECUCAO DE SERVICO DE MANUTENCAO E CONSERVACAO EM VEICULO OFICIAL DE PROPRIEDADE DESTA EDILIDADE A FIM DE TROCAR DE PNEUS TRASEIROS TROCAS DE BICOS DE AR BALANCEAMENTO E ALINHAMENTO DAS RODASPLACA DKI-1279PATRIMONIO 4238</t>
  </si>
  <si>
    <t>802-2016</t>
  </si>
  <si>
    <t>217-2016</t>
  </si>
  <si>
    <t>216-2016</t>
  </si>
  <si>
    <t>791-2016</t>
  </si>
  <si>
    <t>IMPORTANCIA REF EXECUCAO DE SERVICO DE MANUTENCAO E CONSERVACAO EM VEICULO OFICIAL DE PROPRIEDADE DESTA EDILIDADE A FIM DE EFETUAR A TROCA DE OLEO DO MOTORPLACA DKI-1271PATRIMONIO 2875</t>
  </si>
  <si>
    <t>797-2016</t>
  </si>
  <si>
    <t>792-2016</t>
  </si>
  <si>
    <t>215-2016</t>
  </si>
  <si>
    <t>767-2016</t>
  </si>
  <si>
    <t>IMPORTANCIA REF MULTA DE TRANSITO VEICULO PLACA DBA - 8647</t>
  </si>
  <si>
    <t>214-2016</t>
  </si>
  <si>
    <t>788-2016</t>
  </si>
  <si>
    <t>CNPJ - PESSOA JURÍDICA - 10564994000122</t>
  </si>
  <si>
    <t>TSARA DESIGN INDUSTRIA E COMERCIO DE MOVEIS LTDA - EPP</t>
  </si>
  <si>
    <t>IMPORTANCIA REF AQUISICAO E INSTALACAO DE 03 (TRES) MODULOS SUPERIORES 01 (UM) MODULO PARA MICRO-ONDAS 01 (UM) MODULO PARA FORNO ELETRICO INFERIOR COM FECHAMENTO 01 (UM) MODULO PARA PORTA TEMPERO INFERIOR 01 (UM) MODULO DE GABINETE PARA PIA INFERIOR E 01 (UM) MODULO DE GAVETEIRO INFERIOR PARA A COZINHA DO REFEITORIO DOS FUNCIONARIOS DESTA EDILIDADE</t>
  </si>
  <si>
    <t>785-2016</t>
  </si>
  <si>
    <t>213-2016</t>
  </si>
  <si>
    <t>756-2016</t>
  </si>
  <si>
    <t>IMPORTANCIA REF INSTRUMENTO DE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EMPRESATOMADA DE PRECO 01/2013CONTRATO 11/2016PROCESSO 3881/2013VALOR TOTAL R 1954344VALOR MENSAL R 651448</t>
  </si>
  <si>
    <t>762-2016</t>
  </si>
  <si>
    <t>212-2016</t>
  </si>
  <si>
    <t>763-2016</t>
  </si>
  <si>
    <t>211-2016</t>
  </si>
  <si>
    <t>759-2016</t>
  </si>
  <si>
    <t>IMPORTANCIA REF EXECUCAO DE SERVICO DE MANUTENCAO E CONSERVACAO EM VEICULO OFICIAL DE PROPRIEDADE DESTA EDILIDADE A FIM DE EFETUAR A TROCA DA BATERIAPLACA DKI-1304PATRIMONIO 4237</t>
  </si>
  <si>
    <t>210-2016</t>
  </si>
  <si>
    <t>755-2016</t>
  </si>
  <si>
    <t>CNPJ - PESSOA JURÍDICA - 40432544000147</t>
  </si>
  <si>
    <t>CLARO SA</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</si>
  <si>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18/2015PROCESSO 3714/2015VALOR TOTAL R 6150000VALOR MENSAL R 336467 (VALOR REFERENTE AO PERIODO DE 12/06/2016 A 11/07/2016)</t>
  </si>
  <si>
    <t>209-2016</t>
  </si>
  <si>
    <t>731-2016</t>
  </si>
  <si>
    <t>IMPORTANCIA REF MULTA DE TRANSITO VEICULO PLACA</t>
  </si>
  <si>
    <t>748-2016</t>
  </si>
  <si>
    <t>CNPJ - PESSOA JURÍDICA - 22712006000124</t>
  </si>
  <si>
    <t>EPIS ONLINE COMERCIO LTDA - EPP</t>
  </si>
  <si>
    <t>IMPORTANCIA REF AQUISICAO DE27 (VINTE E SETE) PARES DE BOTINAS DE VAQUETA HIDROFUGADA COM BICO DE COMPOSITE PRETA 03 (TRES) CAPACETES V-GARD AZUL ESCURO COM JUGULAR MSA 11 (ONZE) PARES DE SAPATOS ANTIDERRAPANTES SOFT MED WORKS PRETO E 30 (TRINTA) OCULOS DE PROTECAO PERSON OPTICO AMPLA VISAO INCOLOR PARA OS FUNCIONARIOS DO SETOR OPERACIONAL DESTA EDILIDADE</t>
  </si>
  <si>
    <t>208-2016</t>
  </si>
  <si>
    <t>703-2016</t>
  </si>
  <si>
    <t>IMPORTANCIA REF PUBLICACAO NO JORNAL DO DIA 30/06/2016 - PROC CM NÂº 035/14 EPROC CM NÂº 009/16</t>
  </si>
  <si>
    <t>723-2016</t>
  </si>
  <si>
    <t>CNPJ - PESSOA JURÍDICA - 09520219000196</t>
  </si>
  <si>
    <t>WIRELESS COMM SERVICES LTDA</t>
  </si>
  <si>
    <t>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EMPREGADOSPREGAO 03/2015PROCESSO 2522/2015TERMO ADITIVO 16-01/2016VALOR TOTAL R 5556000VALOR MENSAL R 463000</t>
  </si>
  <si>
    <t>720-2016</t>
  </si>
  <si>
    <t>IMPORTANCIA REF PUBLICACAO NO JORNAL DO DIA 08/07/2016 - PROC CM NÂº 1521/2016</t>
  </si>
  <si>
    <t>207-2016</t>
  </si>
  <si>
    <t>1011-2016</t>
  </si>
  <si>
    <t>IMPORTANCIA REF PARTE DA CAMARA- CONT PREVIDENCIARIA - MES 09/2016</t>
  </si>
  <si>
    <t>698-2016</t>
  </si>
  <si>
    <t>IMPORTANCIA REF MULTA DE TRANSITO VEICULO PLACA DBA- 8647</t>
  </si>
  <si>
    <t>206-2016</t>
  </si>
  <si>
    <t>699-2016</t>
  </si>
  <si>
    <t>IMPORTANCIA REF MULTA DE TRANSITO VEICULO PLACA DBA 8647</t>
  </si>
  <si>
    <t>643-2016</t>
  </si>
  <si>
    <t>IMPORTANCIA REF SERVICO DE 01 TERRA BANDA LARGA SPEEDY REFERENTE AO PERIODO DE JULHO DE 2016 A DEZEMBRO DE 2016</t>
  </si>
  <si>
    <t>205-2016</t>
  </si>
  <si>
    <t>204-2016</t>
  </si>
  <si>
    <t>203-2016</t>
  </si>
  <si>
    <t>IMPORTANCIA REF CONTA TELEFONICA MES 03/2016</t>
  </si>
  <si>
    <t>202-2016</t>
  </si>
  <si>
    <t>IMPORTANCIA REF CONTRATO DE PRESTACAO DE SERVICO DE FORNECIMENTO DE COMBUSTIVEL AUTOMOTIVO (GASOLINA COMUM) DE ACORDO COM A LEGISLACAO E NORMAS VIGENTES DA ANP - AGENCIA NACIONAL DO PETROLEO GAS NATURAL E BIOCOMBUSTIVEIS E DEMAIS ORGAOS REGULARES</t>
  </si>
  <si>
    <t>201-2016</t>
  </si>
  <si>
    <t>TOMADA DE PREÇOS</t>
  </si>
  <si>
    <t>IMPORTANCIA REF ADITIVO DE CONTRATO DE EMPRESA ESPECIALIZADA EM ADMINISTRACAO E FORNECIMENTO DE VALE-REFEICAO EM FORMA DE CREDITOSVALOR TOTAL R 92640000VALOR DO MES R 8028115DESCONTO TAXA 067% R 53788PARTE DO FUNCIONARIO R 473408TAXA DE REEMISSAO DE CARTAO R 600VALOR FINAL DO MES R 7501519</t>
  </si>
  <si>
    <t>198-2016</t>
  </si>
  <si>
    <t>CNPJ - PESSOA JURÍDICA - 18058936000139</t>
  </si>
  <si>
    <t>NELSON DONIZETI ZANETTI 01964688841</t>
  </si>
  <si>
    <t>IMPORTANCIA REF SERVICO DE 6 (SEIS) LAVAGENS E 1 (UMA) HIGIENIZACAO DOS CARROS OFICIAIS DESTA EDILIDADE - MES 02/2016</t>
  </si>
  <si>
    <t>197-2016</t>
  </si>
  <si>
    <t>IMPORTANCIA REF PARTE DA CAMARA- CONT PREVIDENCIARIA FERNANDO SCARMELLOTI- MES 02/2016 - PROC CM 0001/2013</t>
  </si>
  <si>
    <t>196-2016</t>
  </si>
  <si>
    <t>IMPORTANCIA REF REGIME DE ADIANTAMENTO- PEQUENAS DESPESAS - MES 03/2016</t>
  </si>
  <si>
    <t>1137-2016</t>
  </si>
  <si>
    <t>IMPORTANCIA REF AQUISICAO DE 240 (DUZENTOS E QUARENTA) GALOES DE AGUA DE 20 LITROS 160 (CENTO E SESSENTA) GARRAFAS DE AGUA COM GAS E 564 (QUINHENTOS E SESSENTA E QUATRO) GARRAFAS DE AGUA SEM GAS REFERENTES AO PROCESSO DE LICITACAO 5570/2015 - CARTA CONVITE 12/2015 CONTRATO 17/2015VIGENCIA 09/11/2015 A 09/11/2016</t>
  </si>
  <si>
    <t>195-2016</t>
  </si>
  <si>
    <t>IMPORTANCIA REF CONVENIO COM PATRULHEIROS MIRINS DE SAO CAETANO DO SUL- PROC CM NÂº 0050/1994 - MES 02/2016</t>
  </si>
  <si>
    <t>194-2016</t>
  </si>
  <si>
    <t>IMPORTANCIA REF PARTE DA CAMARA- INSS MES 02/2016</t>
  </si>
  <si>
    <t>193-2016</t>
  </si>
  <si>
    <t>IMPORTANCIA REF GUI DE FGTS - MES 02/2016</t>
  </si>
  <si>
    <t>192-2016</t>
  </si>
  <si>
    <t>IMPORTANCIA REF MULTA DE TRANSITO VEICULO PLACA DBA -8634</t>
  </si>
  <si>
    <t>190-2016</t>
  </si>
  <si>
    <t>IMPORTANCIA REF AQUISICAO DE 35 GALOES DE AGUA DE 20 LITROS 48 GARRAFAS DE AGUA COM GAS (510 ML) E 360 GARRAFAS DE AGUA SEM GAS REFERENTE AO PROCESSO DE LICITACAO 5570/2015 - CARTA CONVITE 12/2015VALOR TOTAL R 15558000VIGENCIA 09/11/2015 A 09/11/2016</t>
  </si>
  <si>
    <t>1213-2016</t>
  </si>
  <si>
    <t>IMPORTANCIA REF FOLHA DE PAGAMENTO DE FUNCIONARIOS MES 11/2016- FUNCIONARIOS</t>
  </si>
  <si>
    <t>189-2016</t>
  </si>
  <si>
    <t>IMPORTANCIA REF SERVICO DE TROCA DE BATERIA DE CARRO OFICIAL DESTA EDILIDADEPLACA DKI-1269PATRIMONIO 4244</t>
  </si>
  <si>
    <t>188-2016</t>
  </si>
  <si>
    <t>IMPORTANCIA REF SERVICO DE TROCA DE OLEO E FILTROS DE CARRO OFICIAL DESTA EDILIDADEPLACA DBA-8621PATRIMONIO 2862</t>
  </si>
  <si>
    <t>187-2016</t>
  </si>
  <si>
    <t>186-2016</t>
  </si>
  <si>
    <t>IMPORTANCIA REF CONTA TELEFONICA MES 02/2016</t>
  </si>
  <si>
    <t>185-2016</t>
  </si>
  <si>
    <t>IMPORTANCIA REF PUBLICACAO NO JORNAL DO DIA 25/02/2016 - PROC CM NÂº294/2005</t>
  </si>
  <si>
    <t>167-2016</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</si>
  <si>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FIXO-MOVELVALOR TOTAL R 6150000VALOR MENSAL R 339712 (VALOR REFERENTE AO PERIODO 12/01/16 A 11/02/16)</t>
  </si>
  <si>
    <t>166-2016</t>
  </si>
  <si>
    <t>CNPJ - PESSOA JURÍDICA - 15086250000163</t>
  </si>
  <si>
    <t>MIZU BOMBAS COMERCIO E SERVICOS LTDA - ME</t>
  </si>
  <si>
    <t>IMPORTANCIA REF AQUISICAO DE 15 (QUINZE) SACOS DE 25 KG DE AREIA PARA FILTROS DO ESPELHO DAGUA</t>
  </si>
  <si>
    <t>164-2016</t>
  </si>
  <si>
    <t>CNPJ - PESSOA JURÍDICA - 09405714000154</t>
  </si>
  <si>
    <t>NGR COMERCIO DE MAQUINAS E AUTOMACAO LTDA</t>
  </si>
  <si>
    <t>IMPORTANCIA REF AQUISICAO DE TELA DE PROJECAO COM TRIPE E TELA DE PROJECAO RETRATIL PARA ANTEDIMENTO DOS USUARIOS NA SALA DE TREINAMENTO DESTA EDILIDADE</t>
  </si>
  <si>
    <t>163-2016</t>
  </si>
  <si>
    <t>IMPORTANCIA REF PUBLICACAO NO JORNAL DO DIA 23/02/2016 - PROC CM NÂº 0444/2015</t>
  </si>
  <si>
    <t>161-2016</t>
  </si>
  <si>
    <t>IMPORTANCIA REF AQUISICAO DE PECAS PARA O AR CONDICIONADO MODELO CHILLER</t>
  </si>
  <si>
    <t>160-2016</t>
  </si>
  <si>
    <t>CNPJ - PESSOA JURÍDICA - 22990020000190</t>
  </si>
  <si>
    <t>VANESSA C ELIAS ASSISTENCIA TECNICA - ME</t>
  </si>
  <si>
    <t>IMPORTANCIA REF SERVICO DE AFIACAO DA FACA DA GUILHOTINA DO SETOR DE COPIAS</t>
  </si>
  <si>
    <t>884-2016</t>
  </si>
  <si>
    <t>IMPORTANCIA REFFOLHA DE PAGAMENTE DE FUNCIONARIOS MES 08/2016 - EXONERACAO</t>
  </si>
  <si>
    <t>159-2016</t>
  </si>
  <si>
    <t>IMPORTANCIA REF MULTA DE TRANSITO VEICULO PLACA DBA-8647</t>
  </si>
  <si>
    <t>158-2016</t>
  </si>
  <si>
    <t>IMPORTANCIA REF PUBLICACAO NO JORNAL DO DIA 18/02/2016 - PROC CM NÂº 0873/2011 E PROC CM NÂº 0294/2005</t>
  </si>
  <si>
    <t>156-2016</t>
  </si>
  <si>
    <t>IMPORTANCIA REF PUBLICACAO NO JORNAL DO DIA 16/02/2016 - PROC CM NÂº3714/2015</t>
  </si>
  <si>
    <t>887-2016</t>
  </si>
  <si>
    <t>155-2016</t>
  </si>
  <si>
    <t>154-2016</t>
  </si>
  <si>
    <t>153-2016</t>
  </si>
  <si>
    <t>CNPJ - PESSOA JURÍDICA - 62807599000127</t>
  </si>
  <si>
    <t>LAURENTI EQUIPAMENTOS PARA PROCESSAMENTOS DE DADOS LTDA</t>
  </si>
  <si>
    <t>IMPORTANCIA REF CONTRATO ADITIVO DE REAJUSTE CONTRATUAL FINANCEIRO REFERENTE AO PREGAO PRESENCIAL NÂº 06/2013 QUE TRATA DE LOCACAO DE EQUIPAMENTOS DE INFORMATICA (LOTE 02-AUTO ENVELOPADORA DE MESA)VALOR TOTAL R 909240VALOR MENSAL R 113655</t>
  </si>
  <si>
    <t>152-2016</t>
  </si>
  <si>
    <t>IMPORTANCIA REF TERMO ADITIVO DE PRORROGACAO REFERENTE A CONTRATO DE LOCACAO DE UM SISTEMA DE TELECOMUNICACAO INCLUINDO SOLUCAO DE TELEFONIA IP SWITCH REDE SEM FIO FIREWALL E SERVICOS DE SUPORTE TECNICO - LOTE NÂº 01 (UM) REFERENTE A EQUIPAMENTO DE TELEFONIAVALOR TOTAL R 43767984VALOR MENSAL R 3647332</t>
  </si>
  <si>
    <t>151-2016</t>
  </si>
  <si>
    <t>IMPORTANCIA REF TERMO ADITIVO DE PRORROGACAO REFERENTE A CONTRATO DE LOCACAO DE UM SISTEMA DE TELECOMUNICACAO INCLUINDO SOLUCAO DE TELEFONIA IP SWITCH REDE SEM FIO FIREWALL E SERVICOS DE SUPORTE TECNICO - LOTE NÂº 02 (DOIS) REFERENTE A REDE SEM FIOVALOR TOTAL R 7817376VALOR MENSAL R 651448</t>
  </si>
  <si>
    <t>141-2016</t>
  </si>
  <si>
    <t>IMPORTANCIA REF PUBLICACAO NO JORNAL DO DIA 12/02/2016 - PROC CM NÂº007/2016</t>
  </si>
  <si>
    <t>877-2016</t>
  </si>
  <si>
    <t>139-2016</t>
  </si>
  <si>
    <t>IMPORTANCIA REF A VISITA TECNICA E TROCA DA FACA DA GUILHOTINA DO SETOR DE COPIAS</t>
  </si>
  <si>
    <t>882-2016</t>
  </si>
  <si>
    <t>136-2016</t>
  </si>
  <si>
    <t>IMPORTANCIA REF SERVICO DE TROCA DE CANO DE AGUA ADITIVO PARA RADIADOR DE CARRO OFICIALPLACA DKI 1279PATRIMONIO 4238</t>
  </si>
  <si>
    <t>135-2016</t>
  </si>
  <si>
    <t>883-2016</t>
  </si>
  <si>
    <t>123-2016</t>
  </si>
  <si>
    <t>IMPORTANCIA REF PUBLICACAO NO JORNAL DO DIA 04/02/2016 - PROC CM NÂº06/2016</t>
  </si>
  <si>
    <t>122-2016</t>
  </si>
  <si>
    <t>IMPORTANCIA REF PUBLICACAO NO JORNAL DO DIA 04/02/2016 - PROC CM NÂº 06/2016</t>
  </si>
  <si>
    <t>121-2016</t>
  </si>
  <si>
    <t>IMPORTANCIA REF PUBLICACAO NO JORNAL DO DIA 04/02/2016 - PROC CM NÂº 873/2011 006/2016 E 010/2016</t>
  </si>
  <si>
    <t>878-2016</t>
  </si>
  <si>
    <t>109-2016</t>
  </si>
  <si>
    <t>IMPORTANCIA REF PUBLICACAO NO JORNAL DO DIA 03/02/2016 - PROC CM NÂº873/2011</t>
  </si>
  <si>
    <t>881-2016</t>
  </si>
  <si>
    <t>105-2016</t>
  </si>
  <si>
    <t>IMPORTANCIA REF PUBLICACAO NO JORNAL DO DIA 02/02/2016 - PROC CM NÂº0010/2016</t>
  </si>
  <si>
    <t>879-2016</t>
  </si>
  <si>
    <t>107-2016</t>
  </si>
  <si>
    <t>CNPJ - PESSOA JURÍDICA - 08599785000172</t>
  </si>
  <si>
    <t>MULTICOMPANY BRASIL TECNOLOGIA E SISTEMAS LTDA - EPP</t>
  </si>
  <si>
    <t>IMPORTANCIA REF A AQUISICAO DE 06 (SEIS) FRAGMENTADORAS DE PAPEL AS1500CD PARA REPOSICAO DE OUTRAS FRAGMENTADORAS QUEBRADAS</t>
  </si>
  <si>
    <t>104-2016</t>
  </si>
  <si>
    <t>IMPORTANCIA REF SERVICO DE TROCA DE MIOLO DE CHAVE E COMUTADOR ELETRICO DE IGNICAOPLACA DKI 1299PATRIMONIO 4231</t>
  </si>
  <si>
    <t>876-2016</t>
  </si>
  <si>
    <t>507-2016</t>
  </si>
  <si>
    <t>IMPORTANCIA REF CONTRATO EMPRESA ESPECIALIZADA P/ EXECUCAO DE SERV DE MANUT PREVENTIVA CORRETIVA E ROTEAMENTO NO CABEAMENTO DA INFRAESTRUTURA DE CONECTIVIDADE DE DADOS (CONEXAO LOGICA) E VOZ (TELEFONIA)CARTA CONVITE 09/2015PROCESSO 2295/2015CONTRATO 12/2015VALOR TOTAL R 6480000VALOR MENSAL R 540000</t>
  </si>
  <si>
    <t>875-2016</t>
  </si>
  <si>
    <t>IMPORTANCIA REF FOLHA DE PAGAMENTO DE FUNCIONARIOS MES 08/2016- EXONERACAO</t>
  </si>
  <si>
    <t>868-2016</t>
  </si>
  <si>
    <t>IMPORTANCIA REFFOLHA DE PAGAMENTO DE FUNCIONARIOS - MES 08/2016 - EXONERACAO</t>
  </si>
  <si>
    <t>292-2016</t>
  </si>
  <si>
    <t>IMPORTANCIA REF CONTRATO DE EMPRESA ESPECIALIZADA PARA PRESTACAO DE SERVICOS DE MANUTENCAO PREVENTIVA E CORRETIVA NOS 05 (CINCO) ELEVADORES DO PREDIO DA CAMARA COM INCLUSAO DE PECAS EXCETO MOTOR CABOS DE ACO POLIAS E QUADRO DE COMANDOVALOR TOTAL R 8400000VALOR MENSAL R 700000</t>
  </si>
  <si>
    <t>291-2016</t>
  </si>
  <si>
    <t>290-2016</t>
  </si>
  <si>
    <t>IMPORTANCIA REF TERMO ADITIVO DE REAJUSTE CONTRATUAL FINANCEIRO REFERENTE AO PREGAO PRESENCIAL NÂº 06/2013 QUE TRATA DA LOCACAO DE EQUIPAMENTOS DE INFORMATICA (LOTE 04 - IMPRESSORAS)VALOR TOTAL R 27393712VALOR MENSAL R 3424214</t>
  </si>
  <si>
    <t>874-2016</t>
  </si>
  <si>
    <t>289-2016</t>
  </si>
  <si>
    <t>IMPORTANCIA REF CONTRATACAO DE EMPRESA PARA PRESTACAO DE SERVICOS NA HOSPEDAGEM E ADMINISTRACAO DO DOMINIO WWWCAMARASCSSPGOVBR DA GESTAO E CRIACAO EDICOES E LAYOUT NA ADM DE CONTAS DE E-MAIL MANUT PREVENTIVA CORRETIVA E EVOLUTIVA DESTA EDILIDADEVALOR TOTAL R 3000000VALOR MENSAL R 250000</t>
  </si>
  <si>
    <t>871-2016</t>
  </si>
  <si>
    <t>288-2016</t>
  </si>
  <si>
    <t>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PAULOVALOR TOTAL R 6840000VALOR MENSAL R 570000</t>
  </si>
  <si>
    <t>872-2016</t>
  </si>
  <si>
    <t>870-2016</t>
  </si>
  <si>
    <t>287-2016</t>
  </si>
  <si>
    <t>IMPORTANCIA REF CONTRATO DE EMPRESA ESPECIALIZADA PARA PRESTACAO DE SERVICOS DE MANUTENCAO PREVENTIVA E CORRETIVA DO SISTEMA DE AUDIO E VIDEOVALOR MENSAL R 650000VALOR TOTAL R 7800000</t>
  </si>
  <si>
    <t>869-2016</t>
  </si>
  <si>
    <t>286-2016</t>
  </si>
  <si>
    <t>IMPORTANCIA REF CONTRATO DE EMPRESA ESPECIALIZADA NA PRESTACAO DE SERVICOS DE MANUTENCAO PREVENTIVA E CORRETIVA EM SISTEMA DE CAPTURA DE IMAGENS POR CIRCUITO FECHADO DE TELEVISAO (CFTV)VALOR TOTAL R 6000000VALOR MENSAL R 500000</t>
  </si>
  <si>
    <t>285-2016</t>
  </si>
  <si>
    <t>284-2016</t>
  </si>
  <si>
    <t>867-2016</t>
  </si>
  <si>
    <t>866-2016</t>
  </si>
  <si>
    <t>283-2016</t>
  </si>
  <si>
    <t>outubro</t>
  </si>
  <si>
    <t>983-2016</t>
  </si>
  <si>
    <t>CNPJ - PESSOA JURÍDICA - 21330007000141</t>
  </si>
  <si>
    <t>RM CAVALCANTE COMERCIO DE MATERIAIS ELETRICOS E ILUMINACAO - ME</t>
  </si>
  <si>
    <t>IMPORTANCIA REF AQUISICAO DE 48 (QUARENTA E OITO) PLUGS ADAPTADORES UNIVERSAIS E 170 (CENTO E SETENTA) METROS DE TUBO ESPIRAL ORGANIZADOR DE FIOS PARA SEREM UTILIZADOS PELO SETOR DE TECNOLOGIA DE INFORMACAO (SETI) DESTA EDILIDADE</t>
  </si>
  <si>
    <t>282-2016</t>
  </si>
  <si>
    <t>863-2016</t>
  </si>
  <si>
    <t>IMPORTANCIA REF EXECUCAO DE SERVICO DE MANUTENCAO E CONSERVACAO EM VEICULO OFICIAL DE PROPRIEDADE DESTA EDILIDADE A FIM DE TROCAR O OLEO DO MOTOR FILTROS DE OLEO AR E GASOLINA ASSIM COMO A MANGUEIRA DE RESPIRO DO TANQUE DE COMBUSTIVELPLACA DKI-1298PATRIMONIO 4241</t>
  </si>
  <si>
    <t>864-2016</t>
  </si>
  <si>
    <t>IMPORTANCIA REF EXECUCAO DE SERVICO DE MANUTENCAO E CONSERVACAO EM VEICULO OFICIAL DE PROPRIEDADE DESTA EDILIDADE A FIM DE RETIFICAR O VOLANTE DE EMBREAGEM TROCAR O KIT DE EMBREAGEM RETENTOR DO VOLANTE TROCA DE ROLAMENTO DE RODA DIANTEIRA ESQUERDA E DIREITA TROCA DE COXIM DO CAMBIO TROCA DE OLEO DE FREIO E DIRECAOPLACA DKI-1275PATRIMONIO 4233</t>
  </si>
  <si>
    <t>281-2016</t>
  </si>
  <si>
    <t>861-2016</t>
  </si>
  <si>
    <t>IMPORTANCIA REF EXECUCAO DE SERVICO DE MANUTENCAO E CONSERVACAO EM VEICULO OFICIAL DE PROPRIEDADE DESTA EDILIDADE A FIM DE TROCAR PNEUS DIANTEIROS OS BICOS DE AR ALEM DE EFETUAR O BALANCEAMENTO E O ALINHAMENTO DAS RODASPLACA DBA-8621PATRIMONIO 2862</t>
  </si>
  <si>
    <t>862-2016</t>
  </si>
  <si>
    <t>278-2016</t>
  </si>
  <si>
    <t>277-2016</t>
  </si>
  <si>
    <t>276-2016</t>
  </si>
  <si>
    <t>275-2016</t>
  </si>
  <si>
    <t>274-2016</t>
  </si>
  <si>
    <t>269-2016</t>
  </si>
  <si>
    <t>IMPORTANCIA REF REFORCO DO EMPENHO 196/2016 -REGIME DE ADIANTAMENTO- PEQUENAS DESPESAS MES 03/2016</t>
  </si>
  <si>
    <t>991-2016</t>
  </si>
  <si>
    <t>IMPORTANCIA REF MULTA DE TRANSITO VEICULO PLACA DKI - 1261</t>
  </si>
  <si>
    <t>267-2016</t>
  </si>
  <si>
    <t>IMPORTANCIA REF PUBLICACAO NO JORNAL DO DIA 12/03/2016 - PROC CM NÂº 0401/2016</t>
  </si>
  <si>
    <t>266-2016</t>
  </si>
  <si>
    <t>IMPORTANCIA REF AQUISICAO DE 27 GALOES DE AGUA DE 20 LITROS REFERENTE AO PROCESSO DE LICITACAO 5570/2015 - CARTA CONVITE 12/2015VALOR TOTAL R 15558000</t>
  </si>
  <si>
    <t>980-2016</t>
  </si>
  <si>
    <t>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29-02/2015VALOR TOTAL R 6840000VALOR MENSAL R 570000</t>
  </si>
  <si>
    <t>265-2016</t>
  </si>
  <si>
    <t>IMPORTANCIA REF AQUISICAO DE 63 CAIXAS PAPEL TOALHA INTERFOLHA 2 DOBRAS (CAIXA COM 4800 FOLHAS)  24 CAIXAS DE PAPEL HIGIENICO ROLAO 10 CM X 300 M (CAIXA COM 8 ROLOS)  REFERENTE AO PROCESSO DE LICITACAO 4827/2015 - CARTA CONVITE 13/2015</t>
  </si>
  <si>
    <t>1223-2016</t>
  </si>
  <si>
    <t>IMPORTANCIA REF PARTE DA CAMARA- CONTRIBUICAO PREVIDENCIARIA MES 11/2016</t>
  </si>
  <si>
    <t>262-2016</t>
  </si>
  <si>
    <t>IMPORTANCIA REF A RENOVACAO DA ASSINATURADO DIARIO OFICIAL EXECUTIVO I PERIODO DE 03/04/2016 A 02/04/2017</t>
  </si>
  <si>
    <t>260-2016</t>
  </si>
  <si>
    <t>1222-2016</t>
  </si>
  <si>
    <t>IMPORTANCIA REF FOLHA DE PAGAMENTO DE FUNCIONARIOS MES 11/2016- FOLHA COMPLEMENTAR</t>
  </si>
  <si>
    <t>259-2016</t>
  </si>
  <si>
    <t>258-2016</t>
  </si>
  <si>
    <t>257-2016</t>
  </si>
  <si>
    <t>256-2016</t>
  </si>
  <si>
    <t>255-2016</t>
  </si>
  <si>
    <t>IMPORTANCIA REF PARTE DA CAMARA- SERVICOS DE ASSISTENCIA MEDICA HOSPITALAR- SANTA AMALIA MES 02/2016</t>
  </si>
  <si>
    <t>1057-2016</t>
  </si>
  <si>
    <t>253-2016</t>
  </si>
  <si>
    <t>252-2016</t>
  </si>
  <si>
    <t>251-2016</t>
  </si>
  <si>
    <t>250-2016</t>
  </si>
  <si>
    <t>249-2016</t>
  </si>
  <si>
    <t>1056-2016</t>
  </si>
  <si>
    <t>CNPJ - PESSOA JURÍDICA - 03819227000151</t>
  </si>
  <si>
    <t>SS COMERCIO LOCACAO E ASSISTENCIA TECNICA LTDA</t>
  </si>
  <si>
    <t>IMPORTANCIA REF TERMO ADITIVO RELATIVO ACONTRATO DE EMPRESA ESPECIALIZADA PARA PRESTACAO DE SERVICOS DE MANUTENCAO PREVENTIVA E CORRETIVA NA REDE ELETRICA PROCESSO 6027/2014CONVITE 13/2014CONTRATO 39/2014ADITAMENTO 01-39/2014VALOR TOTAL R 7890000VALOR MENSAL R 657500</t>
  </si>
  <si>
    <t>1209-2016</t>
  </si>
  <si>
    <t>248-2016</t>
  </si>
  <si>
    <t>247-2016</t>
  </si>
  <si>
    <t>1199-2016</t>
  </si>
  <si>
    <t>IMPORTANCIA REF FOLHA DE PAGAMENTO DE FUNCIONARIOS MES 11/2016- LICENCA PREMIO</t>
  </si>
  <si>
    <t>246-2016</t>
  </si>
  <si>
    <t>243-2016</t>
  </si>
  <si>
    <t>IMPORTANCIA REF CONTRATO DE EMPRESA ESPECIALIZADA PARA PRESTACAO DE SERVICOS DE MANUTENCAO PREVENTIVA E CORRETIVA NA REDE ELETRICA VALOR TOTAL R 7890000VALOR MENSAL R 657500</t>
  </si>
  <si>
    <t>242-2016</t>
  </si>
  <si>
    <t>IMPORTANCIA REF CONTRATO DE LOCACAO DE EQUIPAMENTOS DE INFORMATICA LOTE1(UM) - MICROCOMPUTADORES PORTATEIS SERVIDORES EM LAMINAS NOBREAKS E DEMAIS EQUIPAMENTOSVALOR TOTAL R 153000000VALOR MENSAL R 6375000</t>
  </si>
  <si>
    <t>1210-2016</t>
  </si>
  <si>
    <t>241-2016</t>
  </si>
  <si>
    <t>IMPORTANCIA REF TERMO ADITIVO DE REAJUSTE CONTRATUAL FINANCEIRO E ALTERACAO DA DATA DE PAGAMENTO REFERENTE AO PREGAO PRESENCIAL NÂº 06/2013 QUE TRATA DA LOCACAO DE EQUIPAMENTOS DE INFORMATICA (LOTE NÂº 03-PROJETOR MULTIMIDIA E TELA DE PROJECAO PORTATIL COM ALCA E TRIPE)VALOR TOTAL R 769680VALOR MENSAL R 96210</t>
  </si>
  <si>
    <t>1212-2016</t>
  </si>
  <si>
    <t>IMPORTANCIA REF FOLHA DE PAGAMENTO DE FUNCIONARIOS MES 11/2016- VEREADORES</t>
  </si>
  <si>
    <t>240-2016</t>
  </si>
  <si>
    <t>IMPORTANCIA REF CONTRATO EMPRESA ESPECIALIZADA P/ EXECUCAO DE SERV DE MANUT PREVENTIVA CORRETIVA E ROTEAMENTO NO CABEAMENTO DA INFRAESTRUTURA DE CONECTIVIDADE DE DADOS (CONEXAO LOGICA) E VOZ (TELEFONIA)VALOR TOTAL R 6480000VALOR MENSAL R 540000</t>
  </si>
  <si>
    <t>1211-2016</t>
  </si>
  <si>
    <t>239-2016</t>
  </si>
  <si>
    <t>CNPJ - PESSOA JURÍDICA - 05614932000148</t>
  </si>
  <si>
    <t>KLIMA DIGITAL AUTOMACAO E SERVICOS LTDA  EPP</t>
  </si>
  <si>
    <t>IMPORTANCIA REF CONTRATO DE LOCACAO DE 01 (UMA) MAQUINA COPIADORA COM MANUTENCAO PREVENTIVA E CORRETIVA PARA O SETOR DE COPIASVALOR TOTAL R 5119200VALOR MENSAL R 213300</t>
  </si>
  <si>
    <t>238-2016</t>
  </si>
  <si>
    <t>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EMPREGADOSVALOR TOTAL R 5556000VALOR MENSAL R 463000</t>
  </si>
  <si>
    <t>1208-2016</t>
  </si>
  <si>
    <t>237-2016</t>
  </si>
  <si>
    <t>IMPORTANCIA REF CONTRATO DE EMPRESA ESPECIALIZADA EM SERVICO DE OPERACIONALIZACAO MANUTENCAO PREVENTIVA E CORRETIVA NO SISTEMA DE AR CONDICIONADO DESTA EDILIDADEVALOR TOTAL R 7884000VALOR MENSAL R 657000</t>
  </si>
  <si>
    <t>1205-2016</t>
  </si>
  <si>
    <t>IMPORTANCIA REF FOLHA DE PAGAMENTO DE FUNCIONARIOS MES 11/2016- SALARIO FAMILIA- ATIVOS</t>
  </si>
  <si>
    <t>236-2016</t>
  </si>
  <si>
    <t>IMPORTANCIA REF AQUISICAO DE 28 GALOES DE AGUA DE 20 LITROS REFERENTE AO PROCESSO DE LICITACAO 5570/2015 - CARTA CONVITE 12/2015VALOR TOTAL R 15558000</t>
  </si>
  <si>
    <t>1207-2016</t>
  </si>
  <si>
    <t>1206-2016</t>
  </si>
  <si>
    <t>IMPORTANCIA REF FOLHA DE PAGAMENTO DE FUNCIONARIOS MES 11/2016- SALARIO FAMILIA- INATIVOS</t>
  </si>
  <si>
    <t>235-2016</t>
  </si>
  <si>
    <t>234-2016</t>
  </si>
  <si>
    <t>1200-2016</t>
  </si>
  <si>
    <t>IMPORTANCIA REF FOLHA DE PAGAMENTO DE FUNCIONARIOS MES 11/2016- ADIANTAMENTO DE FERIAS- CLT</t>
  </si>
  <si>
    <t>1204-2016</t>
  </si>
  <si>
    <t>IMPORTANCIA REF FOLHA DE PAGAMENTO DE FUNCIONARIOS MES 11/2016- INATIVOS</t>
  </si>
  <si>
    <t>233-2016</t>
  </si>
  <si>
    <t>1202-2016</t>
  </si>
  <si>
    <t>232-2016</t>
  </si>
  <si>
    <t>1203-2016</t>
  </si>
  <si>
    <t>231-2016</t>
  </si>
  <si>
    <t>1201-2016</t>
  </si>
  <si>
    <t>230-2016</t>
  </si>
  <si>
    <t>CNPJ - PESSOA JURÍDICA - 61365284000104</t>
  </si>
  <si>
    <t>SARAIVA E SICILIANO SA</t>
  </si>
  <si>
    <t>IMPORTANCIA REF A AQUISICAO DE 03 (TRES) TONERS PRETO CE250A PARA O SETOR DE CERIMONIAL</t>
  </si>
  <si>
    <t>1197-2016</t>
  </si>
  <si>
    <t>IMPORTANCIA REF FOLHA DE PAGAMENTO DE FUNCIONARIOS MES 11/2016- FERIAS ESTATUTARIOS</t>
  </si>
  <si>
    <t>29-2016</t>
  </si>
  <si>
    <t>1198-2016</t>
  </si>
  <si>
    <t>517-2016</t>
  </si>
  <si>
    <t>IMPORTANCIA REF CONTRATO DE LOCACAO DE EQUIPAMENTOS DE INFORMATICA LOTE 5(CINCO) - SERVICE DESKPREGAO 06/2013CONTRATO 13/2014PROCESSO 4381/2013VALOR TOTAL R 117000000VALOR MENSAL R 4875000</t>
  </si>
  <si>
    <t>1193-2016</t>
  </si>
  <si>
    <t>CNPJ - PESSOA JURÍDICA - 13218580000130</t>
  </si>
  <si>
    <t>NOVO AMBIENTE PAISAGISMO E DECORACAO LTDA - ME</t>
  </si>
  <si>
    <t>IMPORTANCIA REF CONTRATACAO DE EMPRESA ESPECIALIZADA PARA PRESTACAO DE SERVICOS DE MANUTENCAO E CONSERVACAO DE JARDINS AREAS VERDES E SOLOS NATURAIS LOCALIZADOS NA SEDE DA CAMARA MUNICIPAL DE SAO CAETANO DO SUL COM FORNECIMENTO DE EQUIPAMENTOS E FERRAMENTAS NECESSARIOS E ADEQUADOS A PERFEITA EXECUCAO DOS SERVICOS DESTA EDILIDADE PROCESSO 7020/2015CARTA CONVITE 04/2016CONTRATO 05/2016VALOR MENSAL R 168000VALOR TOTAL R 2016000</t>
  </si>
  <si>
    <t>1192-2016</t>
  </si>
  <si>
    <t>IMPORTANCIA REF TERMO ADITIVO RELATIVO A INSTRUMENTO DE CONTRATO EM CARATER EMERGENCIAL CUJO DESIDERATO E A CONTRATACAO DE EMPRESA ESPECIALI ZADA PARA LOCACAO DE EQUIPAMENTOS DE INFORMATICA LOTE 5(CINCO) - SERVICE DESKPROCESSO 4381/2013PREGAO 06/2013CONTRATO 17/2016TERMO ADITIVO 17-01/2016VALOR TOTAL R 14625000VALOR MENSAL R 4875000</t>
  </si>
  <si>
    <t>478-2016</t>
  </si>
  <si>
    <t>IMPORTANCIA REF AQUISICAO DE 214650 LITROS RELATIVO AO CONTRATO DE PRESTACAO DE SERVICO DE FORNECIMENTO DE COMBUSTIVEL AUTOMOTIVO (GASOLINA COMUM) DE ACORDO COM A LEGISLACAO E NORMAS VIGENTES DA ANP - AGENCIA NACIONAL DO PETROLEO GAS NATURAL E BIOCOMBUSTIVEIS E DEMAIS ORGAOS REGULARESPROCESSO 06/2016PREGAO 01/2016CONTRATO 02/2016</t>
  </si>
  <si>
    <t>1187-2016</t>
  </si>
  <si>
    <t>1189-2016</t>
  </si>
  <si>
    <t>99-2016</t>
  </si>
  <si>
    <t>IMPORTANCIA REF SERVICO DE LAVAGEM DOS CARROS OFICIAIS DESTA EDILIDADE - MESES 12/2015 E 01/2016</t>
  </si>
  <si>
    <t>98-2016</t>
  </si>
  <si>
    <t>IMPORTANCIA REF REGIME DE ADIANTAMENTO- PEQUENAS DESPESAS MES 02/2016</t>
  </si>
  <si>
    <t>1183-2016</t>
  </si>
  <si>
    <t>97-2016</t>
  </si>
  <si>
    <t>IMPORTANCIA REF CONVENIO COM PATRULHEIROS MIRINS DE SAO CAETANO DO SUL- PROC CM NÂº 0050/1994 - MES 01/2016</t>
  </si>
  <si>
    <t>518-2016</t>
  </si>
  <si>
    <t>IMPORTANCIA REF CONTRATACAO DE EMPRESA ESPECIALIZADA PARA PRESTACAO DE SERVICOS DE MANUTENCAO E CONSERVACAO DE JARDINS AREAS VERDES E SOLOS NATURAIS LOCALIZADOS NA SEDE DA CAMARA MUNICIPAL DE SAO CAETANO DO SUL COM FORNECIMENTO DE EQUIPAMENTOS E FERRAMENTAS NECESSARIOS E ADEQUADOS A PERFEITA EXECUCAO DOS SERVICOS DESTA EDILIDADE CARTA CONVITE 04/2016CONTRATO 05/2016PROCESSO 7020/2015VALOR MENSAL R 168000VALOR TOTAL R 2016000</t>
  </si>
  <si>
    <t>96-2016</t>
  </si>
  <si>
    <t>CNPJ - PESSOA JURÍDICA - 43217850000159</t>
  </si>
  <si>
    <t>IOB INFORMACOES OBJETIVAS PUBLICACOES JURIDICAS LTDA</t>
  </si>
  <si>
    <t>IMPORTANCIA REF A RENOVACAO DA ASSINATURA DA IOB ONLINE JURIS SINTESE DVD E REVISTA SINTESE DE DIRETO ADMINISTRATIVO PARA O SETOR JURIDICO VIGENCIA JAN/2016 A DEZ/2016</t>
  </si>
  <si>
    <t>1184-2016</t>
  </si>
  <si>
    <t>95-2016</t>
  </si>
  <si>
    <t>CNPJ - PESSOA JURÍDICA - 52231156000187</t>
  </si>
  <si>
    <t>VAREJAO DOS PRIMOS - COM DE MAT ELETRICOS TINTAS E FERRAGENS LTDA</t>
  </si>
  <si>
    <t>IMPORTANCIA REF A AQUISICAO DE MATERIAL DE PINTURA SENDO 02 (DOIS) ROLOS PARA PINTURA 02(DOIS) SUPORTE PARA ROLO DE PINTURA 02(DOIS) TRINCHA PARA PINTURAS E 02(DOIS) LATAS DE TINTA BRANCO NEVE DE 18 LITROS PARA O SETOR DE MANUTENCAO</t>
  </si>
  <si>
    <t>94-2016</t>
  </si>
  <si>
    <t>IMPORTANCIA REF AQUISICAO DE 39 DISPENSERS PARA PAPEL TOALHA INTERFOLHA 66 DISPENSERS PARA PAPEL HIGIENICO 19 DISPENSERS PARA ALCOOL EM GEL HIGIENIZADOR PARA AS MAOS E 36 DISPENSERS PARA SABONETE LIQUIDO REFERENTE AO PROCESSE DE LICITACAO 4827/2015 - CARTA CONVITE 13/2015</t>
  </si>
  <si>
    <t>1182-2016</t>
  </si>
  <si>
    <t>93-2016</t>
  </si>
  <si>
    <t>IMPORTANCIA REF PUBLICACAO NO JORNAL DO DIA 27/01/2016 - PROC CM NÂº 2522/2015 E PROC CM NÂº 006/2016</t>
  </si>
  <si>
    <t>92-2016</t>
  </si>
  <si>
    <t>IMPORTANCIA REF PUBLICACAO NO JORNAL DO DIA 27/01/2016 - PROC CM NÂº 2522/2015 E PROC CM NÂº 06/2016</t>
  </si>
  <si>
    <t>1181-2016</t>
  </si>
  <si>
    <t>91-2016</t>
  </si>
  <si>
    <t>IMPORTANCIA REF INSS MES 01/2016</t>
  </si>
  <si>
    <t>89-2016</t>
  </si>
  <si>
    <t>IMPORTANCIA REF GUIA DE FGTS MES 01/2016</t>
  </si>
  <si>
    <t>88-2016</t>
  </si>
  <si>
    <t>1178-2016</t>
  </si>
  <si>
    <t>86-2016</t>
  </si>
  <si>
    <t>IMPORTANCIA REF CONTA TELEFONICA MES 01/2016</t>
  </si>
  <si>
    <t>1180-2016</t>
  </si>
  <si>
    <t>1176-2016</t>
  </si>
  <si>
    <t>1179-2016</t>
  </si>
  <si>
    <t>65-2016</t>
  </si>
  <si>
    <t>IMPORTANCIA REF TROCA DE OLEO E FILTROS TROCA DE JOGO DE VELAS E JOGO DE CABOS DE VELAS TROCA DE ADITIVO PARA RADIADOR E TROCA DE TAMPA DO RESERVATORIO DE AGUAPLACA DKI-1273PATRIMONIO 4230</t>
  </si>
  <si>
    <t>64-2016</t>
  </si>
  <si>
    <t>63-2016</t>
  </si>
  <si>
    <t>IMPORTANCIA REF TROCA DE OLEO E FILTROSPLACA DKI-1269PATRIMONIO 4244</t>
  </si>
  <si>
    <t>1177-2016</t>
  </si>
  <si>
    <t>62-2016</t>
  </si>
  <si>
    <t>61-2016</t>
  </si>
  <si>
    <t>IMPORTANCIA REF TROCA DE OLEO E FILTROS TROCA DE MANGUEIRA DE AR QUENTEPLACA DKI-1297PATRIMONIO 4235</t>
  </si>
  <si>
    <t>60-2016</t>
  </si>
  <si>
    <t>1060-2016</t>
  </si>
  <si>
    <t>IMPORTANCIA REF EXECUCAO DE SERVICO DE MANUTENCAO E CONSERVACAO EM VEICULO OFICIAL DE PROPRIEDADE DESTA EDILIDADE A FIM DE TROCAR CORREIA ESTRIADA ROLAMENTO TENSOR DA CORREIA ESTRIADA E LAMPADAS DE FREIOPLACA DKI-1285 PATRIMONIO 4236</t>
  </si>
  <si>
    <t>59-2016</t>
  </si>
  <si>
    <t>IMPORTANCIA REF PUBLICACAO NO JORNAL DO DIA 22/01/2016 - PROC CM NÂº 5430/2014 E PROC CM NÂº 0873/2011</t>
  </si>
  <si>
    <t>1154-2016</t>
  </si>
  <si>
    <t>1156-2016</t>
  </si>
  <si>
    <t>IMPORTANCIA REF TERMO ADITIVO REFERENTE A CONTRATACAO DE EMPRESA ESPECIALIZADA PARA A PRESTACAO DE SERVICOS DE LOCACAO DE EQUIPAMENTOS DE IMPRESSAO COM INCLUSAO DE INSUMOS EXCETO PAPELPROCESSO 1519/2016PREGAO 04/2016CONTRATO 15/2016TERMO ADITIVO 15-01/2016VALOR MENSAL R 2780544(PERIODO DE 09/10/2016 A 09/11/2016)</t>
  </si>
  <si>
    <t>55-2016</t>
  </si>
  <si>
    <t>CNPJ - PESSOA JURÍDICA - 53886842000159</t>
  </si>
  <si>
    <t>CENTRO AUTOMOTIVO PNEUS LOPES LTDA</t>
  </si>
  <si>
    <t>IMPORTANCIA REF TROCA DE DISCOS PASTILHAS E FLUIDO PARA FREIO E TROCA DO TERMINAL DE DIRECAOPLACA DKI-1298PATRIMONIO 4241</t>
  </si>
  <si>
    <t>56-2016</t>
  </si>
  <si>
    <t>IMPORTANCIA REF TROCA DE OLEO E FILTROSPLACA DKI-1279PATRIMONIO 4238</t>
  </si>
  <si>
    <t>54-2016</t>
  </si>
  <si>
    <t>53-2016</t>
  </si>
  <si>
    <t>IMPORTANCIA REF PUBLICACAO NO JORNAL DO DIA 20/01/2016 - PROC CM NÂº 4827/2015</t>
  </si>
  <si>
    <t>1009-2016</t>
  </si>
  <si>
    <t>IMPORTANCIA REFFOLHA DE PAGAMENTO DE FUNCIONARIOS MES 09/2016 - LICENCA PREMIO</t>
  </si>
  <si>
    <t>1153-2016</t>
  </si>
  <si>
    <t>1150-2016</t>
  </si>
  <si>
    <t>1121-2016</t>
  </si>
  <si>
    <t>IMPORTANCIA REF REGIME DE ADIANTAMENTO- PEQUENAS DESPESAS MES 11/2016</t>
  </si>
  <si>
    <t>44-2016</t>
  </si>
  <si>
    <t>CNPJ - PESSOA JURÍDICA - 52724861000116</t>
  </si>
  <si>
    <t>DIAPEL AUTO PECAS LTDA - EPP</t>
  </si>
  <si>
    <t>IMPORTANCIA REF AQUISICAO DE 10 (DEZ) PARES DE PALHETAS DIANTEIRAS PARA OS AUTOMOVEIS OFICIAIS DESTA EDILIDADE</t>
  </si>
  <si>
    <t>43-2016</t>
  </si>
  <si>
    <t>IMPORTANCIA REF SERVICO DE BALANCEAMENTO E ALINHAMENTOPLACA DKI-1298PATRIMONIO 4241</t>
  </si>
  <si>
    <t>1152-2016</t>
  </si>
  <si>
    <t>1131-2016</t>
  </si>
  <si>
    <t>IMPORTANCIA REF PUBLICACAO NO JORNAL DO DIA 04/11/2016 - PROC CM NÂº 3881/2013</t>
  </si>
  <si>
    <t>36-2016</t>
  </si>
  <si>
    <t>IMPORTANCIA REF SERVICO DE REVISAO DE FREIO (TROCA DE PASTILHAS E FLUIDO RETIFICA DE DISCO TAMBOR TRASEIRO E CILINDRO DE RODA TRASEIRA) MANUTENCAO DE CAMBIO (TROCA DE KIT DE EMBREAGEM COM ATUADOR E RETIFICA DE VOLANTE)PLACA DKI 1261PATRIMONIO 4232</t>
  </si>
  <si>
    <t>1134-2016</t>
  </si>
  <si>
    <t>1151-2016</t>
  </si>
  <si>
    <t>33-2016</t>
  </si>
  <si>
    <t>32-2016</t>
  </si>
  <si>
    <t>IMPORTANCIA REFTERMO ADITIVO DE PRORROGACAO REFERENTE A CONTRATO DE LOCACAO DE UM SISTEMA DE TELECOMUNICACAO INCLUINDO SOLUCAO DE TELEFONIA IP SWITCH REDE SEM FIO FIREWALL E SERVICOS DE SUPORTE TECNICO - LOTE NÂº 01 (UM) REFERENTE A EQUIPAMENTO DE TELEFONIAVALOR TOTAL R 43767984VALOR MENSAL R 3647332</t>
  </si>
  <si>
    <t>1147-2016</t>
  </si>
  <si>
    <t>31-2016</t>
  </si>
  <si>
    <t>22-2016</t>
  </si>
  <si>
    <t>IMPORTANCIA REF PUBLICACAO NO JORNAL DO DIA 12/01/2016 - PROC CM NÂº 06/2016</t>
  </si>
  <si>
    <t>1149-2016</t>
  </si>
  <si>
    <t>20-2016</t>
  </si>
  <si>
    <t>1148-2016</t>
  </si>
  <si>
    <t>1141-2016</t>
  </si>
  <si>
    <t>1142-2016</t>
  </si>
  <si>
    <t>1143-2016</t>
  </si>
  <si>
    <t>1126-2016</t>
  </si>
  <si>
    <t>IMPORTANCIA REF CONVENIO COM PATRULHEIROS MIRINS DE SAO CAETANO DO SUL (4 PATRULHEIROS) - PROC CM NÂº 0050/1994 - MES 10/2016</t>
  </si>
  <si>
    <t>1138-2016</t>
  </si>
  <si>
    <t>IMPORTANCIA REF TERMO ADITIVO RELATIVO A AQUISICAO DE 23 (VINTE E TRES) CAIXAS PAPEL TOALHA INTERFOLHA 2 DOBRAS (CAIXA COM 4800 FOLHAS)  E 10 (DEZ) CAIXAS DE PAPEL HIGIENICO ROLAO 10 CM X 300 M (CAIXA COM 8 ROLOS)  REFIS DE SABONETE LIQUIDO (REFIL DE 800 ML)  REFIS DE ALCOOL EM GEL HIGIENIZADOR PARA AS MAOS (REFIL 800 ML) PROCESSO 4827/2015CARTA CONVITE 13/2015CONTRATO 01/2016ADITAMENTO01-01/2016</t>
  </si>
  <si>
    <t>1135-2016</t>
  </si>
  <si>
    <t>IMPORTANCIA REF PARTE DA CAMARA- SERVICOS DE ASSISTENCIA MEDICA HOSPITALAR- SANTA AMALIA MES 10/2016</t>
  </si>
  <si>
    <t>191-2016</t>
  </si>
  <si>
    <t>IMPORTANCIA REF PARTE DA CAMARA- CONTRIBUICAO PREVIDENCIARIA MES 02/2016</t>
  </si>
  <si>
    <t>1167-2016</t>
  </si>
  <si>
    <t>IMPORTANCIA REF A CONTRATACAO DE EMPRESA ESPECIALIZADA PARA O FORNECIMENTO DE MATERIAIS DE LIMPEZA E INSUMOS PARA COMPOR E MANTER O ESTOQUE DO SETOR DE ALMOXARIFADO PARA O ATENDIMENTO DOS USUARIOS DESTA EDILIDADEPROCESSO 4073/2016CARTA CONVITE 11/2016CONTRATO 21/2016</t>
  </si>
  <si>
    <t>19-2016</t>
  </si>
  <si>
    <t>IMPORTANCIA REF PUBLICACAO NO JORNAL DO DIA 12/01/2016 - PROC CM NÂº 006/2016</t>
  </si>
  <si>
    <t>1171-2016</t>
  </si>
  <si>
    <t>IMPORTANCIA REF EXECUCAO DE SERVICO DE MANUTENCAO E CONSERVACAO EM VEICULO OFICIAL DE PROPRIEDADE DESTA EDILIDADE A FIM DE TROCAR O OLEO DE MOTOR E O FILTRO DO OLEO ALEM DA MANGUEIRA DE RESPIRO DO COMBUSTIVEL E ABRACADEIRAPLACA DKI-1287PATRIMONIO 4234</t>
  </si>
  <si>
    <t>1170-2016</t>
  </si>
  <si>
    <t>IMPORTANCIA REF EXECUCAO DE SERVICO DE MANUTENCAO E CONSERVACAO EM VEICULO OFICIAL DE PROPRIEDADE DESTA EDILIDADE A FIM DE TROCAR O PIVO DO LADO DIREITOPLACA DKI-1299PATRIMONIO 4231</t>
  </si>
  <si>
    <t>1136-2016</t>
  </si>
  <si>
    <t>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CONVITE 07/2016PROCESSO 0401/2016CONTRATO 07/2016VALOR TOTAL R 6840000VALOR MENSAL R 570000</t>
  </si>
  <si>
    <t>1214-2016</t>
  </si>
  <si>
    <t>CNPJ - PESSOA JURÍDICA - 22837761000135</t>
  </si>
  <si>
    <t>FRANCISCO WELLINGTON BARBOZA 30262205823</t>
  </si>
  <si>
    <t>IMPORTANCIA REF AQUISICAO DE 05 (CINCO) CADEIRAS EXECUTIVAS DE COR PRETA COM ASSENTO E ENCOSTO EM COURO SINTETICO BASE GIRATORIA CROMADA E BRACOS REGULAVEIS PARA O USO DOS FUNCIONARIOS DESTA EDILIDADE</t>
  </si>
  <si>
    <t>1133-2016</t>
  </si>
  <si>
    <t>IMPORTANCIA REF PARTE DA CAMARA- CONTRIBUICAO PREVIDENCIARIA- FERNANDO SCARMELLOTI MES 10/2016</t>
  </si>
  <si>
    <t>1130-2016</t>
  </si>
  <si>
    <t>IMPORTANCIA REF AQUISICAO DE 141967 LITROS RELATIVOS AO CONTRATO DE PRESTACAO DE SERVICO DE FORNECIMENTO DE COMBUSTIVEL AUTOMOTIVO (GASOLINA COMUM) DE ACORDO COM A LEGISLACAO E NORMAS VIGENTES DA ANP - AGENCIA NACIONAL DO PETROLEO GAS NATURAL E BIOCOMBUSTIVEIS E DEMAIS ORGAOS REGULARESPROCESSO 06/2016PREGAO 01/2016CONTRATO 02/2016</t>
  </si>
  <si>
    <t>junho</t>
  </si>
  <si>
    <t>688-2016</t>
  </si>
  <si>
    <t>IMPORTANCIA REF PARTE DA CAMARA- CONTRIBUICAO PREVIDENCIARIA MES 06/2016</t>
  </si>
  <si>
    <t>1220-2016</t>
  </si>
  <si>
    <t>CNPJ - PESSOA JURÍDICA - 20001215000134</t>
  </si>
  <si>
    <t>EM ELEVADORES ESCPECIALIZADOS EM ESTETICAS E MONTAGENS LTDA - EPP</t>
  </si>
  <si>
    <t>IMPORTANCIA REF REPARO DA PLATAFORMA PARA PESSOAS PORTADORAS DE NECESSIDADES ESPECIAIS DO PLENARIO DESTA CAMARA MUNICIPAL</t>
  </si>
  <si>
    <t>184-2016</t>
  </si>
  <si>
    <t>IMPORTANCIA REF FOLHA DE PAGAMENTO DE FUNCIONARIOS MES 02/2016 - FUNCIONARIOS</t>
  </si>
  <si>
    <t>1224-2016</t>
  </si>
  <si>
    <t>IMPORTANCIA REF GUIA DE FGTS MES 11/2016</t>
  </si>
  <si>
    <t>1225-2016</t>
  </si>
  <si>
    <t>IMPORTANCIA REF PARTE DA CAMARA- INSS MES 11/2016</t>
  </si>
  <si>
    <t>183-2016</t>
  </si>
  <si>
    <t>IMPORTANCIA REF FOLHA DE PAGAMENTO DE FUNCIONARIOS MES 02/2016 - VEREADORES</t>
  </si>
  <si>
    <t>1128-2016</t>
  </si>
  <si>
    <t>IMPORTANCIA REF EXECUCAO DE SERVICO DE MANUTENCAO E CONSERVACAO EM VEICULO OFICIAL DE PROPRIEDADE DESTA EDILIDADE A FIM DE TROCAR QUATRO PNEUS E BICOS DE AR ALEM DE BALANCEAR E ALINHAR AS RODASPLACA DKI-1304PATRIMONIO 4237</t>
  </si>
  <si>
    <t>182-2016</t>
  </si>
  <si>
    <t>1122-2016</t>
  </si>
  <si>
    <t>IMPORTANCIA REF AQUISICAO DE 30 (TRINTA) GALOES DE AGUA DE 20 LITROS 240 (DUZENTAS E QUARENTA) GARRAFAS DE AGUA SEM GAS E 144 (CENTO E QUARENTA E QUATRO) GARRAFAS DE AGUA COM GAS REFERENTE AO PROCESSO DE LICITACAO 5570/2015 - CARTA CONVITE 12/2015 CONTRATO 17/2015VALOR TOTAL R 1555800</t>
  </si>
  <si>
    <t>1231-2016</t>
  </si>
  <si>
    <t>IMPORTANCIA REF COMPLEMENTO DE R1079 (DEZ REAIS E SETENTA E NOVE CENTAVOS) AO EMPENHO DE NUMERO 643 DE JUNHO DE 2016 RELATIVO AO SERVICO DE 01 TERRA BANDA LARGA SPEEDY REFERENTE AO PERIODO DE JULHO A DEZEMBRO DE 2016</t>
  </si>
  <si>
    <t>1233-2016</t>
  </si>
  <si>
    <t>IMPORTANCIA REF REGIME DE ADIANTAMENTO- PEQUENAS DESPESAS MES 12/2016</t>
  </si>
  <si>
    <t>181-2016</t>
  </si>
  <si>
    <t>180-2016</t>
  </si>
  <si>
    <t>1236-2016</t>
  </si>
  <si>
    <t>IMPORTANCIA REF ADITIVO DE CONTRATO DE EMPRESA ESPECIALIZADA EM ADMINISTRACAO E FORNECIMENTO DE VALE-REFEICAO EM FORMA DE CREDITOSPREGAO 03/2016CONTRATO 13/2016PROCESSO 009/2016VALOR TOTAL R 110137104VALOR DO MES R 8697468DESCONTO TAXA 067% R 58273PARTE DO FUNCIONARIO R 563598VALOR FINAL DO MES R 8075597</t>
  </si>
  <si>
    <t>1237-2016</t>
  </si>
  <si>
    <t>CNPJ - PESSOA JURÍDICA - 00150954000180</t>
  </si>
  <si>
    <t>CERTEC INDUSTRIA E COMERCIO DE EQUIPAMENTOS LTDA</t>
  </si>
  <si>
    <t>IMPORTANCIA REF CONSERTO DE LAVADORA ELETRICA PARA PISO MODELO GANSOW CT 15 PARA O SETOR DE LIMPEZA DESTA EDILIDADE</t>
  </si>
  <si>
    <t>179-2016</t>
  </si>
  <si>
    <t>178-2016</t>
  </si>
  <si>
    <t>1123-2016</t>
  </si>
  <si>
    <t>IMPORTANCIA REF GUIA DE FGTS MES 10/2016</t>
  </si>
  <si>
    <t>1089-2016</t>
  </si>
  <si>
    <t>CNPJ - PESSOA JURÍDICA - 07602781000133</t>
  </si>
  <si>
    <t>IMPORTANCIA REF PUBLICACAO NO JORNAL DO DIA 21/10/2016 - PROC CM NÂº 3881/2013</t>
  </si>
  <si>
    <t>1090-2016</t>
  </si>
  <si>
    <t>177-2016</t>
  </si>
  <si>
    <t>IMPORTANCIA REF FOLHA DE PAGAMENTO DE FUNCIONARIOS MES 02/2016 - SALARIO FAMILIA INATIVOS</t>
  </si>
  <si>
    <t>176-2016</t>
  </si>
  <si>
    <t>IMPORTANCIA REF FOLHA DE PAGAMENTO DE FUNCIONARIOS MES 02/2016 - SALARIO FAMILIA ATIVOS</t>
  </si>
  <si>
    <t>175-2016</t>
  </si>
  <si>
    <t>IMPORTANCIA REF FOLHA DE PAGAMENTO DE FUNCIONARIOS MES 02/2016 - INATIVOS</t>
  </si>
  <si>
    <t>174-2016</t>
  </si>
  <si>
    <t>173-2016</t>
  </si>
  <si>
    <t>IMPORTANCIA REF FOLHA DE PAGAMENTO DE FUNCIONARIOS MES 02/2016 - ADIANTAMENTO DE FERIAS - CLT</t>
  </si>
  <si>
    <t>676-2016</t>
  </si>
  <si>
    <t>IMPORTANCIA REF FOLHA DE PAGAMENTO DE FUNCIONARIOS MES 06/2016- FUNCIONARIOS</t>
  </si>
  <si>
    <t>172-2016</t>
  </si>
  <si>
    <t>171-2016</t>
  </si>
  <si>
    <t>170-2016</t>
  </si>
  <si>
    <t>IMPORTANCIA REF FOLHA DE PAGAMENTO DE FUNCIONARIOS MES 02/2016 - FERIAS ESTATUTARIOS</t>
  </si>
  <si>
    <t>169-2016</t>
  </si>
  <si>
    <t>636-2016</t>
  </si>
  <si>
    <t>IMPORTANCIA REF CONTRATACAO EM CARATER EMERGENCIAL NOS TERMOS DO ARTIGO 24 INCISO IV DA LEI 8666/93 COM A RESPECTIVA DISPENSA DE LICITACAO PROCESSADA NOS AUTOS DO PROCESSO NÂº 4381/2013 OBJETI VANDO PRECIPUAMENTE QUE A CONTRATADA CONTINUE PRESTANDO A CONTRATANTE A EXECUCAO DOS SERVICOS DE LOCACAO DE EQUIPAMENTOS DE INFORMATICA (LOTE NÂº 04 - IMPRESSORAS)PREGAO 06/2013CONTRATO EMERGENCIAL 09/2016PROCESSO 4381/2013</t>
  </si>
  <si>
    <t>673-2016</t>
  </si>
  <si>
    <t>168-2016</t>
  </si>
  <si>
    <t>663-2016</t>
  </si>
  <si>
    <t>IMPORTANCIA REF FOLHA DE PAGAMENTO DE FUNCIONARIOS MES 06/2016- LICENCA PREMIO</t>
  </si>
  <si>
    <t>674-2016</t>
  </si>
  <si>
    <t>1076-2016</t>
  </si>
  <si>
    <t>IMPORTANCIA REF MULTA DE TRANSITO VEICULO PLACA DKI 1261</t>
  </si>
  <si>
    <t>675-2016</t>
  </si>
  <si>
    <t>IMPORTANCIA REF FOLHA DE PAGAMENTO DE FUNCIONARIOS MES 06/2016- VEREADORES</t>
  </si>
  <si>
    <t>165-2016</t>
  </si>
  <si>
    <t>CNPJ - PESSOA JURÍDICA - 00776574000660</t>
  </si>
  <si>
    <t>B2W COMPANHIA DIGITAL</t>
  </si>
  <si>
    <t>IMPORTANCIA REF AQUISICAO DE 02 (DOIS) PROJETORES PARA O ATENDIMENTOS AOS USUARIOS NA SALA DE TREINAMENTO DESTA EDILIDADE</t>
  </si>
  <si>
    <t>669-2016</t>
  </si>
  <si>
    <t>IMPORTANCIA REF FOLHA DE PAGAMENTO DE FUNCIONARIOS MES 06/2016- SALARIO FAMILIA- ATIVOS</t>
  </si>
  <si>
    <t>1088-2016</t>
  </si>
  <si>
    <t>1086-2016</t>
  </si>
  <si>
    <t>IMPORTANCIA REF PUBLICACAO NO JORNAL DO DIA 19/10/2016 - PROC CM NÂº 0873/2011</t>
  </si>
  <si>
    <t>1083-2016</t>
  </si>
  <si>
    <t>IMPORTANCIA REF TERMO ADITIVO RELATIVO AO INSTRUMENTO DE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3881/2013TOMADA DE PRECO 01/2013CONTRATO 11/2016ADITAMENTO 11-01/2016VALOR TOTAL R 1954344VALOR MENSAL R 651448</t>
  </si>
  <si>
    <t>162-2016</t>
  </si>
  <si>
    <t>IMPORTANCIA REF AQUISICAO DE 32 GALOES DE AGUA DE 20 LITROS REFERENTE AO PROCESSO DE LICITACAO 5570/2015 - CARTA CONVITE 12/2015VALOR TOTAL R 15558000</t>
  </si>
  <si>
    <t>24-2016</t>
  </si>
  <si>
    <t>1075-2016</t>
  </si>
  <si>
    <t>IMPORTANCIA REF MULTA DE TRANSITO VEICULO PLACA DKI 1269</t>
  </si>
  <si>
    <t>1264-2016</t>
  </si>
  <si>
    <t>IMPORTANCIA REF EXECUCAO DE SERVICO DE MANUTENCAO E CONSERVACAO EM VEICULO OFICIAL DE PROPRIEDADE DESTA EDILIDADE A FIM DE TROCAR O ROLAMENTO DA RODA TRASEIRA DIREITA TROCAR AS PASTILHAS E RETIFICAR O DISCO DE FREIOPLACA DKI-1285PATRIMONIO 4236</t>
  </si>
  <si>
    <t>672-2016</t>
  </si>
  <si>
    <t>1265-2016</t>
  </si>
  <si>
    <t>IMPORTANCIA REF MULTA DE TRANSITO VEICULO PLACA DKI 1298</t>
  </si>
  <si>
    <t>671-2016</t>
  </si>
  <si>
    <t>670-2016</t>
  </si>
  <si>
    <t>IMPORTANCIA REF FOLHA DE PAGAMENTO DE FUNCIONARIOS MES 06/2016- SALARIO FAMILIA- INATIVOS</t>
  </si>
  <si>
    <t>1052-2016</t>
  </si>
  <si>
    <t>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EMPREGADOSPROCESSO 2522/2015PREGAO 03/2015CONTRATO 16/2015TERMO ADITIVO 16-01/2016VALOR TOTAL R 5556000VALOR MENSAL R 463000</t>
  </si>
  <si>
    <t>1053-2016</t>
  </si>
  <si>
    <t>IMPORTANCIA REF CONTRATO DE LOCACAO DE 01 (UMA) MAQUINA COPIADORA COM MANUTENCAO PREVENTIVA E CORRETIVA PARA O SETOR DE COPIASPROCESSO 2296/2015CARTA CONVITE 13/2015CONTRATO 10/2015VALOR TOTAL R 5119200VALOR MENSAL R 213300</t>
  </si>
  <si>
    <t>157-2016</t>
  </si>
  <si>
    <t>CNPJ - PESSOA JURÍDICA - 96614672000166</t>
  </si>
  <si>
    <t>GRUPOUNIS ADMINISTRACAO PATRIMONIAL E INFORMATICA LTDA</t>
  </si>
  <si>
    <t>IMPORTANCIA REF PRESTACAO DE SERVICO DE PROCESSAMENTO DE DADOS DO ATIVO IMOBILIZADO - JANEIRO/2015 A DEZEMBRO/2015 REFERENTE A PROPOSTA COMERCIAL NÂº 126/15</t>
  </si>
  <si>
    <t>1059-2016</t>
  </si>
  <si>
    <t>IMPORTANCIA REF PUBLICACAO NO JORNAL DO DIA 07/10/2016 - PROC CM NÂº 0873/2011</t>
  </si>
  <si>
    <t>1273-2016</t>
  </si>
  <si>
    <t>CNPJ - PESSOA JURÍDICA - 25311877000124</t>
  </si>
  <si>
    <t>JOSEFA ARENA THOMAZ - ME</t>
  </si>
  <si>
    <t>IMPORTANCIA REF AQUISICAO DE 6 CARTUCHOS TONERS HP LASERJET 504A SENDO 2 (DOIS) COR PRETO MODELO CE250A 2 (DOIS) COR CIANO MODELO CE251A 1 (UM) COR AMARELO MODELO CE252A 1 (UM) COR MAGENTA MODELO CE253A</t>
  </si>
  <si>
    <t>1275-2016</t>
  </si>
  <si>
    <t>IMPORTANCIA REF PUBLICACAO NO JORNAL DO DIA 07/12/2016 - PROC CM NÂº 4381/2013</t>
  </si>
  <si>
    <t>668-2016</t>
  </si>
  <si>
    <t>IMPORTANCIA REF FOLHA DE PAGAMENTO DE FUNCIONARIOS MES 06/2016- INATIVOS</t>
  </si>
  <si>
    <t>1041-2016</t>
  </si>
  <si>
    <t>1040-2016</t>
  </si>
  <si>
    <t>IMPORTANCIA REF MULTA DE TRANSITO VEICULO PLACA DBA - 8634</t>
  </si>
  <si>
    <t>666-2016</t>
  </si>
  <si>
    <t>IMPORTANCIA REF FOLHA DE PAGAMENTO DE FUNCIONARIOS MES 06/2016- FERIAS ESTATUTARIOS</t>
  </si>
  <si>
    <t>1036-2016</t>
  </si>
  <si>
    <t>IMPORTANCIA REF MULTA DE TRANSITO VEICULO PLACA DBA - 8616</t>
  </si>
  <si>
    <t>1037-2016</t>
  </si>
  <si>
    <t>IMPORTANCIA REF MULTA DE TRANSITO VEICULO PLACA DKI - 1273</t>
  </si>
  <si>
    <t>944-2016</t>
  </si>
  <si>
    <t>1280-2016</t>
  </si>
  <si>
    <t>IMPORTANCIA REF FOLHA DE PAGAMENTO DE FUNCIONARIOS MES 12/2016- 2Âª PARCELA DO 13Âº</t>
  </si>
  <si>
    <t>667-2016</t>
  </si>
  <si>
    <t>150-2016</t>
  </si>
  <si>
    <t>1283-2016</t>
  </si>
  <si>
    <t>664-2016</t>
  </si>
  <si>
    <t>1284-2016</t>
  </si>
  <si>
    <t>1161-2016</t>
  </si>
  <si>
    <t>149-2016</t>
  </si>
  <si>
    <t>148-2016</t>
  </si>
  <si>
    <t>665-2016</t>
  </si>
  <si>
    <t>147-2016</t>
  </si>
  <si>
    <t>146-2016</t>
  </si>
  <si>
    <t>145-2016</t>
  </si>
  <si>
    <t>1294-2016</t>
  </si>
  <si>
    <t>IMPORTANCIA REF FOLHA DE PAGAMENTO DE FUNCIONARIOS MES 12/2016- EXONERACAO</t>
  </si>
  <si>
    <t>1295-2016</t>
  </si>
  <si>
    <t>144-2016</t>
  </si>
  <si>
    <t>1168-2016</t>
  </si>
  <si>
    <t>IMPORTANCIA REF AQUISICAO DE 01 (UM) LIQUIDIFICADOR E 01 (UM) FORNO DE MICRO-ONDAS PARA A COZINHA DE USO DOS FUNCIONARIOS DESTA EDILIDADE</t>
  </si>
  <si>
    <t>1162-2016</t>
  </si>
  <si>
    <t>IMPORTANCIA REF FOLHA DE PAGAMENTO DE FUNCIONARIOS- 1Âª PARCELA DO 13Âº - MES 11/2016</t>
  </si>
  <si>
    <t>143-2016</t>
  </si>
  <si>
    <t>661-2016</t>
  </si>
  <si>
    <t>IMPORTANCIA REF FOLHA DE PAGAMENTO DE FUNCIONARIOS MES 06/2016- ADIANTAMENTO DE FERIAS- CLT</t>
  </si>
  <si>
    <t>1304-2016</t>
  </si>
  <si>
    <t>IMPORTANCIA REF EXECUCAO DE SERVICO DE MANUTENCAO E CONSERVACAO EM VEICULO OFICIAL DE PROPRIEDADE DESTA EDILIDADE A FIM DE TROCAR O OLEO O FILTRO DE OLEO E O FILTRO DE GASOLINAPLACA DKI-1261PATRIMONIO 4232</t>
  </si>
  <si>
    <t>1305-2016</t>
  </si>
  <si>
    <t>IMPORTANCIA REF EXECUCAO DE SERVICO DE MANUTENCAO E CONSERVACAO EM VEICULO OFICIAL DE PROPRIEDADE DESTA EDILIDADE A FIM DE TROCAR O RESERVATORIO DE AGUAPLACA DBA-8616PATRIMONIO 2859</t>
  </si>
  <si>
    <t>142-2016</t>
  </si>
  <si>
    <t>1160-2016</t>
  </si>
  <si>
    <t>IMPORTANCIA REF TERMO ADITIVO DE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16/2016TERMO ADITIVO 16-01/2016VALOR TOTAL R 19125000VALOR MENSAL R 6375000</t>
  </si>
  <si>
    <t>662-2016</t>
  </si>
  <si>
    <t>1308-2016</t>
  </si>
  <si>
    <t>IMPORTANCIA REF EXECUCAO DE SERVICO DE MANUTENCAO E CONSERVACAO EM VEICULO OFICIAL DE PROPRIEDADE DESTA EDILIDADE A FIM DE TROCAR O OLEO E FILTRO DE OLEOPLACA DBA-8632PATRIMONIO 2861</t>
  </si>
  <si>
    <t>647-2016</t>
  </si>
  <si>
    <t>IMPORTANCIA REF FOLHA DE PAGAMENTO DE FUNCIONARIOS MES 06/2016- EXONERACAO</t>
  </si>
  <si>
    <t>1309-2016</t>
  </si>
  <si>
    <t>IMPORTANCIA REF FOLHA DE PAGAMENTO DE FUNCIONARIOS MES 12/2016- FERIAS ESTATUTARIOS</t>
  </si>
  <si>
    <t>1003-2016</t>
  </si>
  <si>
    <t>IMPORTANCIA REFFOLHA DE PAGAMENTO DE FUNCIONARIOS - MES 10/2016 - ADIANTAMENTO DE FERIAS CLT</t>
  </si>
  <si>
    <t>140-2016</t>
  </si>
  <si>
    <t>IMPORTANCIA REF SERVICO DE MANUTENCAO DO ELEVADOR DE PORTADORES DE DEFICIENCIA FISICA COM REMOCAO DO MOTOR PARA REPARO NO EIXO DO PARAFUSO E MONTAGEM DO MESMO</t>
  </si>
  <si>
    <t>1314-2016</t>
  </si>
  <si>
    <t>IMPORTANCIA REF FOLHA DE PAGAMENTO DE FUNCIONARIOS MES 12/2016- ADIANTAMENTO DE FERIAS- CLT</t>
  </si>
  <si>
    <t>1316-2016</t>
  </si>
  <si>
    <t>IMPORTANCIA REF FOLHA DE PAGAMENTO DE FUNCIONARIOS MES 12/2016- EXONERACAO APOSENTADORIA</t>
  </si>
  <si>
    <t>1315-2016</t>
  </si>
  <si>
    <t>648-2016</t>
  </si>
  <si>
    <t>650-2016</t>
  </si>
  <si>
    <t>651-2016</t>
  </si>
  <si>
    <t>1321-2016</t>
  </si>
  <si>
    <t>IMPORTANCIA REF FOLHA DE PAGAMENTO DE FUNCIONARIOS MES 12/2016- INATIVOS</t>
  </si>
  <si>
    <t>1320-2016</t>
  </si>
  <si>
    <t>649-2016</t>
  </si>
  <si>
    <t>138-2016</t>
  </si>
  <si>
    <t xml:space="preserve">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EMPREGADOSVALOR TOTAL R 5556000VALOR MENSAL R 339533 PROPORCIONAL AO PERIODO 08/01/2016 A 31/01/2016 </t>
  </si>
  <si>
    <t>1186-2016</t>
  </si>
  <si>
    <t>137-2016</t>
  </si>
  <si>
    <t>IMPORTANCIA REF PARTE DA CAMARA- SERVICOS DE ASSISTENCIA MEDICA HOSPITALAR- SANTA AMALIA MES 01/2016</t>
  </si>
  <si>
    <t>1326-2016</t>
  </si>
  <si>
    <t>IMPORTANCIA REF FOLHA DE PAGAMENTO DE FUNCIONARIOS MES 12/2016- FUNCIONARIOS</t>
  </si>
  <si>
    <t>642-2016</t>
  </si>
  <si>
    <t>IMPORTANCIA REF AQUISICAO DE GASES E PECAS PARA A MANUTENCAO DOS AR CONDICIONADOS DA SALA DE MANUTENCAO (SUBSOLO) E DA SALA DE TECNOLOGIA DA INFORMACAO E COMUNICACAO DESTA EDILIDADE</t>
  </si>
  <si>
    <t>892-2016</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</si>
  <si>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18/2015ADITAMENTO 18-01/2016PROCESSO 3714/2015VALOR TOTAL R 6150000VALOR MENSAL R 370319 (REFERENTE AO PERIODO DE 12/07/2016 A 11/08/2016)</t>
  </si>
  <si>
    <t>644-2016</t>
  </si>
  <si>
    <t>CNPJ - PESSOA JURÍDICA - 05129693000130</t>
  </si>
  <si>
    <t>ROCHA DISTRIBUIDORA DE MATERIAIS DESCARTAVEIS LTDA - EPP</t>
  </si>
  <si>
    <t>IMPORTANCIA REF AQUISICAO DE 100 CAIXAS (DE 100 UNIDADES CADA) DE LUVAS NITRILICAS TAMANHO G SEM PO PARA O SETOR DE LIMPEZA DESTA EDILIDADE</t>
  </si>
  <si>
    <t>1331-2016</t>
  </si>
  <si>
    <t>IMPORTANCIA REF FOLHA DE PAGAMENTO DE FUNCIONARIOS MES 12/2016- EXONERACAO FIM DE LEGISLATURA- VEREADORES</t>
  </si>
  <si>
    <t>1333-2016</t>
  </si>
  <si>
    <t>IMPORTANCIA REF FOLHA DE PAGAMENTO DE FUNCIONARIOS MES 12/2016- EXONERACAO FIM DE LEGISLATURA</t>
  </si>
  <si>
    <t>134-2016</t>
  </si>
  <si>
    <t>IMPORTANCIA REF AQUISICAO DE 30 GALOES DE AGUA DE 20 LITROS REFERENTE AO PROCESSO DE LICITACAO 5570/2015 - CARTA CONVITE 12/2015VALOR TOTAL R 15558000</t>
  </si>
  <si>
    <t>638-2016</t>
  </si>
  <si>
    <t>IMPORTANCIA REF AQUISICAO DE 32 GALOES DE AGUA DE 20 LITROS REFERENTES AO PROCESSO DE LICITACAO 5570/2015 - CARTA CONVITE 12/2015 CONTRATO 17/2015VALOR TOTAL R 1555800</t>
  </si>
  <si>
    <t>1339-2016</t>
  </si>
  <si>
    <t>IMPORTANCIA REF PARTE DA CAMARA- CONTRIBUICAO PREVIDENCIARIA MES 12/2016</t>
  </si>
  <si>
    <t>133-2016</t>
  </si>
  <si>
    <t>IMPORTANCIA REF FOLHA DE PAGAMENTO DE FUNCIONARIOS MES 02/2016 - EXONERACAO</t>
  </si>
  <si>
    <t>920-2016</t>
  </si>
  <si>
    <t>IMPORTANCIA REF PARTE DA CAMARA- FGTS MES 08/2016</t>
  </si>
  <si>
    <t>132-2016</t>
  </si>
  <si>
    <t>131-2016</t>
  </si>
  <si>
    <t>911-2016</t>
  </si>
  <si>
    <t>IMPORTANCIA REF PUBLICACAO NO JORNAL DO DIA 26/08/2016 - PROC CM NÂº 2096/2016</t>
  </si>
  <si>
    <t>637-2016</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</si>
  <si>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18/2015PROCESSO 3714/2015VALOR TOTAL R 6150000VALOR R 58050</t>
  </si>
  <si>
    <t>919-2016</t>
  </si>
  <si>
    <t>IMPORTANCIA REF CONVENIO COM PATRULHEIROS MIRINS DE SAO CAETANO DO SUL (4 PATRULHEIROS) - PROC CM NÂº 0050/1994 - MES 08/2016</t>
  </si>
  <si>
    <t>130-2016</t>
  </si>
  <si>
    <t>914-2016</t>
  </si>
  <si>
    <t>IMPORTANCIA REF PUBLICACAO NO JORNAL DO DIA 27/08/2016 - PROC CM NÂº 2166/2014</t>
  </si>
  <si>
    <t>918-2016</t>
  </si>
  <si>
    <t>CNPJ - PESSOA JURÍDICA - 00740271000183</t>
  </si>
  <si>
    <t>RMS COMERCIO E RECONDIC DE MOTORES E SERV LTDA - ME</t>
  </si>
  <si>
    <t>IMPORTANCIA REF COMPLEMENTO AO EMPENHO DE NÂº 847/2016 VISANDO A TROCA DE SELO MECANICO E HELICE DE VENTILACAO DE 01 (UM) MOTOR BOMBA DAGUA DE 15CV</t>
  </si>
  <si>
    <t>129-2016</t>
  </si>
  <si>
    <t>1221-2016</t>
  </si>
  <si>
    <t>128-2016</t>
  </si>
  <si>
    <t>127-2016</t>
  </si>
  <si>
    <t>126-2016</t>
  </si>
  <si>
    <t>125-2016</t>
  </si>
  <si>
    <t>124-2016</t>
  </si>
  <si>
    <t>1073-2016</t>
  </si>
  <si>
    <t>IMPORTANCIA REF AQUISICAO DE 30 (TRINTA) GALOES DE AGUA DE 20 LITROS REFERENTE AO PROCESSO DE LICITACAO 5570/2015 - CARTA CONVITE 12/2015 CONTRATO 17/2015VALOR TOTAL R 1555800</t>
  </si>
  <si>
    <t>120-2016</t>
  </si>
  <si>
    <t>IMPORTANCIA REF SERVICO DE TROCA DE BATERIA DE CARRO OFICIALPLACA DKI 1293PATRIMONIO 4242</t>
  </si>
  <si>
    <t>119-2016</t>
  </si>
  <si>
    <t>118-2016</t>
  </si>
  <si>
    <t>1069-2016</t>
  </si>
  <si>
    <t>IMPORTANCIA REF FOLHA DE PAGAMENTO DE FUNCIONARIOS MES 10/2016- EXONERACAO</t>
  </si>
  <si>
    <t>838-2016</t>
  </si>
  <si>
    <t>IMPORTANCIA REF TERMO ADITIVO RELATIVO ACONTRATO DE EMPRESA ESPECIALIZADA PARA PRESTACAO DE SERVICOS DE MANUTENCAO PREVENTIVA E CORRETIVA NA REDE ELETRICA CONVITE 13/2014PROCESSO 6027/2014ADITAMENTO 01-39/2014VALOR TOTAL R 7890000VALOR MENSAL R 657500</t>
  </si>
  <si>
    <t>117-2016</t>
  </si>
  <si>
    <t>116-2016</t>
  </si>
  <si>
    <t>898-2016</t>
  </si>
  <si>
    <t>1082-2016</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</si>
  <si>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 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MENSAL R 268882(PERIODO DE 12/09/2016 A 11/10/2016)</t>
  </si>
  <si>
    <t>115-2016</t>
  </si>
  <si>
    <t>113-2016</t>
  </si>
  <si>
    <t>112-2016</t>
  </si>
  <si>
    <t>CNPJ - PESSOA JURÍDICA - 08908125000126</t>
  </si>
  <si>
    <t>SILVERIA MARIA DE OLIVEIRA</t>
  </si>
  <si>
    <t>IMPORTANCIA REF A AQUISICAO DE 150 M2 DE GRAMA ESMERALDA E 14 CAIXAS DE GRAMA AMENDOIN COM 15 MUDAS PARA O SETOR DE ZELADORIA</t>
  </si>
  <si>
    <t>111-2016</t>
  </si>
  <si>
    <t>110-2016</t>
  </si>
  <si>
    <t>IMPORTANCIA REF PARTE DA CAMARA- CONT PREVIDENCIARIA FERNANDO SCARMELLOTI- MES 01/2016 - PROC CM 0001/2013</t>
  </si>
  <si>
    <t>IMPORTANCIA REF PUBLICACAO NO JORNAL DO DIA 05/01/2016- PROC CM NÂº 0873/2011</t>
  </si>
  <si>
    <t>108-2016</t>
  </si>
  <si>
    <t>IMPORTANCIA REF AQUISICAO DE MATERIAIS DE LIMPEZA PARA COMPOR E MANTER O ESTOQUE DO ALMOXARIFADO PARA ATENDIMENTO AOS USUARIOS DESTA EDILIDADE CONFORME PROCESSO LICITATORIO 10/2016 - CARTA CONVITE 01/2016</t>
  </si>
  <si>
    <t>943-2016</t>
  </si>
  <si>
    <t>629-2016</t>
  </si>
  <si>
    <t>IMPORTANCIA REF PUBLICACAO NO JORNAL DO DIA 08/06/2016 - PROC CM NÂº 4381/2013</t>
  </si>
  <si>
    <t>106-2016</t>
  </si>
  <si>
    <t>CNPJ - PESSOA JURÍDICA - 18650643000146</t>
  </si>
  <si>
    <t>NORTHLASER INFORMATICA E ELETRONICOS EIRELI  ME</t>
  </si>
  <si>
    <t>IMPORTANCIA REF A AQUISICAO DE 02 (DOIS) HD EXTERNO 1TB USB 30 PARA O SETOR DE INFORMATICA</t>
  </si>
  <si>
    <t>103-2016</t>
  </si>
  <si>
    <t>CNPJ - PESSOA JURÍDICA - 33530486012569</t>
  </si>
  <si>
    <t>EMBRATEL EMPRESA BRASILEIRA DE TELECOM</t>
  </si>
  <si>
    <t>844-2016</t>
  </si>
  <si>
    <t>628-2016</t>
  </si>
  <si>
    <t>IMPORTANCIA REF AQUISICAO DE 60 GALOES DE AGUA SANITARIA (5 LITROS)  72 FRASCOS DE ALCOOL (1 LITRO)  04 GALOES DE BASE SELADORA PARA ACABAMENTO DE PISO (5 LITROS) 12 GALOES DE DESINFETANTE CONCENTRADO (5 LITROS) 12 GALOES DE DESINFETANTE USO GERAL (5 LITROS) 36 FRASCOS DE LIMPA VIDRO (500 ML) E 72 FRASCOS DE LIMPADOR MULTIUSO( 500 ML) CARTA CONVITE 01/2016CONTRATO 03/2016PROCESSO 10/2016</t>
  </si>
  <si>
    <t>102-2016</t>
  </si>
  <si>
    <t>IMPORTANCIA REF ADITIVO DE CONTRATO DE EMPRESA ESPECIALIZADA EM ADMINISTRACAO E FORNECIMENTO DE VALE-REFEICAO EM FORMA DE CREDITOSVALOR TOTAL R 92640000VALOR DO MES R 7015200DESCONTO TAXA 067% R 47002PARTE DO FUNCIONARIO R 456736VALOR FINAL DO MES R 6511462</t>
  </si>
  <si>
    <t>959-2016</t>
  </si>
  <si>
    <t>101-2016</t>
  </si>
  <si>
    <t>IMPORTANCIA REF PUBLICACAO NO JORNAL DO DIA 30/01/2016 - PROC CM NÂº01592/2000</t>
  </si>
  <si>
    <t>100-2016</t>
  </si>
  <si>
    <t>IMPORTANCIA REF AQUISICAO DE 39 GALOES DE AGUA DE 20 LITROS 48 GARRAFAS DE AGUA COM GAS (510 ML) E 180 GARRAFAS DE AGUA SEM GAS (510 ML) REFERENTE AO PROCESSO DE LICITACAO 5570/2015 - CARTA CONVITE 12/2015VALOR TOTAL R 15558000</t>
  </si>
  <si>
    <t>627-2016</t>
  </si>
  <si>
    <t>IMPORTANCIA REF AQUISICAO DE 30 GALOES DE AGUA DE 20 LITROS REFERENTES AO PROCESSO DE LICITACAO 5570/2015 - CARTA CONVITE 12/2015VALOR TOTAL R 15558000</t>
  </si>
  <si>
    <t>37-2016</t>
  </si>
  <si>
    <t>IMPORTANCIA REF AQUISICAO DE 33 GALOES DE AGUA DE 20 LITROS REFERENTE AO PROCESSO DE LICITACAO 5570/2015 - CARTA CONVITE 12/2015VALOR TOTAL R 15558000</t>
  </si>
  <si>
    <t>624-2016</t>
  </si>
  <si>
    <t>622-2016</t>
  </si>
  <si>
    <t>IMPORTANCIA REF CONTRATO DE EMPRESA ESPECIALIZADA PARA PRESTACAO DE SERVICOS DE MANUTENCAO PREVENTIVA E CORRETIVA NOS 05 (CINCO) ELEVADORES DO PREDIO DA CAMARA COM INCLUSAO DE PECAS EXCETO MOTOR CABOS DE ACO POLIAS E QUADRO DE COMANDOCONTRATO 15/2015PROCESSO 3566/2015VALOR TOTAL R 8400000VALOR MENSAL R 700000</t>
  </si>
  <si>
    <t>623-2016</t>
  </si>
  <si>
    <t>618-2016</t>
  </si>
  <si>
    <t>612-2016</t>
  </si>
  <si>
    <t>IMPORTANCIA REF CONTRATO DE LOCACAO DE 01 (UMA) MAQUINA COPIADORA COM MANUTENCAO PREVENTIVA E CORRETIVA PARA O SETOR DE COPIASCARTA CONVITE 13/2015PROCESSO 2296/2015CONTRATO 10/2015VALOR TOTAL R 5119200VALOR MENSAL R 213300</t>
  </si>
  <si>
    <t>617-2016</t>
  </si>
  <si>
    <t>616-2016</t>
  </si>
  <si>
    <t>615-2016</t>
  </si>
  <si>
    <t>614-2016</t>
  </si>
  <si>
    <t>IMPORTANCIA REF CONTRATO DE LOCACAO DE EQUIPAMENTOS DE INFORMATICA LOTE1(UM) - MICROCOMPUTADORES PORTATEIS SERVIDORES EM LAMINAS NOBREAKS E DEMAIS EQUIPAMENTOSPREGAO 06/2013PROCESSO 4381/2013CONTRATO 12/2014VALOR TOTAL R 153000000VALOR MENSAL R 6375000</t>
  </si>
  <si>
    <t>611-2016</t>
  </si>
  <si>
    <t>608-2016</t>
  </si>
  <si>
    <t>CNPJ - PESSOA JURÍDICA - 22449580000131</t>
  </si>
  <si>
    <t>PASCHOAL CIPRIANO DA COSTA DESPACHANTE - ME</t>
  </si>
  <si>
    <t>IMPORTANCIA REF SERVICO DE LICENCIAMENTO DOS VEICULOS OFICIAIS DE PLACA DKI-1273 E DKI-1293</t>
  </si>
  <si>
    <t>1257-2016</t>
  </si>
  <si>
    <t>CNPJ - PESSOA JURÍDICA - 72874852000119</t>
  </si>
  <si>
    <t>MANOEL REDONDO - ME</t>
  </si>
  <si>
    <t>IMPORTANCIA REF CONTRATACAO DE SERVICO DE HIGIENIZACAO E MANUTENCAO DE 12 (DOZE) BEBEDOUROS DESTA EDILIDADE</t>
  </si>
  <si>
    <t>609-2016</t>
  </si>
  <si>
    <t>IMPORTANCIA REF EXECUCAO DE SERVICO DE MANUTENCAO E CONSERVACAO EM VEICULO OFICIAL DE PROPRIEDADE DESTA EDILIDADE A FIM DE REPARAR PROBLEMAS NA DIRECAO E SUSPENCAOPLACA DBA-8616PATRIMONIO 2859</t>
  </si>
  <si>
    <t>603-2016</t>
  </si>
  <si>
    <t>IMPORTANCIA REFFOLHA DE PAGAMENTO DE FUNCIONARIOS - MES 06/2016 - EXONERACAO</t>
  </si>
  <si>
    <t>607-2016</t>
  </si>
  <si>
    <t>606-2016</t>
  </si>
  <si>
    <t>601-2016</t>
  </si>
  <si>
    <t>IMPORTANCIA REF PUBLICACAO NO JORNAL DO DIA 07/06/2016 - PROC CM NÂº 009/2016 E PROC CM NÂº 1519/2016</t>
  </si>
  <si>
    <t>605-2016</t>
  </si>
  <si>
    <t>604-2016</t>
  </si>
  <si>
    <t>599-2016</t>
  </si>
  <si>
    <t>600-2016</t>
  </si>
  <si>
    <t>597-2016</t>
  </si>
  <si>
    <t>IMPORTANCIA REF SERVICO DE LAVAGEM DOS CARROS OFICIAIS DESTA EDILIDADE (MES DE ABRIL/2016)05 (CINCO) LAVAGENS SIMPLES DE VEICULOS DO MODELO ASTRA01 (UMA) LAVAGEM SIMPLES DE VEICULOS DO MODELO CORSA</t>
  </si>
  <si>
    <t>598-2016</t>
  </si>
  <si>
    <t>IMPORTANCIA REF ADITIVO DE CONTRATO DE EMPRESA ESPECIALIZADA EM ADMINISTRACAO E FORNECIMENTO DE VALE-REFEICAO EM FORMA DE CREDITOSTOM DE PRECO 01/2011CONTRATO 03/2011PROCESSO 0983/2010VALOR TOTAL R 92640000VALOR DO MES R 9109461DESCONTO TAXA 067% R 61033PARTE DO FUNCIONARIO R 563245VALOR FINAL DO MES R 8485183</t>
  </si>
  <si>
    <t>893-2016</t>
  </si>
  <si>
    <t>IMPORTANCIA REF PUBLICACAO NO JORNAL DO DIA 24/08/2016 - PROC CM NÂº 3498/2016</t>
  </si>
  <si>
    <t>595-2016</t>
  </si>
  <si>
    <t>CNPJ - PESSOA JURÍDICA - 01125550000280</t>
  </si>
  <si>
    <t>WELLCARE AUTOMACAO LTDA</t>
  </si>
  <si>
    <t>IMPORTANCIA REF A AQUISICAO DE 96(NOVENTA E SEIS) BOBINAS PARA O RELOGIO DE PONTO DOS FUNCIONARIOS CLT</t>
  </si>
  <si>
    <t>1101-2016</t>
  </si>
  <si>
    <t>IMPORTANCIA REF FOLHA DE PAGAMENTO DE FUNCIONARIOS MES 10/2016- APOSENTADORIA-ESTATUTARIO</t>
  </si>
  <si>
    <t>534-2016</t>
  </si>
  <si>
    <t>IMPORTANCIA REF ADITIVO DE CONTRATO DE EMPRESA ESPECIALIZADA EM ADMINISTRACAO E FORNECIMENTO DE VALE-REFEICAO EM FORMA DE CREDITOSTOM DE PRECO 01/2011CONTRATO 03/2011PROCESSO 0983/2010VALOR TOTAL R 92640000VALOR DO COMPLEMENTO DO MES R 1118000DESCONTO TAXA 067% R 7906PARTE DO FUNCIONARIO R 000TOTAL DO COMPLEMENTO R 117209</t>
  </si>
  <si>
    <t>1103-2016</t>
  </si>
  <si>
    <t>IMPORTANCIA REF FOLHA DE PAGAMENTO DE FUNCIONARIOS MES 10/2016- FERIAS ESTATUTARIOS</t>
  </si>
  <si>
    <t>787-2016</t>
  </si>
  <si>
    <t>CNPJ - PESSOA JURÍDICA - 47980883000107</t>
  </si>
  <si>
    <t>FRIBURTEC COMERCIO E MANUTENCAO DE ELETRODOMESTICOS LTDA - ME</t>
  </si>
  <si>
    <t>IMPORTANCIA REF AQUISICAO DE 02 (DUAS) BATERIAS DE 12V MODELO A1212 (PARA PARAFUSADEIRA BLACKDECKER HP 120K) PARA O SETOR DE MANUTENCAO DESTA EDILIDADE</t>
  </si>
  <si>
    <t>381-2016</t>
  </si>
  <si>
    <t>IMPORTANCIA REF PUBLICACAO NO JORNAL DO DIA 06/04/2016 - PROC CM NÂº 2166/2014</t>
  </si>
  <si>
    <t>588-2016</t>
  </si>
  <si>
    <t>IMPORTANCIA REF AQUISICAO DE 20 GALOES DE AGUA DE 20 LITROS 240 GARRAFAS DE AGUA SEM GAS E 60 GARRAFAS DE AGUA COM GAS REFERENTE AO PROCESSO DE LICITACAO 5570/2015 - CARTA CONVITE 12/2015VALOR TOTAL R 15558000</t>
  </si>
  <si>
    <t>1007-2016</t>
  </si>
  <si>
    <t>IMPORTANCIA REFFOLHA DE PAGAMENTO DE FUNCIONARIOS MES 09/2016 - FERIAS ESTATUTARIOS</t>
  </si>
  <si>
    <t>522-2016</t>
  </si>
  <si>
    <t>IMPORTANCIA REF PARTE DA CAMARA- SERVICOS DE ASSISTENCIA MEDICA HOSPITALAR- SANTA AMALIA MES 04/2016</t>
  </si>
  <si>
    <t>538-2016</t>
  </si>
  <si>
    <t>IMPORTANCIA REF SERVICO DE MANUTENCAO E CONSERVACAO A FIM DE RECUPERAR OS PARA-CHOQUES DIANTEIRO E TRASEIRO DE VEICULO OFICIAL DE PROPRIEDADE DESTA EDILIDADEPLACA DKI-1275PATRIMONIO 4233</t>
  </si>
  <si>
    <t>1249-2016</t>
  </si>
  <si>
    <t>497-2016</t>
  </si>
  <si>
    <t>IMPORTANCIA REF FOLHA DE PAGAMENTO DE FUNCIONARIOS MES05/2016 - EXONERACAO</t>
  </si>
  <si>
    <t>593-2016</t>
  </si>
  <si>
    <t>IMPORTANCIA REF CONVENIO COM PATRULHEIROS MIRINS DE SAO CAETANO DO SUL- PROC CM NÂº 0050/1994 - MES 05/2016</t>
  </si>
  <si>
    <t>594-2016</t>
  </si>
  <si>
    <t>IMPORTANCIA REF PARTE DA CAMARA- SERVICOS DE ASSISTENCIA MEDICA HOSPITALAR- SANTA AMALIA MES 05/2016</t>
  </si>
  <si>
    <t>971-2016</t>
  </si>
  <si>
    <t>CNPJ - PESSOA JURÍDICA - 54102785000132</t>
  </si>
  <si>
    <t>EDITORA NDJ LTDA</t>
  </si>
  <si>
    <t>IMPORTANCIA REF RENOVACAO DA ASSINATURA DO BDM (BOLETIM DE DIREITO MUNICIPAL) BDA (BOLETIM DE DIREITO ADMINISTRATIVO) E BLC (BOLETIM DE LICITACOES E CONTRATOS) PARA O SETOR DE LICITACOES E CONTRATOS DESTA EDILIDADE (PARA O PERIODO DE 01/01/2017 ATE 31/12/2017)</t>
  </si>
  <si>
    <t>589-2016</t>
  </si>
  <si>
    <t>IMPORTANCIA REF AQUISICAO DE MATERIAIS ELETRICOS (LAMPADAS IGNITORES REATORES E CAPACITORES) PARA COMPOR E MANTER O ESTOQUE DO SETOR DE MANUTENCAO PARA ATENDIMENTO AOS USUARIOS DESTA EDILIDADECARTA CONVITE 09/2016CONTRATO 14/2016PROCESSO 1575/2016VALOR TOTAL R 2038940</t>
  </si>
  <si>
    <t>590-2016</t>
  </si>
  <si>
    <t>IMPORTANCIA REF PARTE DA CAMARA- CONT PREVIDENCIARIA FERNANDO SCARMELLOTI- MES 05/2016 - PROC CM 0001/2013</t>
  </si>
  <si>
    <t>857-2016</t>
  </si>
  <si>
    <t>IMPORTANCIA REFERENTE SERVICO DE MANUTENCAO E CONSERVACAO DA GUILHOTINA DO SETOR DE COPIAS DESTA EDILIDADE</t>
  </si>
  <si>
    <t>829-2016</t>
  </si>
  <si>
    <t>CNPJ - PESSOA JURÍDICA - 86781069000115</t>
  </si>
  <si>
    <t>ZENITE INFORMACAO E CONSULTORIA SA</t>
  </si>
  <si>
    <t>IMPORTANCIA REF RENOVACAO DE ASSINATURA DE 08 (OITO) ORIENTACOES POR ESCRITO EM LICITACOES E CONTRATOS 01 (UMA) REVISTA ZENITE - INFORMATIVO DE LICITACOES E CONTRATOS - ILC E 01 (UM) ACESSO AO WEB LICITACOES E CONTRATOS DA EMPRESA ZENITE PARA O SETOR JURIDICO DESTA EDILIDADE (PARA O PERIODO DE 01/09/2016 A 31/08/2017)</t>
  </si>
  <si>
    <t>ANULACAO DE DESPESA REF PEQUENAS DESPESAS MES 01/2016</t>
  </si>
  <si>
    <t>834-2016</t>
  </si>
  <si>
    <t>849-2016</t>
  </si>
  <si>
    <t>592-2016</t>
  </si>
  <si>
    <t>584-2016</t>
  </si>
  <si>
    <t>IMPORTANCIA REF EXECUCAO DE SERVICO DE MANUTENCAO E CONSERVACAO EM VEICULO OFICIAL DE PROPRIEDADE DESTA EDILIDADE A FIM DE REPARAR O MOTOR E A SUSPENSAOPLACA DBA-8635PATRIMONIO 2860</t>
  </si>
  <si>
    <t>835-2016</t>
  </si>
  <si>
    <t>847-2016</t>
  </si>
  <si>
    <t>IMPORTANCIA REF EXECUCAO DE CONSERTO DOS MOTORES RELATIVOS AO SISTEMA DE AR CONDICIONADO CENTRAL DESTA EDILIDADE SENDO 01 (UMA) BOMDA DAGUA E 04 (QUATRO) DE FAN-COIL</t>
  </si>
  <si>
    <t>854-2016</t>
  </si>
  <si>
    <t>CNPJ - PESSOA JURÍDICA - 67551648000127</t>
  </si>
  <si>
    <t>RONART-ESQUADRIAS DE ALUMINIO LTDA - ME</t>
  </si>
  <si>
    <t>IMPORTANCIA REF AQUISICAO E INSTALACAO DE 04 (QUATRO) JANELAS MAXIM-AR NA COZINHA E REFEITORIO DOS FUNCIONARIOS DESTA EDILIDADE</t>
  </si>
  <si>
    <t>856-2016</t>
  </si>
  <si>
    <t>585-2016</t>
  </si>
  <si>
    <t>CNPJ - PESSOA JURÍDICA - 06203881000124</t>
  </si>
  <si>
    <t>PROJET COMERCIAL ELETRICA LTDA - EPP</t>
  </si>
  <si>
    <t>IMPORTANCIA REF AQUISICAO DE ITENS PARA A INSTALACAO DE ILUMINACAO NA NOVA AREA DE ALMOXARIFADO DESTINADA AO ARMAZENAMENTO DE MATERIAIS ELETRICOS LAMPADAS REATORES E ACESSORIOS</t>
  </si>
  <si>
    <t>859-2016</t>
  </si>
  <si>
    <t>IMPORTANCIA REF EXECUCAO DE SERVICO DE MANUTENCAO E CONSERVACAO EM VEICULO OFICIAL DE PROPRIEDADE DESTA EDILIDADE A FIM DE TROCAR O OLEO DO MOTOR E O FILTRO DE OLEO ALEM DA LAMPADA DE FREIOPLACA DKI-1273PATRIMONIO 4230</t>
  </si>
  <si>
    <t>CNPJ - PESSOA JURÍDICA - 61180709000100</t>
  </si>
  <si>
    <t>EMPRESA BRASILEIRA DE CORREIOS E TELEGRAFOS</t>
  </si>
  <si>
    <t>IMPORTANCIA REF AQUISICAO DE SELOS 11575 X 120- REFERENTE A COTA DO 1Âº TRIMESTRE DE 2016- PROC CM 0912/2006</t>
  </si>
  <si>
    <t>858-2016</t>
  </si>
  <si>
    <t>586-2016</t>
  </si>
  <si>
    <t>IMPORTANCIA REF PUBLICACAO NO JORNAL DO DIA 31/05/2016 - PROC CM NÂº 1665/16 E PROC CM NÂº 1575/16</t>
  </si>
  <si>
    <t>587-2016</t>
  </si>
  <si>
    <t>IMPORTANCIA REF EXECUCAO DE SERVICO DE MANUTENCAO E CONSERVACAO EM VEICULO OFICIAL DE PROPRIEDADE DESTA EDILIDADE A FIM DE REPARAR SUPERAQUECIMENTO NO MOTORPLACA DBA-8634PATRIMONIO 2863</t>
  </si>
  <si>
    <t>886-2016</t>
  </si>
  <si>
    <t>580-2016</t>
  </si>
  <si>
    <t>IMPORTANCIA REF REGIME DE ADIANTAMENTO- PEQUENAS DESPESAS MES 06/2016</t>
  </si>
  <si>
    <t>888-2016</t>
  </si>
  <si>
    <t>IMPORTANCIA REF EXECUCAO DE SERVICO DE MANUTENCAO E CONSERVACAO EM VEICULO OFICIAL DE PROPRIEDADE DESTA EDILIDADE A FIM DE TROCAR O PNEU DIANTEIRO TROCA DE BICO DE AR BALANCEAMENTO E ALINHAMENTO DAS RODASPLACA DBA-8634PATRIMONIO 2863</t>
  </si>
  <si>
    <t>582-2016</t>
  </si>
  <si>
    <t>IMPORTANCIA REF EXECUCAO DE SERVICO DE MANUTENCAO E CONSERVACAO EM VEICULO OFICIAL DE PROPRIEDADE DESTA EDILIDADE A FIM DE REPARAR PROBLEMAS NOS FREIOS RODAS E PARTE ELETRICAPLACA DKI-1279PATRIMONIO 4238</t>
  </si>
  <si>
    <t>890-2016</t>
  </si>
  <si>
    <t>537-2016</t>
  </si>
  <si>
    <t>IMPORTANCIA REF SERVICO DE MANUTENCAO E CONSEVACAO ALEM DO REPARO NAS LANTERNAS TRASEIRAS DE VEICULO OFICIAL DE PROPRIEDADE DESTA EDILIDADEPLACA DKI-1273PATRIMONIO 4230</t>
  </si>
  <si>
    <t>891-2016</t>
  </si>
  <si>
    <t>IMPORTANCIA REF PUBLICACAO NO JORNAL DO DIA 24/08/2016 - PROC CM NÂº 3498/2016 PROC CM NÂº 0873/2011 E PROC CM NÂº 2166/2014</t>
  </si>
  <si>
    <t>583-2016</t>
  </si>
  <si>
    <t>1068-2016</t>
  </si>
  <si>
    <t>576-2016</t>
  </si>
  <si>
    <t>IMPORTANCIA REF PUBLICACAO NO JORNAL DO DIA 26/05/2016 - PROC CM NÂº 1592/2000</t>
  </si>
  <si>
    <t>917-2016</t>
  </si>
  <si>
    <t>CNPJ - PESSOA JURÍDICA - 09276260000169</t>
  </si>
  <si>
    <t>MARMORARIA PEDRA JULIA - EIRELI - EPP</t>
  </si>
  <si>
    <t>IMPORTANCIA REF AQUISICAO E INSTALACAO DE UMA PIA DE GRANITO DE 183M X 061M COM CUBA PARA A COZINHA DO REFEITORIO DOS FUNCIONARIOS DESTA EDILIDADE</t>
  </si>
  <si>
    <t>579-2016</t>
  </si>
  <si>
    <t>IMPORTANCIA REF CONTA TELEFONICA MES 05/2016</t>
  </si>
  <si>
    <t>1070-2016</t>
  </si>
  <si>
    <t>1071-2016</t>
  </si>
  <si>
    <t>570-2016</t>
  </si>
  <si>
    <t>IMPORTANCIA REF PUBLICACAO NO JORNAL DO DIA 24/05/2016 - PROC CM NÂº 0444/2015</t>
  </si>
  <si>
    <t>578-2016</t>
  </si>
  <si>
    <t>IMPORTANCIA REF GUIA INSS MES 05/2016</t>
  </si>
  <si>
    <t>577-2016</t>
  </si>
  <si>
    <t>IMPORTANCIA REF GUIA FGTS MES 05/2016</t>
  </si>
  <si>
    <t>571-2016</t>
  </si>
  <si>
    <t>IMPORTANCIA REF PUBLICACAO NO JORNAL DO DIA 25/05/2016 - PROC CM NÂº 1519/2016</t>
  </si>
  <si>
    <t>574-2016</t>
  </si>
  <si>
    <t>CNPJ - PESSOA JURÍDICA - 02253296000188</t>
  </si>
  <si>
    <t>VERA LUCIA FLORINDA MOREIRA - ME</t>
  </si>
  <si>
    <t>IMPORTANCIA REF A AQUISICAO DE 03(TRES) REFORCO EM X FUNDO PARA ESTANTES DO SETOR DE MANUTENCAO</t>
  </si>
  <si>
    <t>575-2016</t>
  </si>
  <si>
    <t>572-2016</t>
  </si>
  <si>
    <t>IMPORTANCIA REF PUBLICACAO NO JORNAL DO DIA 25/05/2016 - PROC CM NÂº 1519/2016 E PROC CM NÂº 1575/2016</t>
  </si>
  <si>
    <t>573-2016</t>
  </si>
  <si>
    <t>IMPORTANCIA REF A AQUISICAO DE 09(NOVE) ESTANTES DE ACO MEDINDO 1980 X 920 X 420 CHPA 24 PARA O SETOR DE MANUTENCAO</t>
  </si>
  <si>
    <t>539-2016</t>
  </si>
  <si>
    <t>1080-2016</t>
  </si>
  <si>
    <t>549-2016</t>
  </si>
  <si>
    <t>IMPORTANCIA REF EXECUCAO DE SERVICO DE MANUTENCAO E CONSERVACAO EM VEICULO OFICIAL DE PROPRIEDADE DESTA EDILIDADE A FIM DE EFETUAR REPARO NO SISTEMA ELETRICOPLACA DBA-8647PATRIMONIO 2858</t>
  </si>
  <si>
    <t>551-2016</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</si>
  <si>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18/2015PROCESSO 3714/2015VALOR TOTAL R 6150000VALOR MENSAL R 357540 (VALOR REFERENTE AO PERIODO DE 12/04/2016 A 11/05/2016)</t>
  </si>
  <si>
    <t>IDENTIFICAÇÃO ESPECIAL - SEM CPF/CNPJ - 616</t>
  </si>
  <si>
    <t>SEGURO OBRIGATORIO - DPVAT/ESTSP</t>
  </si>
  <si>
    <t>IMPORTANCIA REF A SERVICO TAXA DE SEGURO OBRIGATORIO (DPVAT) DOS VEICULOS DA FROTA CONFORME PLACAS DKI 1271 DBA 8621 DKI 1261 DBA 8632 DBA 8642 DKI 1293 DKI 1273 DKI 1304 DBA 8634 DBA 8635 DKI 1285 DKI 1305 DKI 1275 DBA 8616 DKI 1286 DBA 8647 DBA 8637 DKI 1287 DKI 1297 DKI 1298 DKI 1279 DKI 1299 E DKI 1269VALOR UNITARIO R 10525VALOR TOTAL 23 CARROS R 242075</t>
  </si>
  <si>
    <t>552-2016</t>
  </si>
  <si>
    <t>CNPJ - PESSOA JURÍDICA - 10783509000101</t>
  </si>
  <si>
    <t>ARE COMUNICACAO VISUAL LTDA - ME</t>
  </si>
  <si>
    <t>IMPORTANCIA REF A SERVICO DE MANUTENCAO DE PLACAS VISUAIS CONSTANTES NAS PORTAS E PISO DO PREDIO DA CAMARA MUNICIPAL DE SAO CAETANO DO SUL</t>
  </si>
  <si>
    <t>554-2016</t>
  </si>
  <si>
    <t>IMPORTANCIA REF PUBLICACAO NO JORNAL DO DIA 21/05/2016 - PROC CM NÂº 1769/15</t>
  </si>
  <si>
    <t>541-2016</t>
  </si>
  <si>
    <t>IMPORTANCIA REF PUBLICACAO NO JORNAL DO DIA 11/05/2016 - PROC CM NÂº 009/2016</t>
  </si>
  <si>
    <t>13-2016</t>
  </si>
  <si>
    <t>IMPORTANCIA REF AQUISICAO DE 35 GALOES DE AGUA DE 20 LITROS REFERENTE AO PROCESSO DE LICITACAO 5570/2015 - CARTA CONVITE 12/2015VALOR TOTAL R 15558000</t>
  </si>
  <si>
    <t>543-2016</t>
  </si>
  <si>
    <t>IMPORTANCIA REF PUBLICACAO NO JORNAL DO DIA 17/05/2016 - PROC CM NÂº294/2005</t>
  </si>
  <si>
    <t>544-2016</t>
  </si>
  <si>
    <t>IMPORTANCIA REF A MANUTENCAO E HIGIENIZACAO DE 12(DOZE) BEBEDOUROS DESTA EDILDADE</t>
  </si>
  <si>
    <t>547-2016</t>
  </si>
  <si>
    <t>IMPORTANCIA REF EXECUCAO DE SERVICO DE MANUTENCAO E CONSERVACAO EM VEICULO OFICIAL DE PROPRIEDADE DESTA EDILIDADE A FIM DE EFETUAR REPARO NA EMBREAGEMPLACA DKI-1285PATRIMONIO 4236</t>
  </si>
  <si>
    <t>548-2016</t>
  </si>
  <si>
    <t>1092-2016</t>
  </si>
  <si>
    <t>IMPORTANCIA REF EXECUCAO DE SERVICO DE MANUTENCAO E CONSERVACAO EM VEICULO OFICIAL DE PROPRIEDADE DESTA EDILIDADE A FIM DE TROCAR A MANGUEIRA SUPERIOR E ABRACADEIRAS DO SISTEMA DE ARREFECIMENTO E TROCAR AS LAMPADAS DA LANTERNAPLACA DKI-1273PATRIMONIO 4230</t>
  </si>
  <si>
    <t>545-2016</t>
  </si>
  <si>
    <t>IMPORTANCIA REF EXECUCAO DE SERVICO DE MANUTENCAO E CONSERVACAO EM VEICULO OFICIAL DE PROPRIEDADE DESTA EDILIDADE A FIM DE EFETUAR A TROCA DO JOGO DE VELAS JOGO DE CABO DE VELAS E FLUIDO DE FREIOPLACA DBA-8621PATRIMONIO 2862</t>
  </si>
  <si>
    <t>546-2016</t>
  </si>
  <si>
    <t>533-2016</t>
  </si>
  <si>
    <t>IMPORTANCIA REF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EMPRESATOM DE PRECO 01/2013CONTRATO 10/2016PROCESSO 3881/2013VALOR TOTAL R 10941996VALOR MENSAL R 3647332</t>
  </si>
  <si>
    <t>536-2016</t>
  </si>
  <si>
    <t>530-2016</t>
  </si>
  <si>
    <t>IMPORTANCIA REF PUBLICACAO NO JORNAL DO DIA 11/05/2016 - PROC CM NÂº 009/2016 E PROC CM NÂº 0873/2011</t>
  </si>
  <si>
    <t>532-2016</t>
  </si>
  <si>
    <t>IMPORTANCIA REF INSTRUMENTO DE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EMPRESATOM DE PRECO 01/2013CONTRATO 11/2016PROCESSO 3881/2013VALOR TOTAL R 1954344VALOR MENSAL R 651448</t>
  </si>
  <si>
    <t>529-2016</t>
  </si>
  <si>
    <t>520-2016</t>
  </si>
  <si>
    <t>523-2016</t>
  </si>
  <si>
    <t>38-2016</t>
  </si>
  <si>
    <t>IMPORTANCIA REF FOLHA DE PAGAMENTO DE FUNCIONARIOS MES 01/2016- EXONERACAO</t>
  </si>
  <si>
    <t>542-2016</t>
  </si>
  <si>
    <t>CNPJ - PESSOA JURÍDICA - 43708379000100</t>
  </si>
  <si>
    <t>FAST SHOP SA</t>
  </si>
  <si>
    <t>IMPORTANCIA REF A AQUISICAO DE 01(UM) IPAD AIR 2 CINZA COM 97 WIFI IOS 8 PROCESSADOR A8X E 16GB PARA A DIRETORIA DE COMUNICACAO</t>
  </si>
  <si>
    <t>1005-2016</t>
  </si>
  <si>
    <t>525-2016</t>
  </si>
  <si>
    <t>IMPORTANCIA REF FOLHA DE PAGAMENTO DE FUNCIONARIOS MES 05/2016- EXONERACAO</t>
  </si>
  <si>
    <t>935-2016</t>
  </si>
  <si>
    <t>613-2016</t>
  </si>
  <si>
    <t>1114-2016</t>
  </si>
  <si>
    <t>IMPORTANCIA REF FOLHA DE PAGAMENTO DE FUNCIONARIOS MES 10/2016- FUNCIONARIOS</t>
  </si>
  <si>
    <t>760-2016</t>
  </si>
  <si>
    <t>IMPORTANCIA REF EXECUCAO DE SERVICO DE MANUTENCAO E CONSERVACAO EM VEICULO OFICIAL DE PROPRIEDADE DESTA EDILIDADE A FIM DE REPARAR PROBLEMAS NO FREIOPLACA DKI-1285PATRIMONIO 4236</t>
  </si>
  <si>
    <t>1185-2016</t>
  </si>
  <si>
    <t>1191-2016</t>
  </si>
  <si>
    <t>IMPORTANCIA REF PUBLICACAO NO JORNAL DO DIA 23/11/2016 - PROC CM NÂº 5708/2014 PROC CM NÂº 3727/2016 E PROC CM NÂº 0873/2011</t>
  </si>
  <si>
    <t>1021-2016</t>
  </si>
  <si>
    <t>IMPORTANCIA REF PARTE DA CAMARA- INSS MES 09/2016</t>
  </si>
  <si>
    <t>1004-2016</t>
  </si>
  <si>
    <t>1017-2016</t>
  </si>
  <si>
    <t>IMPORTANCIA REF AQUISICAO DE 1 (UM) ESMALTE SINTETICO FOSCO PRETO 6 (SEIS) PINCEIS PARA PINTURA 1 6 (SEIS) PINCEIS PARA PINTURA 11/2 10 (DEZ) ROLOS DE POLIESTER DE 9CM 10 (DEZ) ROLOS DE POLIESTER DE 5CM 1 (UMA) LATA DE AGUARRAS 10 (DEZ) LIXAS PARA FERRO DE 150 GRAMATURA 10 (DEZ) LIXAS PARA PAREDE DE 150 GRAMATURA PARA SEREM UTILIZADOS PELO SETOR DE APOIO OPERACIONAL (SAOP) COM A FINALIDADE DE MANUTENCAO E CONSERVACAO PREDIAL DESTA EDILIDADE</t>
  </si>
  <si>
    <t>1018-2016</t>
  </si>
  <si>
    <t>CNPJ - PESSOA JURÍDICA - 44386134000168</t>
  </si>
  <si>
    <t>REBAL COMERCIAL LTDA</t>
  </si>
  <si>
    <t>IMPORTANCIA REF AQUISICAO DE UTENSILIOS DE COZINHA PARA SEREM UTILIZADOS NO REFEITORIO DOS FUNCIONARIOS DESTA EDILIDADE</t>
  </si>
  <si>
    <t>1034-2016</t>
  </si>
  <si>
    <t>IMPORTANCIA REF PARTE DA CAMARA- SERVICOS DE ASSISTENCIA MEDICA HOSPITALAR- NOTRE DAME - INTERMEDICA - MES 09/2016</t>
  </si>
  <si>
    <t>1006-2016</t>
  </si>
  <si>
    <t>1025-2016</t>
  </si>
  <si>
    <t>IMPORTANCIA REF PUBLICACAO NO JORNAL DO DIA 30/09/2016 - PROC CM NÂº 3498/2016</t>
  </si>
  <si>
    <t>486-2016</t>
  </si>
  <si>
    <t>IMPORTANCIA REFFOLHA DE PAGAMENTO DE FUNCIONARIOS - MES 05/2016 - EXONERACAO</t>
  </si>
  <si>
    <t>1026-2016</t>
  </si>
  <si>
    <t>IMPORTANCIA REF PARTE DA CAMARA EXONERACAO COMPLEMENTAR 08/2016 - INSS</t>
  </si>
  <si>
    <t>391-2016</t>
  </si>
  <si>
    <t>IMPORTANCIA REF PUBLICACAO NO JORNAL DO DIA 07/04/2016 - PROC CM NÂº 0294/2005</t>
  </si>
  <si>
    <t>1095-2016</t>
  </si>
  <si>
    <t>IMPORTANCIA REF FOLHA DE PAGAMENTO DE FUNCIONARIOS MES 10/2016- LICENCA PREMIO</t>
  </si>
  <si>
    <t>873-2016</t>
  </si>
  <si>
    <t>1111-2016</t>
  </si>
  <si>
    <t>IMPORTANCIA REF FOLHA DE PAGAMENTO DE FUNCIONARIOS MES 10/2016- SALARIO FAMILIA- INATIVOS</t>
  </si>
  <si>
    <t>970-2016</t>
  </si>
  <si>
    <t>IMPORTANCIA REF PUBLICACAO NO JORNAL DO DIA 13/09/2016 - PROC CM NÂº 3886/2016</t>
  </si>
  <si>
    <t>963-2016</t>
  </si>
  <si>
    <t>IMPORTANCIA REF TERMO ADITIVO REFERENTE AO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3881/2013TOMADA DE PRECO 01/2013CONTRATO 10/2016ADITAMENTO 10-01/2016VALOR TOTAL R 10941996VALOR MENSAL R 3647332</t>
  </si>
  <si>
    <t>964-2016</t>
  </si>
  <si>
    <t>IMPORTANCIA REF MULTA DE TRANSITO VEICULO PLACA DKI - 1269</t>
  </si>
  <si>
    <t>967-2016</t>
  </si>
  <si>
    <t>CNPJ - PESSOA JURÍDICA - 02195445000108</t>
  </si>
  <si>
    <t>KLINT DISTRIBUIDORA DE FIOS E CABOS LIMITADA</t>
  </si>
  <si>
    <t>IMPORTANCIA REF AQUISICAO DE 15 (QUINZE) CONECTORES RJ45 FEMEA CAT6 GIGALAN T568A/B PARA O SETOR DE TECNOLOGIA DA INFORMACAO (SETI) DESTA EDILIDADE</t>
  </si>
  <si>
    <t>968-2016</t>
  </si>
  <si>
    <t>IMPORTANCIA REF PUBLICACAO NO JORNAL DO DIA 09/09/2016 - PROC CM NÂº 03886/2016</t>
  </si>
  <si>
    <t>966-2016</t>
  </si>
  <si>
    <t>708-2016</t>
  </si>
  <si>
    <t>CNPJ - PESSOA JURÍDICA - 01610517001137</t>
  </si>
  <si>
    <t>INGERSOLLRAND IND COM E SERV AR COND AR COMPRIMIDO E REFRIG LTDA</t>
  </si>
  <si>
    <t>IMPORTANCIA REF SERVICO DE VISITA TECNICA DE INSPECAO DE MANUTENCAO E VERIFICACAO OPERACIONAL RELATIVA AO ORCAMENTO PTS-SP-2116/2016 R1</t>
  </si>
  <si>
    <t>941-2016</t>
  </si>
  <si>
    <t>IMPORTANCIA REF PUBLICACAO NO JORNAL DO DIA 06/09/2016 - PROC CM NÂº 0873/2011 PROC CM NÂº 2096/2016 E PROC CM NÂº 2166/2014</t>
  </si>
  <si>
    <t>962-2016</t>
  </si>
  <si>
    <t>956-2016</t>
  </si>
  <si>
    <t>524-2016</t>
  </si>
  <si>
    <t>950-2016</t>
  </si>
  <si>
    <t>947-2016</t>
  </si>
  <si>
    <t>IMPORTANCIA REF PUBLICACAO NO JORNAL DO DIA 06/09/2016 - PROC CM NÂº 2166/2014</t>
  </si>
  <si>
    <t>949-2016</t>
  </si>
  <si>
    <t>934-2016</t>
  </si>
  <si>
    <t>IMPORTANCIA REF PUBLICACAO NO JORNAL DO DIA 02/09/2016 - PROC CM NÂº 1089/1993</t>
  </si>
  <si>
    <t>916-2016</t>
  </si>
  <si>
    <t>IMPORTANCIA REF COMPLEMENTO (SEM ALTERACAO NA CLASSIFICACAO FINAL) AO EMPENHO DE NÂº 848/2015 QUE VISA A AQUISICAO DE 01 (UM) CARTAO DE CERTIFICADO DIGITAL E-CPF A3 COM 01 (UMA LEITORA) DE E-CPF E 01 (UM) CARTAO DE CERTIFICADO DIGITAL E-CPF A3 SEM LEITORA PARA OS FUNCIONARIOS RESPONSAVEIS PELO ENVIO DE INFORMACOES DE LICITACOES CONTRATOS E PROCESSOS PARA O TRIBUNAL DE CONTAS DO ESTADO DE SAO PAULO</t>
  </si>
  <si>
    <t>848-2016</t>
  </si>
  <si>
    <t>IMPORTANCIA REF AQUISICAO DE 01 (UM) CARTAO DE CERTIFICADO DIGITAL E-CPF A3 COM 01 (UMA LEITORA) DE E-CPF E 01 (UM) CARTAO DE CERTIFICADO DIGITAL E-CPF A3 SEM LEITORA PARA OS FUNCIONARIOS RESPONSAVEIS PELO ENVIO DE INFORMACOES DE LICITACOES CONTRATOS E PROCESSOS PARA O TRIBUNAL DE CONTAS DO ESTADO DE SAO PAULO</t>
  </si>
  <si>
    <t>1118-2016</t>
  </si>
  <si>
    <t>1119-2016</t>
  </si>
  <si>
    <t>IMPORTANCIA REF PARTE DA CAMARA- CONT PREVIDENCIARIA- MES 10/2016</t>
  </si>
  <si>
    <t>1120-2016</t>
  </si>
  <si>
    <t>IMPORTANCIA REF CONTA TELEFONICA MES 10/2016</t>
  </si>
  <si>
    <t>1117-2016</t>
  </si>
  <si>
    <t>IMPORTANCIA REF FOLHA DE PAGAMENTO DE FUNCIONARIOS MES 10/2016- VEREADORES</t>
  </si>
  <si>
    <t>1112-2016</t>
  </si>
  <si>
    <t>1116-2016</t>
  </si>
  <si>
    <t>1109-2016</t>
  </si>
  <si>
    <t>IMPORTANCIA REF FOLHA DE PAGAMENTO DE FUNCIONARIOS MES 10/2016- INATIVOS</t>
  </si>
  <si>
    <t>1110-2016</t>
  </si>
  <si>
    <t>IMPORTANCIA REF FOLHA DE PAGAMENTO DE FUNCIONARIOS MES 10/2016- SALARIO FAMILIA- ATIVOS</t>
  </si>
  <si>
    <t>1104-2016</t>
  </si>
  <si>
    <t>1108-2016</t>
  </si>
  <si>
    <t>1042-2016</t>
  </si>
  <si>
    <t>IMPORTANCIA REF AQUISICAO DE SELOS 11575 X 170 - REFERENTE A COTA DO 4Âº TRIMESTRE DE 2016 - PROC CM 0912/2006</t>
  </si>
  <si>
    <t>1105-2016</t>
  </si>
  <si>
    <t>IMPORTANCIA REF FOLHA DE PAGAMENTO DE FUNCIONARIOS MES 10/2016- ADIANTAMENTO DE FERIAS- CLT</t>
  </si>
  <si>
    <t>1107-2016</t>
  </si>
  <si>
    <t>1106-2016</t>
  </si>
  <si>
    <t>972-2016</t>
  </si>
  <si>
    <t>IMPORTANCIA REF AQUISICAO DE 28 (VINTE E OITO) GALOES DE AGUA DE 20 LITROS REFERENTE AO PROCESSO DE LICITACAO 5570/2015 - CARTA CONVITE 12/2015 CONTRATO 17/2015VALOR TOTAL R 1555800</t>
  </si>
  <si>
    <t>974-2016</t>
  </si>
  <si>
    <t>CNPJ - PESSOA JURÍDICA - 03450149000160</t>
  </si>
  <si>
    <t>SOFTGRAF SERVICOS GRAFICOS LTDA - EPP</t>
  </si>
  <si>
    <t>IMPORTANCIA REF A AQUISICAO DE MATERIAIS GRAFICOS DE EMPRESA ESPECIALIZADA PARA COMPOR E MANTER O ESTOQUE ANUAL DO SETOR DE ALMOZARIFADO DESTA EDILIDADEPROCESSO 2096/2016CARTA CONVITE 10/2016CONTRATO 18/2016VALOR TOTAL R 1791400</t>
  </si>
  <si>
    <t>540-2016</t>
  </si>
  <si>
    <t>IMPORTANCIA REF AQUISICAO DE 30 GALOES DE AGUA DE 20 LITROS REFERENTE AO PROCESSO DE LICITACAO 5570/2015 - CARTA CONVITE 12/2015VALOR TOTAL R 1555800</t>
  </si>
  <si>
    <t>969-2016</t>
  </si>
  <si>
    <t>IMPORTANCIA REF TERMO ADITIVO REFERENTE A CONTRATACAO DE EMPRESA ESPECIALIZADA PARA A PRESTACAO DE SERVICOS DE LOCACAO DE EQUIPAMENTOS DE IMPRESSAO COM INCLUSAO DE INSUMOS EXCETO PAPELPROCESSO 1519/2016PREGAO 04/2016CONTRATO 15/2016TERMO ADITIVO 15-01/2016VALOR MENSAL R 5489496</t>
  </si>
  <si>
    <t>965-2016</t>
  </si>
  <si>
    <t>IMPORTANCIA REF PARTE DA CAMARA- SERVICOS DE ASSISTENCIA MEDICA HOSPITALAR- NOTRE DAME INTERMEDICA SAUDE SA MES 08/2016</t>
  </si>
  <si>
    <t>961-2016</t>
  </si>
  <si>
    <t>958-2016</t>
  </si>
  <si>
    <t>1100-2016</t>
  </si>
  <si>
    <t>960-2016</t>
  </si>
  <si>
    <t>1102-2016</t>
  </si>
  <si>
    <t>1099-2016</t>
  </si>
  <si>
    <t>952-2016</t>
  </si>
  <si>
    <t>1098-2016</t>
  </si>
  <si>
    <t>936-2016</t>
  </si>
  <si>
    <t>1096-2016</t>
  </si>
  <si>
    <t>IMPORTANCIA REF FOLHA DE PAGAMENTO DE FUNCIONARIOS MES 10/2016- FOLHA COMPLEMENTAR</t>
  </si>
  <si>
    <t>953-2016</t>
  </si>
  <si>
    <t>954-2016</t>
  </si>
  <si>
    <t>IMPORTANCIA REF CONTRATO DE EMPRESA ESPECIALIZADA NA PRESTACAO DE SERVICOS DE MANUTENCAO PREVENTIVA E CORRETIVA EM SISTEMA DE CAPTURA DE IMAGENS POR CIRCUITO FECHADO DE TELEVISAO (CFTV)PROCESSO 1061/2016CARTA CONVITE 08/2016 CONTRATO 08/2016 VALOR TOTAL R 5100000VALOR MENSAL R 425000</t>
  </si>
  <si>
    <t>1097-2016</t>
  </si>
  <si>
    <t>951-2016</t>
  </si>
  <si>
    <t>946-2016</t>
  </si>
  <si>
    <t>948-2016</t>
  </si>
  <si>
    <t>945-2016</t>
  </si>
  <si>
    <t>942-2016</t>
  </si>
  <si>
    <t>940-2016</t>
  </si>
  <si>
    <t>1195-2016</t>
  </si>
  <si>
    <t>IMPORTANCIA REF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3881/2013TOMADA DE PRECO 01/2013CONTRATO 20/2016VALOR TOTAL R 1954344VALOR MENSAL R 651448</t>
  </si>
  <si>
    <t>794-2016</t>
  </si>
  <si>
    <t>IMPORTANCIA REF PARTE DA CAMARA- CONTRIBUICAO PREVIDENCIARIA MES 07/2016</t>
  </si>
  <si>
    <t>1077-2016</t>
  </si>
  <si>
    <t>793-2016</t>
  </si>
  <si>
    <t>IMPORTANCIA REF AQUISICAO DE 02 (DOIS) ROLOS DE CABO FLEXIVEL DE 4MM 01 (UM) CONDULETE DE ALUMINIO TIPO C (3/4) 02 (DOIS) CONDULETES DE ALUMINIO TUOI E (3/4) 02 (DUAS) CURVAS GALVANIZADAS (3/4) 02 (DOIS) ELETRODUTOS GALVANIZADOS (3/4) E 03 (TRES) TAMPAS PARA CONDULETE (3/4) QUE SERAO UTILIZADOS NA INSTALACAO DE AR-CONDICIONADO DO SETOR DE TECNOLOGIA DA INFORMACAO (SETI) DESTA EDILIDADE</t>
  </si>
  <si>
    <t>923-2016</t>
  </si>
  <si>
    <t>IMPORTANCIA REF REGIME DE ADIANTAMENTO- PEQUENAS DESPESAS MES 09/2016</t>
  </si>
  <si>
    <t>929-2016</t>
  </si>
  <si>
    <t>IMPORTANCIA REF AQUISICAO DE 1848210 LITROS RELATIVO AO CONTRATO DE PRESTACAO DE SERVICO DE FORNECIMENTO DE COMBUSTIVEL AUTOMOTIVO (GASOLINA COMUM) DE ACORDO COM A LEGISLACAO E NORMAS VIGENTES DA ANP - AGENCIA NACIONAL DO PETROLEO GAS NATURAL E BIOCOMBUSTIVEIS E DEMAIS ORGAOS REGULARESPROCESSO 06/2016PREGAO 01/2016CONTRATO 02/2016</t>
  </si>
  <si>
    <t>928-2016</t>
  </si>
  <si>
    <t>IMPORTANCIA REF PARTE DA CAMARA- CONT PREVIDENCIARIA FERNANDO SCARMELLOTI- MES 08/2016 - PROC CM 0001/2013</t>
  </si>
  <si>
    <t>938-2016</t>
  </si>
  <si>
    <t>926-2016</t>
  </si>
  <si>
    <t>IMPORTANCIA REF ADITIVO DE CONTRATO DE EMPRESA ESPECIALIZADA EM ADMINISTRACAO E FORNECIMENTO DE VALE-REFEICAO EM FORMA DE CREDITOSPREGAO 03/2016CONTRATO 13/2016PROCESSO 009/2016VALOR TOTAL R 110137104VALOR DO MES R 8305876DESCONTO TAXA 067% R 55649PARTE DO FUNCIONARIO R 511852VALOR FINAL DO MES R 7738375</t>
  </si>
  <si>
    <t>784-2016</t>
  </si>
  <si>
    <t>IMPORTANCIA REFFOLHA DE PAGAMENTO DE FUNCIONARIOS - MES 07/2016 - FUNCIONARIOS</t>
  </si>
  <si>
    <t>930-2016</t>
  </si>
  <si>
    <t>IMPORTANCIA REF SERVICO DE LAVAGEM DOS CARROS OFICIAIS DESTA EDILIDADE (MES DE AGOSTO/2016)03 (TRES) LAVAGENS SIMPLES DE VEICULOS DO MODELO ASTRA</t>
  </si>
  <si>
    <t>925-2016</t>
  </si>
  <si>
    <t>IMPORTANCIA REF TERMO ADITIVO RELATIVO A AQUISICAO DE CAIXAS PAPEL TOALHA INTERFOLHA 2 DOBRAS (CAIXA COM 4800 FOLHAS)  CAIXAS DE PAPEL HIGIENICO ROLAO 10 CM X 300 M (CAIXA COM 8 ROLOS)  REFIS DE SABONETE LIQUIDO (REFIL DE 800 ML)  REFIS DE ALCOOL EM GEL HIGIENIZADOR PARA AS MAOS (REFIL 800 ML) CARTA CONVITE 13/2015CONTRATO 01/2016TERMO ADITIVO 01-01/2016PROCESSO 4827/2015</t>
  </si>
  <si>
    <t>783-2016</t>
  </si>
  <si>
    <t>IMPORTANCIA REFFOLHA DE PAGAMENTO DE FUNCIONARIOS - MES 07/2016 - VEREADORES</t>
  </si>
  <si>
    <t>782-2016</t>
  </si>
  <si>
    <t>781-2016</t>
  </si>
  <si>
    <t>924-2016</t>
  </si>
  <si>
    <t>IMPORTANCIA REF PUBLICACAO NO JORNAL DO DIA 31/08/2016 - PROC CM NÂº 4827/2015  PROC CM NÂº 50/1994 E PROC CM NÂº 0873/2011</t>
  </si>
  <si>
    <t>780-2016</t>
  </si>
  <si>
    <t>1085-2016</t>
  </si>
  <si>
    <t>779-2016</t>
  </si>
  <si>
    <t>1081-2016</t>
  </si>
  <si>
    <t>778-2016</t>
  </si>
  <si>
    <t>777-2016</t>
  </si>
  <si>
    <t>IMPORTANCIA REFFOLHA DE PAGAMENTO DE FUNCIONARIOS - MES 07/2016 - SALARIO FAMILIA - INATIVOS</t>
  </si>
  <si>
    <t>1079-2016</t>
  </si>
  <si>
    <t>776-2016</t>
  </si>
  <si>
    <t>IMPORTANCIA REFFOLHA DE PAGAMENTO DE FUNCIONARIOS - MES 07/2016 - SALARIO FAMILIA - ATIVOS</t>
  </si>
  <si>
    <t>1078-2016</t>
  </si>
  <si>
    <t>775-2016</t>
  </si>
  <si>
    <t>IMPORTANCIA REFFOLHA DE PAGAMENTO DE FUNCIONARIOS - MES 07/2016 - INATIVOS</t>
  </si>
  <si>
    <t>772-2016</t>
  </si>
  <si>
    <t>IMPORTANCIA REFFOLHA DE PAGAMENTO DE FUNCIONARIOS - MES 07/2016 - ADIANTAMENTO DE FERIAS CLT</t>
  </si>
  <si>
    <t>771-2016</t>
  </si>
  <si>
    <t>1072-2016</t>
  </si>
  <si>
    <t>770-2016</t>
  </si>
  <si>
    <t>IMPORTANCIA REFFOLHA DE PAGAMENTO DE FUNCIONARIOS - MES 07/2016 - FERIAS ESTATUTARIOS</t>
  </si>
  <si>
    <t>865-2016</t>
  </si>
  <si>
    <t>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PAULOINEXIGIVELCONTRATO 29/2014PROCESSO 2837/2014ADITAMENTO 29-02/2015VALOR TOTAL R 6840000VALOR MENSAL R 570000</t>
  </si>
  <si>
    <t>769-2016</t>
  </si>
  <si>
    <t>915-2016</t>
  </si>
  <si>
    <t>IMPORTANCIA REF CONTA TELEFONICA MES 08/2016</t>
  </si>
  <si>
    <t>922-2016</t>
  </si>
  <si>
    <t>IMPORTANCIA REF AQUISICAO DE 28 (VINTE E OITO) GALOES DE AGUA DE 20 LITROS 144 (CENTO E QUARENTA E QUATRO) GARRAFAS DE AGUA COM GAS E 300 (TREZENTAS) GARRAFAS DE AGUA SEM GAS REFERENTE AO PROCESSO DE LICITACAO 5570/2015 - CARTA CONVITE 12/2015 CONTRATO 17/2015VALOR TOTAL R 1555800</t>
  </si>
  <si>
    <t>768-2016</t>
  </si>
  <si>
    <t>889-2016</t>
  </si>
  <si>
    <t>921-2016</t>
  </si>
  <si>
    <t>IMPORTANCIA REF PARTE DA CAMARA- INSS MES 08/2016</t>
  </si>
  <si>
    <t>1066-2016</t>
  </si>
  <si>
    <t>IMPORTANCIA REF EXECUCAO DE SERVICO DE MANUTENCAO E CONSERVACAO EM VEICULO OFICIAL DE PROPRIEDADE DESTA EDILIDADE A FIM DE TROCAR O RADIADORPLACA DKI-1285 PATRIMONIO 4236</t>
  </si>
  <si>
    <t>1064-2016</t>
  </si>
  <si>
    <t>IMPORTANCIA REF EXECUCAO DE SERVICO DE MANUTENCAO E CONSERVACAO EM VEICULO OFICIAL DE PROPRIEDADE DESTA EDILIDADE A FIM DE TROCAR O OLEO E O FILTRO DO MOTORPLACA DBA-8634PATRIMONIO 2863</t>
  </si>
  <si>
    <t>1067-2016</t>
  </si>
  <si>
    <t>IMPORTANCIA REF SERVICO DE LAVAGEM DOS CARROS OFICIAIS DESTA EDILIDADE (MES DE SETEMBRO/2016)04 (QUATRO) LAVAGENS SIMPLES DE VEICULOS DO MODELO ASTRA E 02 (DUAS) LAVAGENS SIMPLES CORSA</t>
  </si>
  <si>
    <t>1065-2016</t>
  </si>
  <si>
    <t>833-2016</t>
  </si>
  <si>
    <t>818-2016</t>
  </si>
  <si>
    <t>IMPORTANCIA REF PUBLICACAO NO JORNAL DO DIA 04/08/2016 - PROC CM NÂº 0873/2011</t>
  </si>
  <si>
    <t>826-2016</t>
  </si>
  <si>
    <t>828-2016</t>
  </si>
  <si>
    <t>754-2016</t>
  </si>
  <si>
    <t>753-2016</t>
  </si>
  <si>
    <t>1061-2016</t>
  </si>
  <si>
    <t>752-2016</t>
  </si>
  <si>
    <t>1062-2016</t>
  </si>
  <si>
    <t>CNPJ - PESSOA JURÍDICA - 20320717000128</t>
  </si>
  <si>
    <t>DECAR CD COMERCIO DE ESCAPAMENTOS LTDA - ME</t>
  </si>
  <si>
    <t>IMPORTANCIA REF EXECUCAO DE SERVICO DE MANUTENCAO E CONSERVACAO EM VEICULO OFICIAL DE PROPRIEDADE DESTA EDILIDADE A FIM DE TROCAR O ESCAPAMENTOPLACA DKI-1285 PATRIMONIO 4236</t>
  </si>
  <si>
    <t>751-2016</t>
  </si>
  <si>
    <t>IMPORTANCIA REFTERMO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15/2014TERMO ADITIVO 15-03/2016VALOR TOTAL R 57222168VALOR MENSAL R 4393514</t>
  </si>
  <si>
    <t>1063-2016</t>
  </si>
  <si>
    <t>750-2016</t>
  </si>
  <si>
    <t>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10/2015 - ADITAMENTO 10-01/2016VALOR TOTAL R 3000000VALOR MENSAL R 250000</t>
  </si>
  <si>
    <t>749-2016</t>
  </si>
  <si>
    <t>1055-2016</t>
  </si>
  <si>
    <t>747-2016</t>
  </si>
  <si>
    <t>IMPORTANCIA REF AQUISICAO DE 30 GALOES DE AGUA DE 20 LITROS REFERENTES AO PROCESSO DE LICITACAO 5570/2015 - CARTA CONVITE 12/2015 CONTRATO 17/2015</t>
  </si>
  <si>
    <t>746-2016</t>
  </si>
  <si>
    <t>IMPORTANCIA REFFOLHA DE PAGAMENTO DE FUNCIONARIOS MES 07/2016 - EXONERACAO</t>
  </si>
  <si>
    <t>745-2016</t>
  </si>
  <si>
    <t>744-2016</t>
  </si>
  <si>
    <t>743-2016</t>
  </si>
  <si>
    <t>742-2016</t>
  </si>
  <si>
    <t>741-2016</t>
  </si>
  <si>
    <t>IMPORTANCIA REFFOLHA DE PAGAMENTO DE FUNCIONARIOS - MES 07/2016 - EXONERACAO</t>
  </si>
  <si>
    <t>939-2016</t>
  </si>
  <si>
    <t>740-2016</t>
  </si>
  <si>
    <t>739-2016</t>
  </si>
  <si>
    <t>1058-2016</t>
  </si>
  <si>
    <t>738-2016</t>
  </si>
  <si>
    <t>1051-2016</t>
  </si>
  <si>
    <t>IMPORTANCIA REF TERMO ADITIVO REFERENTE A CONTRATACAO DE EMPRESA ESPECIALIZADA PARA A PRESTACAO DE SERVICOS DE LOCACAO DE EQUIPAMENTOS DE IMPRESSAO COM INCLUSAO DE INSUMOS EXCETO PAPELPROCESSO 1519/2016PREGAO 04/2016CONTRATO 15/2016TERMO ADITIVO 15-01/2016VALOR MENSAL R 5575246PERIODO DE 10/09/2016 A 09/10/2016</t>
  </si>
  <si>
    <t>1054-2016</t>
  </si>
  <si>
    <t>737-2016</t>
  </si>
  <si>
    <t>735-2016</t>
  </si>
  <si>
    <t>CNPJ - PESSOA JURÍDICA - 09570732000191</t>
  </si>
  <si>
    <t>MPS DISTRIBUIDORA MERCANTIL LTDA</t>
  </si>
  <si>
    <t>IMPORTANCIA REF AQUISICAO DE 02 (DOIS) APARELHOS DE AR CONDICIONADO PARA SEREM INSTALADOS NA CENTRAL DE DADOS (SETI) DESTA EDILIDADE</t>
  </si>
  <si>
    <t>734-2016</t>
  </si>
  <si>
    <t>IMPORTANCIA REF ADITIVO DE CONTRATO DE EMPRESA ESPECIALIZADA PARA PRESTACAO DE SERVICOS DE MANUTENCAO PREVENTIVA E CORRETIVA DO SISTEMA DE AUDIO E VIDEOPROCESSO 5708/2014CARTA CONVITE 12/2014CONTRATO 37/2014VALOR MENSAL R 650000VALOR TOTAL R 7800000</t>
  </si>
  <si>
    <t>733-2016</t>
  </si>
  <si>
    <t>1246-2016</t>
  </si>
  <si>
    <t>732-2016</t>
  </si>
  <si>
    <t>CNPJ - PESSOA JURÍDICA - 47960950000121</t>
  </si>
  <si>
    <t>MAGAZINE LUIZA S/A</t>
  </si>
  <si>
    <t>IMPORTANCIA REF AQUISICAO DE 01 (UM) FORNO ELETRICO DE EMBUTIR 50 (CINCQUENTA) LITROS - 110 V 01 (UM) DEPURADOR DE AR - 110 V E 01 (UM) COOKTOP DE 04 (QUATRO) BOCAS ELETRICO - 220V PARA A COZINHA DO REFEITORIO DOS FUNCIONARIOS DESTA EDILIDADE</t>
  </si>
  <si>
    <t>730-2016</t>
  </si>
  <si>
    <t>IMPORTANCIA REF MULTA DE TRANSITO VEICULO PLACA DBA-8616</t>
  </si>
  <si>
    <t>1254-2016</t>
  </si>
  <si>
    <t>729-2016</t>
  </si>
  <si>
    <t>728-2016</t>
  </si>
  <si>
    <t>IMPORTANCIA REF TERMO ADITIVO REFERENTE A CONTRATACAO DE EMPRESA ESPECIALIZADA PARA A PRESTACAO DE SERVICOS DE LOCACAO DE EQUIPAMENTOS DE IMPRESSAO COM INCLUSAO DE INSUMOS EXCETO PAPELPROCESSO 1519/2016PREGAO 04/2016CONTRATO 15/2016TERMO ADITIVO 15-01/2016PERIODO DE 10/06/2016 A 09/07/2016VALOR MENSAL R 4917202</t>
  </si>
  <si>
    <t>1277-2016</t>
  </si>
  <si>
    <t>IMPORTANCIA REF TERMO ADITIVO REFERENTE A CONTRATACAO DE EMPRESA ESPECIALIZADA PARA A PRESTACAO DE SERVICOS DE LOCACAO DE EQUIPAMENTOS DE IMPRESSAO COM INCLUSAO DE INSUMOS EXCETO PAPELPROCESSO 1519/2016PREGAO 04/2016CONTRATO 15/2016TERMO ADITIVO 15-01/2016VALOR DO MES R 3446440(PERIODO DE 10/11/2016 A 09/12/2016)</t>
  </si>
  <si>
    <t>726-2016</t>
  </si>
  <si>
    <t>727-2016</t>
  </si>
  <si>
    <t>IMPORTANCIA REF AQUISICAO DE 35 GALOES DE AGUA DE 20 LITROS REFERENTES AO PROCESSO DE LICITACAO 5570/2015 - CARTA CONVITE 12/2015 CONTRATO 17/2015VALOR TOTAL R 1555800</t>
  </si>
  <si>
    <t>1342-2016</t>
  </si>
  <si>
    <t>CNPJ - PESSOA JURÍDICA - 00360305000104</t>
  </si>
  <si>
    <t>CAIXA ECONOMICA FEDERAL</t>
  </si>
  <si>
    <t>IMPORTANCIA REF TARIFA BANCARIA MES 12/2016 - TED- FOLHA DE PAGAMENTO</t>
  </si>
  <si>
    <t>725-2016</t>
  </si>
  <si>
    <t>719-2016</t>
  </si>
  <si>
    <t>718-2016</t>
  </si>
  <si>
    <t xml:space="preserve">IMPORTANCIA REF AQUISICAO DE 21 (VINTE E UMA) CAIXAS PAPEL TOALHA INTERFOLHA 2 DOBRAS (CAIXA COM 4800 FOLHAS) E 24 (VINTE E QUATRO) CAIXAS DE PAPEL HIGIENICO ROLAO 10 CM X 300 M (CAIXA COM 8 ROLOS) REFERENTES AO PROCESSO LICITATORIO DE NÂº 4827/2015 CARTA CONVITE 13/2015 CONTRATO 01/2016 </t>
  </si>
  <si>
    <t>1124-2016</t>
  </si>
  <si>
    <t>IMPORTANCIA REF PARTE DA CAMARA- INSS MES 10/2016</t>
  </si>
  <si>
    <t>717-2016</t>
  </si>
  <si>
    <t>CNPJ - PESSOA JURÍDICA - 10961551000175</t>
  </si>
  <si>
    <t>MILBRASIL COMERCIO DE ALIMENTOS LTDA</t>
  </si>
  <si>
    <t>IMPORTANCIA REF AQUISICAO DE 620 (SEISCENTAS E VINTE) UNIDADES DE ACUCAR REFINADO DE 01 (UM) QUILOGRAMA 600 (SEISCENTAS) UNIDADES DE CAFE EM PO EMBALADO A VACUO DE 500 (QUINHENTOS) GRAMAS E 210 (DUZENTAS E DEZ) CAIXAS DE CHA MATE TOSTADO DE 250 (DUZENTOS E CINQUENTA) GRAMAS PARA MANTER O ESTOQUE DO SETOR DE ALMOXARIFADO DESTA EDILIDADE</t>
  </si>
  <si>
    <t>1215-2016</t>
  </si>
  <si>
    <t>CNPJ - PESSOA JURÍDICA - 10752045000176</t>
  </si>
  <si>
    <t>ALAN FERNANDES VIVEIROS - DESCARTAVEIS - EPP</t>
  </si>
  <si>
    <t>IMPORTANCIA REF AQUISICAO DE 450 (QUATROCENTAS E CINQUENTA) UNIDADES DE CAFE A VACUO DE 500G 450 (QUATROCENTAS E CINQUENTA) UNIDADES DE ACUCAR DE 1KG 112 (CENTO E DOZE) CAIXAS DE CHA A GRANEL DE 250G E 12 (DOZE) FRASCOS DE ADOCANTE ASPARTAME DE 100ML REFERENTE A CONTRATACAO DE EMPRESA ESPECIALIZADA PARA O FORNECIMENTO DE ITENS DE GENERO ALIMENTICIO A FIM DE COMPOR E MANTER O ESTOQUE DO SETOR DE ALMOXARIFADO DESTA EDILIDADEPROCESSO 3727/2016CARTA CONVITE 12/2016CONTRATO 22/2016</t>
  </si>
  <si>
    <t>715-2016</t>
  </si>
  <si>
    <t>CNPJ - PESSOA JURÍDICA - 19211185000101</t>
  </si>
  <si>
    <t>ESPACO DA LIMPEZA - COMERCIO DE PRODUTOS E EQUIPAMENTOS PARA LIMPEZA LTDA - EPP</t>
  </si>
  <si>
    <t>IMPORTANCIA REF AQUISICAO DE 02 (DOIS) REFIS APLICADOR E ACABAMENTO - SISTEMA FINISH 40CM 08 (OITO) EASY SPRAY MOP E 03 (TRES) SUPORTES LT COM CABO PARA O SETOR DE LIMPEZA DESTA EDILIDADE</t>
  </si>
  <si>
    <t>714-2016</t>
  </si>
  <si>
    <t>IMPORTANCIA REF AQUISICAO DE 02 (DOIS) CONJUNTOS APLICADOR ACABAMENTO 25 - SISTEMA FINISH - 40CM</t>
  </si>
  <si>
    <t>713-2016</t>
  </si>
  <si>
    <t>IMPORTANCIA REF SERVICO DE LAVAGEM DOS CARROS OFICIAIS DESTA EDILIDADE (MES DE JUNHO/2016)07 (SETE) LAVAGENS SIMPLES DE VEICULOS DO MODELO ASTRA06 (SEIS) LAVAGENS SIMPLES DE VEICULOS DO MODELO CORSA</t>
  </si>
  <si>
    <t>712-2016</t>
  </si>
  <si>
    <t>IMPORTANCIA REF AQUISICAO DE 2294001 LITROS RELATIVOS AO CONTRATO DE PRESTACAO DE SERVICO DE FORNECIMENTO DE COMBUSTIVEL AUTOMOTIVO (GASOLINA COMUM) DE ACORDO COM A LEGISLACAO E NORMAS VIGENTES DA ANP - AGENCIA NACIONAL DO PETROLEO GAS NATURAL E BIOCOMBUSTIVEIS E DEMAIS ORGAOS REGULARESPROCESSO 06/2016PREGAO 01/2016CONTRATO 02/2016</t>
  </si>
  <si>
    <t>716-2016</t>
  </si>
  <si>
    <t>IMPORTANCIA REF AQUISICAO DE 04 (QUATRO) QUADROS DE CHAVE PARA O USO DO SETOR DE LIMPEZA DESTA EDILIDADE</t>
  </si>
  <si>
    <t>659-2016</t>
  </si>
  <si>
    <t>1334-2016</t>
  </si>
  <si>
    <t>1332-2016</t>
  </si>
  <si>
    <t>1328-2016</t>
  </si>
  <si>
    <t>1330-2016</t>
  </si>
  <si>
    <t>1329-2016</t>
  </si>
  <si>
    <t>1323-2016</t>
  </si>
  <si>
    <t>IMPORTANCIA REF FOLHA DE PAGAMENTO DE FUNCIONARIOS MES 12/2016- SALARIO FAMILIA- INATIVOS</t>
  </si>
  <si>
    <t>1327-2016</t>
  </si>
  <si>
    <t>1325-2016</t>
  </si>
  <si>
    <t>1324-2016</t>
  </si>
  <si>
    <t>1312-2016</t>
  </si>
  <si>
    <t>1322-2016</t>
  </si>
  <si>
    <t>IMPORTANCIA REF FOLHA DE PAGAMENTO DE FUNCIONARIOS MES 12/2016- SALARIO FAMILIA- ATIVOS</t>
  </si>
  <si>
    <t>1319-2016</t>
  </si>
  <si>
    <t>1318-2016</t>
  </si>
  <si>
    <t>660-2016</t>
  </si>
  <si>
    <t>1317-2016</t>
  </si>
  <si>
    <t>1313-2016</t>
  </si>
  <si>
    <t>1311-2016</t>
  </si>
  <si>
    <t>1310-2016</t>
  </si>
  <si>
    <t>1307-2016</t>
  </si>
  <si>
    <t>411-2016</t>
  </si>
  <si>
    <t>1306-2016</t>
  </si>
  <si>
    <t>1302-2016</t>
  </si>
  <si>
    <t>IMPORTANCIA REF AQUISICAO DE 01 (UM) VASO CIMENTICIO ALTO 01 (UMA) DRACENA ARBOREA E 04 (QUATRO) SACOS DE TERRA ORGANICA PARA A REVITALIZACAO PARCIAL DO PAISAGISMO EXISTENTE NESTA EDILIDADE</t>
  </si>
  <si>
    <t>1293-2016</t>
  </si>
  <si>
    <t>1297-2016</t>
  </si>
  <si>
    <t>IMPORTANCIA REF PREVISAO DE GASTOS CONTA TELEFONICA MES 12/2016</t>
  </si>
  <si>
    <t>1292-2016</t>
  </si>
  <si>
    <t>413-2016</t>
  </si>
  <si>
    <t>IMPORTANCIA REF PUBLICACAO NO JORNAL DO DIA 08/04/2016 - PROC CM NÂº 401/2016</t>
  </si>
  <si>
    <t>1287-2016</t>
  </si>
  <si>
    <t>IMPORTANCIA REF EXECUCAO DE SERVICO DE MANUTENCAO E CONSERVACAO EM VEICULO OFICIAL DE PROPRIEDADE DESTA EDILIDADE A FIM DE TROCAR O TRILHO LATERAL E CAPA DO PARA-CHOQUE TRASEIRO RECUPERACAO DE PAINEL TRASEIRO E ALINHAMENTO DA TAMPA TRASEIRA E PINTURA DO PAINTEL E DO PARA-CHOQUE TRASEIROPLACA DKI-1279PATRIMONIO 4238</t>
  </si>
  <si>
    <t>1285-2016</t>
  </si>
  <si>
    <t>IMPORTANCIA REF PARTE DA CAMARA- SERVICOS DE ASSISTENCIA MEDICA HOSPITALAR- NOTRE DAME INTERMEDICA SAUDE- MES 11/2016</t>
  </si>
  <si>
    <t>414-2016</t>
  </si>
  <si>
    <t>IMPORTANCIA REF PUBLICACAO NO JORNAL DO DIA 09/04/2016 - PROC CM NÂº 401/2016 VOL II</t>
  </si>
  <si>
    <t>1286-2016</t>
  </si>
  <si>
    <t>IMPORTANCIA REF PARTE DA CAMARA- INSS- ABONO DE NATAL- MES 13/2016</t>
  </si>
  <si>
    <t>1279-2016</t>
  </si>
  <si>
    <t>1282-2016</t>
  </si>
  <si>
    <t>1281-2016</t>
  </si>
  <si>
    <t>1155-2016</t>
  </si>
  <si>
    <t>IMPORTANCIA REF PUBLICACAO NO JORNAL DO DIA 09/11/2016 - PROC CM NÂº 4073/2016</t>
  </si>
  <si>
    <t>1269-2016</t>
  </si>
  <si>
    <t>IMPORTANCIA REF AQUISICAO DE 35 (TRINTA E CINCO) CAIXAS DE PAPEL TOALHA INTERFOLHA DUAS DOBRAS (CAIXA COM 4800 FOLHAS) E 20 (VINTE) UNIDADES DE PAPEL HIGIENICO ROLAO 10 CM X 300 M (CAIXA COM OITO ROLOS) REFERENTES A CONTRATACAO DE EMPRESA ESPECIALIZADA PARA O FORNECIMENTO DE MATERIAIS DE LIMPEZA E INSUMOS PARA COMPOR E MANTER O ESTOQUE DO SETOR DE ALMOXARIFADO PARA O ATENDIMENTO DOS USUARIOS DESTA EDILIDADEPROCESSO 4073/2016CARTA CONVITE 11/2016CONTRATO 21/2016VALOR TOTAL DO CONTRATO R 4312976VALOR TOTAL DO PEDIDO R 245350</t>
  </si>
  <si>
    <t>1263-2016</t>
  </si>
  <si>
    <t>IMPORTANCIA REF SERVICO DE LAVAGEM DOS CARROS OFICIAIS DESTA EDILIDADE SENDO 04 (QUATRO) LAVAGENS SIMPLES DE VEICULOS DO MODELO CORSA(PERIODO REFERENTE AO MES DE NOVEMBRO/2016)</t>
  </si>
  <si>
    <t>1259-2016</t>
  </si>
  <si>
    <t>CNPJ - PESSOA JURÍDICA - 23504631000143</t>
  </si>
  <si>
    <t>JVM COMERCIO E SERVICOS DE INFRAESTRUTURA PARA TELECOM E ELETRICA LTDA - EPP</t>
  </si>
  <si>
    <t>IMPORTANCIA REF AQUISICAO DE 04 (QUATRO) METROS DE CANALETA BASE S100 COR BRANCA 10 (DEZ) TAMPAS COM 400MM S100 COR BRANCA E 30 (TRINTA) SUPORTES KEYSTONE RJ-45 PARA O SETOR DE TECNOLOGIA DA INFORMACAO (SETI) DESTA EDILIDADE</t>
  </si>
  <si>
    <t>26-2016</t>
  </si>
  <si>
    <t>IMPORTANCVIA REF CONTRATACAO DE EMPRESA PARA PRESTACAO DE SERVICOS NA HOSPEDAGEM E ADMINISTRACAO DO DOMINIO WWWCAMARASCSSPGOVBR DA GESTAO E CRIACAO EDICOES E LAYOUT NA ADM DE CONTAS DE E-MAIL MANUT PREVENTIVA CORRETIVA E EVOLUTIVA DESTA EDILIDADEVALOR TOTAL R 3000000VALOR MENSAL R 250000</t>
  </si>
  <si>
    <t>1256-2016</t>
  </si>
  <si>
    <t>IMPORTANCIA REF PUBLICACAO NO JORNAL DO DIA 03/12/2016 - PROC CM NÂº 4381/2013</t>
  </si>
  <si>
    <t>485-2016</t>
  </si>
  <si>
    <t>1247-2016</t>
  </si>
  <si>
    <t>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15-01/2016VALOR TOTAL R 8400000VALOR MENSAL R 700000</t>
  </si>
  <si>
    <t>1157-2016</t>
  </si>
  <si>
    <t>1159-2016</t>
  </si>
  <si>
    <t>1245-2016</t>
  </si>
  <si>
    <t>1244-2016</t>
  </si>
  <si>
    <t>1243-2016</t>
  </si>
  <si>
    <t>IMPORTANCIA REF ADITIVO DE CONTRATO DE EMPRESA ESPECIALIZADA PARA PRESTACAO DE SERVICOS DE MANUTENCAO PREVENTIVA E CORRETIVA DO SISTEMA DE AUDIO E VIDEOPROCESSO 5708/2014CARTA CONVITE 12/2014CONTRATO 37/2014ADITAMENTO 37-02/2016VALOR MENSAL R 650000VALOR TOTAL R 7800000</t>
  </si>
  <si>
    <t>1241-2016</t>
  </si>
  <si>
    <t>1242-2016</t>
  </si>
  <si>
    <t>1240-2016</t>
  </si>
  <si>
    <t>1235-2016</t>
  </si>
  <si>
    <t>90-2016</t>
  </si>
  <si>
    <t>IMPORTANCIA REF PARTE DA CAMARA- CONTRIBUICAO PREVIDENCIARIA MES 01/2016</t>
  </si>
  <si>
    <t>1050-2016</t>
  </si>
  <si>
    <t>1113-2016</t>
  </si>
  <si>
    <t>IMPORTANCIA REF RENOVACAO DE 19 ASSINATURAS DE JORNAL PARA 2016</t>
  </si>
  <si>
    <t>1228-2016</t>
  </si>
  <si>
    <t>CNPJ - PESSOA JURÍDICA - 14931531000102</t>
  </si>
  <si>
    <t>RENATA APARECIDA DE JESUS PERES - ME</t>
  </si>
  <si>
    <t>IMPORTANCIA REF AQUISICAO DE UM DISCO RIGIDO SATA DE 1TB DA MARCA SEAGATE MODELO CONSTELLATION ES3 ST31000524NS EM REGIME DE URGENCIA PARA O SETOR DE TECNOLOGIA DA INFORMACAO (SETI) A FIM DE INTEGRAR O STORAGE POWER VAULT MD1000 SLOT 08 (OITO) QUE COMPOE O SISTEMA DE MONITORAMENTO DESTA EDILIDADE</t>
  </si>
  <si>
    <t>1234-2016</t>
  </si>
  <si>
    <t>IMPORTANCIA REF AQUISICAO DE 145900 (MIL QUATROCENTOS E CINQUENTA E NOVE) LITROS RELATIVO AO CONTRATO DE PRESTACAO DE SERVICO DE FORNECIMENTO DE COMBUSTIVEL AUTOMOTIVO (GASOLINA COMUM) DE ACORDO COM A LEGISLACAO E NORMAS VIGENTES DA ANP - AGENCIA NACIONAL DO PETROLEO GAS NATURAL E BIOCOMBUSTIVEIS E DEMAIS ORGAOS REGULARESPROCESSO 06/2016PREGAO 01/2016CONTRATO 02/2016</t>
  </si>
  <si>
    <t>1229-2016</t>
  </si>
  <si>
    <t>IMPORTANCIA REF RENOVACAO DE ASSINATURA DO JORNAL O DIARIO DE SAO PAULO PELO PERIODO DE 12 (DOZE) MESES PARA O SETOR DE COMUNICACAO DESTA EDILIDADE</t>
  </si>
  <si>
    <t>550-2016</t>
  </si>
  <si>
    <t>CNPJ - PESSOA JURÍDICA - 09635131000110</t>
  </si>
  <si>
    <t>SUZUPAPER COMERCIO DE PAPELARIA LTDA - EPP</t>
  </si>
  <si>
    <t>IMPORTANCIA REF AQUISICAO DE MATERIAIS DE ESCRITORIO PARA COMPOR E MANTER O SETOR DE ALMOXARIFADOCARTA CONVITE NÂº 08/2016CONTRATO NÂº 12/2016PROCESSO NÂº 1665/2016</t>
  </si>
  <si>
    <t>1232-2016</t>
  </si>
  <si>
    <t>CNPJ - PESSOA JURÍDICA - 08165429000221</t>
  </si>
  <si>
    <t>DIGITAL RIVER DO BRASIL IMPORTACAO E COMERCIO DE PRODUTOS DE INFORMATICA LTDA</t>
  </si>
  <si>
    <t>IMPORTANCIA REF RENOVACAO DE 02 (DUAS) ASSINATURAS ANUAIS DO PLANO DE FOTOGRAFIA ADOBE CREATIVE CLOUD CONTENDO OS SOFTWARES ADOBE PHOTOSHOP E ADOBE LIGHTROOM</t>
  </si>
  <si>
    <t>1230-2016</t>
  </si>
  <si>
    <t>CNPJ - PESSOA JURÍDICA - 07062844000106</t>
  </si>
  <si>
    <t>PRESTSERVICE DIARIOS OFICIAIS LTDA</t>
  </si>
  <si>
    <t>IMPORTANCIA REF RENOVACAO DA ASSINATURA DO DIARIO OFICIAL DA UNIAO SECAO 1 PARA ESTA EDILIDADE PERIODO 17/12/2016 A 16/12/2017</t>
  </si>
  <si>
    <t>1158-2016</t>
  </si>
  <si>
    <t>IMPORTANCIA REF CONTRATO DE LOCACAO DE 01 (UMA) MAQUINA COPIADORA COM MANUTENCAO PREVENTIVA E CORRETIVA PARA O SETOR DE COPIASPROCESSO 2296/2015CARTA CONVITE 13/2015CONTRATO 13/2015VALOR TOTAL R 5119200VALOR MENSAL R 213300</t>
  </si>
  <si>
    <t>87-2016</t>
  </si>
  <si>
    <t>IMPORTANCIA REF ENCARGOS FINANCEIROS REF IP DEDICADO  IP INTERNET- MES 01/2016</t>
  </si>
  <si>
    <t>1226-2016</t>
  </si>
  <si>
    <t>IMPORTANCIA REF CONVENIO COM PATRULHEIROS MIRINS DE SAO CAETANO DO SUL (4 PATRULHEIROS) - PROC CM NÂº 0050/1994 - MES 11/2016</t>
  </si>
  <si>
    <t>1217-2016</t>
  </si>
  <si>
    <t>IMPORTANCIA REF CONTA TELEFONICA MES 11/2016</t>
  </si>
  <si>
    <t>1218-2016</t>
  </si>
  <si>
    <t>IMPORTANCIA REF MULTA DE TRANSITO VEICULO PLACA DBA 8634</t>
  </si>
  <si>
    <t>85-2016</t>
  </si>
  <si>
    <t>IMPORTANCIA REF FOLHA DE PAGAMENTO MES 01/2016- FUNCIONARIOS</t>
  </si>
  <si>
    <t>1219-2016</t>
  </si>
  <si>
    <t>CNPJ - PESSOA JURÍDICA - 07242818000160</t>
  </si>
  <si>
    <t>ADRIANO APARECIDO PARISI ACESSORIOS - ME</t>
  </si>
  <si>
    <t>IMPORTANCIA REF EXECUCAO DE SERVICO DE MANUTENCAO E CONSERVACAO EM VEICULO OFICIAL DE PROPRIEDADE DESTA EDILIDADE A FIM DE TROCAR A MAQUINA ELETRICA DO VIDRO TRASEIRO DO LADO DIREITOPLACA DBA-8616PATRIMONIO 2859</t>
  </si>
  <si>
    <t>1163-2016</t>
  </si>
  <si>
    <t>IMPORTANCIA REF PUBLICACAO NO JORNAL DO DIA 11/11/2016 - PROC CM NÂº 4239/2016 E PROC CM NÂº 0873/2011</t>
  </si>
  <si>
    <t>1175-2016</t>
  </si>
  <si>
    <t>IMPORTANCIA REF EXECUCAO DE SERVICO DE MANUTENCAO E CONSERVACAO EM VEICULO OFICIAL DE PROPRIEDADE DESTA EDILIDADE A FIM DE TROCAR O SILENCIOSO INTERNO E TRASEIRO TROCA DE ANEL DE VEDACAO E ABRACADEIRAPLACA DBA-8621PATRIMONIO 2862</t>
  </si>
  <si>
    <t>27-2016</t>
  </si>
  <si>
    <t>1216-2016</t>
  </si>
  <si>
    <t>IMPORTANCIA REF PUBLICACAO NO JORNAL DO DIA 24/11/2016 - PROC CM NÂº 0294/2005</t>
  </si>
  <si>
    <t>1196-2016</t>
  </si>
  <si>
    <t>IMPORTANCIA REF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3881/2013TOMADA DE PRECO 01/2013CONTRATO 19/2016VALOR TOTAL R 10941996VALOR MENSAL R 3647332</t>
  </si>
  <si>
    <t>1188-2016</t>
  </si>
  <si>
    <t>IMPORTANCIA REF PUBLICACAO NO JORNAL DO DIA 19/11/2016 - PROC CM NÂº 2915/2013</t>
  </si>
  <si>
    <t>84-2016</t>
  </si>
  <si>
    <t>IMPORTANCIA REF FOLHA DE PAGAMENTO MES 01/2016- VEREADORES</t>
  </si>
  <si>
    <t>1194-2016</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</si>
  <si>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18/2015PROCESSO 3714/2015VALOR TOTAL R 6150000VALOR MENSAL R 171684(PERIODO REFERENTE A 12/10/2016 A 11/11/2016)</t>
  </si>
  <si>
    <t>1172-2016</t>
  </si>
  <si>
    <t>492-2016</t>
  </si>
  <si>
    <t>IMPORTANCIA REFFOLHA DE PAGAMENTO DE FUNCIONARIOS MES 05/2016 - EXONERACAO</t>
  </si>
  <si>
    <t>1174-2016</t>
  </si>
  <si>
    <t>IMPORTANCIA REF EXECUCAO DE SERVICO DE MANUTENCAO E CONSERVACAO EM VEICULO OFICIAL DE PROPRIEDADE DESTA EDILIDADE A FIM DE TROCAR O OLEO DE MOTORPLACA DBA-8635PATRIMONIO 2860</t>
  </si>
  <si>
    <t>83-2016</t>
  </si>
  <si>
    <t>1173-2016</t>
  </si>
  <si>
    <t>1164-2016</t>
  </si>
  <si>
    <t>IMPORTANCIA REF PUBLICACAO NO JORNAL DO DIA 12/11/2016 - PROC CM NÂº 3727/2016 E PROC CM NÂº 4073/2016</t>
  </si>
  <si>
    <t>82-2016</t>
  </si>
  <si>
    <t>1169-2016</t>
  </si>
  <si>
    <t>1165-2016</t>
  </si>
  <si>
    <t>503-2016</t>
  </si>
  <si>
    <t>IMPORTANCIA REF PUBLICACAO NO JORNAL DO DIA 06/05/2016 - PROC CM NÂº 3881/2013 E PROC CM NÂº 4381/2013</t>
  </si>
  <si>
    <t>81-2016</t>
  </si>
  <si>
    <t>489-2016</t>
  </si>
  <si>
    <t>979-2016</t>
  </si>
  <si>
    <t>CNPJ - PESSOA JURÍDICA - 17236599000160</t>
  </si>
  <si>
    <t>MILER DE ALMEIDA COSTA</t>
  </si>
  <si>
    <t>IMPORTANCIA REF AQUISICAO DE 03 (TRES) CALCAS OPERACIONAIS TAMANHO XG E 05 (CINCO) CAMISAS POLO CINZA TAMANHO M EM COMPLEMENTO AO PROCESSO DE COMPRA 108/2016 SEM ALTERACAO NA CLASSIFICACAO FINAL DAS PROPOSTAS DOS FORNECEDORES DEVIDO A ALTERACAO DE TAMANHO DO UNIFORME UTILIZADO POR UM SERVIDOR DA ZELADORIA</t>
  </si>
  <si>
    <t>519-2016</t>
  </si>
  <si>
    <t>880-2016</t>
  </si>
  <si>
    <t>499-2016</t>
  </si>
  <si>
    <t>1093-2016</t>
  </si>
  <si>
    <t>80-2016</t>
  </si>
  <si>
    <t>1166-2016</t>
  </si>
  <si>
    <t>CNPJ - PESSOA JURÍDICA - 26225859000192</t>
  </si>
  <si>
    <t>ENDRIGO SPINELLO - ME</t>
  </si>
  <si>
    <t>IMPORTANCIA REF CONSERTO DE 02 (DUAS) BOMBAS SUBMERSAS DE 5CV DO SISTEMA DE AGUA E ESGOTO DO PREDIO DA CAMARA MUNICIPAL DE SAO CAETANO DO SUL</t>
  </si>
  <si>
    <t>484-2016</t>
  </si>
  <si>
    <t>IMPORTANCIA REF PUBLICACAO NO JORNAL DO DIA 05/05/2016 - PROC CM NÂº 0873/2011</t>
  </si>
  <si>
    <t>502-2016</t>
  </si>
  <si>
    <t>IMPORTANCIA REF PUBLICACAO NO JORNAL DO DIA 06/05/2016 - PROC CM NÂº 3881/2013 PROC CM NÂº 4381/2013 E PROC CM NÂº 0501/2016</t>
  </si>
  <si>
    <t>757-2016</t>
  </si>
  <si>
    <t>IMPORTANCIA REF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EMPRESATOMADA DE PRECO 01/2013CONTRATO 10/2016PROCESSO 3881/2013VALOR TOTAL R 10941996VALOR MENSAL R 3647332</t>
  </si>
  <si>
    <t>477-2016</t>
  </si>
  <si>
    <t>IMPORTANCIA REF PUBLICACAO NO JORNAL DO DIA 03/05/2016 - PROC CM NÂº 1665/2016</t>
  </si>
  <si>
    <t>1115-2016</t>
  </si>
  <si>
    <t>528-2016</t>
  </si>
  <si>
    <t>79-2016</t>
  </si>
  <si>
    <t>993-2016</t>
  </si>
  <si>
    <t>IMPORTANCIA REFFOLHA DE PAGAMENTO DE FUNCIONARIOS MES 09/2016 - INATIVOS</t>
  </si>
  <si>
    <t>415-2016</t>
  </si>
  <si>
    <t>IMPORTANCIA REF PUBLICACAO NO JORNAL DO DIA 12/04/2016 - PROC CM NÂº 1061/2016 E PROC CM NÂº 0873/2016</t>
  </si>
  <si>
    <t>1253-2016</t>
  </si>
  <si>
    <t>IMPORTANCIA REF PARTE DA CAMARA- CONT PREVIDENCIARIA FERNANDO SCARMELLOTI- MES 11/2016 - PROC CM 0001/2013</t>
  </si>
  <si>
    <t>710-2016</t>
  </si>
  <si>
    <t>IMPORTANCIA REF AQUISICAO DE 20 GALOES DE AGUA DE 20 LITROS 60 GARRAFAS DE AGUA COM GAS E 180 GARRAFAS DE AGUA SEM GAS REFERENTE AO PROCESSO DE LICITACAO 5570/2015 - CARTA CONVITE 12/2015 CONTRATO 17/2015VALOR TOTAL R 1555800</t>
  </si>
  <si>
    <t>981-2016</t>
  </si>
  <si>
    <t>IMPORTANCIA REF RENOVACAO DE ASSINATURA DE 01 (UM) WEB REGIME DE PESSOAL DA EMPRESA ZENITE PARA O SETOR JURIDICO DESTA EDILIDADE (PARA O PERIODO DE 07/10/2016 A 06/10/2017)</t>
  </si>
  <si>
    <t>709-2016</t>
  </si>
  <si>
    <t>IMPORTANCIA REF PARTE DA CAMARA- CONT PREVIDENCIARIA FERNANDO SCARMELLOTI- MES 06/2016 - PROC CM 0001/2013</t>
  </si>
  <si>
    <t>1250-2016</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</si>
  <si>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18/2015PROCESSO 3714/2015VALOR TOTAL R 6150000VALOR MENSAL R 392407(PERIODO REFERENTE A 12/11/2016 A 11/12/2016)</t>
  </si>
  <si>
    <t>707-2016</t>
  </si>
  <si>
    <t>IMPORTANCIA REF AQUISICAO DE SELOS 11575 X 170 - REFERENTE A COTA DO 3Âº TRIMESTRE DE 2016 - PROC CM 0912/2006</t>
  </si>
  <si>
    <t>1248-2016</t>
  </si>
  <si>
    <t>999-2016</t>
  </si>
  <si>
    <t>IMPORTANCIA REFFOLHA DE PAGAMENTO DE FUNCIONARIOS MES 09/2016 - FUNCIONARIOS</t>
  </si>
  <si>
    <t>705-2016</t>
  </si>
  <si>
    <t>IMPORTANCIA REF ADITIVO DE CONTRATO DE EMPRESA ESPECIALIZADA EM ADMINISTRACAO E FORNECIMENTO DE VALE-REFEICAO EM FORMA DE CREDITOSPREGAO 03/2016CONTRATO 13/2016PROCESSO 009/2016VALOR TOTAL R 110137104VALOR DO MES R 7485028DESCONTO TAXA 067% R 50150PARTE DO FUNCIONARIO R 541359VALOR FINAL DO MES R 6893519</t>
  </si>
  <si>
    <t>78-2016</t>
  </si>
  <si>
    <t>IMPORTANCIA REF FOLHA DE PAGAMENTO MES 01/2016- SALARIO FAMILIA- INATIVOS</t>
  </si>
  <si>
    <t>702-2016</t>
  </si>
  <si>
    <t>IMPORTANCIA REF CONVENIO COM PATRULHEIROS MIRINS DE SAO CAETANO DO SUL- PROC CM NÂº 0050/1994 - MES 06/2016</t>
  </si>
  <si>
    <t>994-2016</t>
  </si>
  <si>
    <t>IMPORTANCIA REFFOLHA DE PAGAMENTO DE FUNCIONARIOS MES 09/2016 - SALARIO FAMILIA ATIVOS</t>
  </si>
  <si>
    <t>701-2016</t>
  </si>
  <si>
    <t>IMPORTANCIA REF PUBLICACAO NO JORNAL DO DIA 30/06/2016 - PROC CM NÂº 0294/2005 PROC CM NÂº 009/2016 E PROC CM NÂº 035/2014</t>
  </si>
  <si>
    <t>700-2016</t>
  </si>
  <si>
    <t>IMPORTANCIA REF PUBLICACAO NO JORNAL DO DIA 30/06/2016 - PROC CM NÂº 009/2016 E PROC CM NÂº 035/2014</t>
  </si>
  <si>
    <t>997-2016</t>
  </si>
  <si>
    <t>995-2016</t>
  </si>
  <si>
    <t>IMPORTANCIA REFFOLHA DE PAGAMENTO DE FUNCIONARIOS MES 09/2016 - SALARIO FAMILIA INATIVOS</t>
  </si>
  <si>
    <t>697-2016</t>
  </si>
  <si>
    <t>IMPORTANCIA REF GUIA DO INSS MES 06/2016</t>
  </si>
  <si>
    <t>996-2016</t>
  </si>
  <si>
    <t>696-2016</t>
  </si>
  <si>
    <t>IMPORTANCIA REF GUIA DE FGTS MES 06/2016</t>
  </si>
  <si>
    <t>695-2016</t>
  </si>
  <si>
    <t>IMPORTANCIA REF REGIME DE ADIANTAMENTO- PEQUENAS DESPESAS MES 07/2016</t>
  </si>
  <si>
    <t>693-2016</t>
  </si>
  <si>
    <t>IMPORTANCIA REF PUBLICACAO NO JORNAL DO DIA 28/06/2016 - PROC CM NÂº1521/2016</t>
  </si>
  <si>
    <t>692-2016</t>
  </si>
  <si>
    <t>691-2016</t>
  </si>
  <si>
    <t>IMPORTANCIA REF PUBLICACAO NO JORNAL DO DIA 28/06/2016 - PROC CM NÂº 1521/2016</t>
  </si>
  <si>
    <t>689-2016</t>
  </si>
  <si>
    <t>IMPORTANCIA REF PUBLICACAO NO JORNAL DO DIA 25/06/2016 - PROC CM NÂº 4381/2013 E PROC CM NÂº 1519/2016</t>
  </si>
  <si>
    <t>687-2016</t>
  </si>
  <si>
    <t>IMPORTANCIA REF AQUISICAO DE 35 GALOES DE AGUA DE 20 LITROS REFERENTE AO PROCESSO DE LICITACAO 5570/2015 - CARTA CONVITE 12/2015 CONTRATO 17/2015</t>
  </si>
  <si>
    <t>992-2016</t>
  </si>
  <si>
    <t>686-2016</t>
  </si>
  <si>
    <t>IMPORTANCIA REF EXECUCAO DE SERVICO DE MANUTENCAO E CONSERVACAO EM VEICULO OFICIAL DE PROPRIEDADE DESTA EDILIDADE A FIM DE TROCAR O FLUIDO DE FREIO E CONSERTAR O TRAMBULADORPLACA DKI-1271PATRIMONIO 2875</t>
  </si>
  <si>
    <t>685-2016</t>
  </si>
  <si>
    <t>684-2016</t>
  </si>
  <si>
    <t>IMPORTANCIA REF EXECUCAO DE SERVICO DE MANUTENCAO E CONSERVACAO EM VEICULO OFICIAL DE PROPRIEDADE DESTA EDILIDADE A FIM DE TROCAR O OLEO DO MOTOR RADIADOR ADITIVO PARA RADIADOR E ANEL DE MANGUEIRA DO AR QUENTEPLACA DKI-1286PATRIMONIO 4240</t>
  </si>
  <si>
    <t>683-2016</t>
  </si>
  <si>
    <t>984-2016</t>
  </si>
  <si>
    <t>IMPORTANCIA REF PUBLICACAO NO JORNAL DO DIA 20/09/2016 - PROC CM NÂº4381/2013</t>
  </si>
  <si>
    <t>682-2016</t>
  </si>
  <si>
    <t>IMPORTANCIA REF EXECUCAO DE SERVICO DE MANUTENCAO E CONSERVACAO EM VEICULO OFICIAL DE PROPRIEDADE DESTA EDILIDADE A FIM DE TROCAR O COPO COM ROLAMENTO DO AMORTECEDOR DIANTEIRO DIREITOPLACA DBA-8621PATRIMONIO 2862</t>
  </si>
  <si>
    <t>681-2016</t>
  </si>
  <si>
    <t>985-2016</t>
  </si>
  <si>
    <t>680-2016</t>
  </si>
  <si>
    <t>IMPORTANCIA REF EXECUCAO DE SERVICO DE MANUTENCAO E CONSERVACAO EM VEICULO OFICIAL DE PROPRIEDADE DESTA EDILIDADE A FIM DE TROCAR A MAQUINA DE VIDRO TRASEIRO DO LADO DIREITOPLACA DBA-8632PATRIMONIO 2861</t>
  </si>
  <si>
    <t>679-2016</t>
  </si>
  <si>
    <t>IMPORTANCIA REF CONTA TELEFONICA MES 06/2016</t>
  </si>
  <si>
    <t>678-2016</t>
  </si>
  <si>
    <t>986-2016</t>
  </si>
  <si>
    <t>IMPORTANCIA REF PUBLICACAO NO JORNAL DO DIA 20/09/2016 - PROC CM NÂº4381/2016</t>
  </si>
  <si>
    <t>677-2016</t>
  </si>
  <si>
    <t>988-2016</t>
  </si>
  <si>
    <t>IMPORTANCIA REF AQUISICAO DE 27 (VINTE E SETE) GALOES DE AGUA DE 20 LITROS REFERENTE AO PROCESSO DE LICITACAO 5570/2015 - CARTA CONVITE 12/2015 CONTRATO 17/2015VALOR TOTAL R 1555800</t>
  </si>
  <si>
    <t>658-2016</t>
  </si>
  <si>
    <t>IMPORTANCIA REF PUBLICACAO NO JORNAL DO DIA 23/06/2016 - PROC CM NÂº 0294/2005</t>
  </si>
  <si>
    <t>657-2016</t>
  </si>
  <si>
    <t>IMPORTANCIA REF PUBLICACAO NO JORNAL DO DIA 22/06/2016 - PROC CM NÂº 2837/2014</t>
  </si>
  <si>
    <t>990-2016</t>
  </si>
  <si>
    <t>IMPORTANCIA REF CONTA TELEFONICA MES 09/2016</t>
  </si>
  <si>
    <t>656-2016</t>
  </si>
  <si>
    <t>IMPORTANCIA REF PUBLICACAO NO JORNAL DO DIA 22/06/2016 - PROC CM NÂº2837/2014 E PROC CM NÂº2295/2015</t>
  </si>
  <si>
    <t>987-2016</t>
  </si>
  <si>
    <t>IMPORTANCIA REF PUBLICACAO NO JORNAL DO DIA 23/09/2016 - PROC CM NÂº444/2015</t>
  </si>
  <si>
    <t>655-2016</t>
  </si>
  <si>
    <t>IMPORTANCIA REF PUBLICACAO NO JORNAL DO DIA 22/06/2016 - PROC CM NÂº2837/2014</t>
  </si>
  <si>
    <t>989-2016</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</si>
  <si>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18/2015ADITAMENTO 18-01/2016PROCESSO 3714/2015VALOR TOTAL R 6150000VALOR MENSAL R 337485 (REFERENTE AO PERIODO DE 12/08/2016 A 11/09/2016)</t>
  </si>
  <si>
    <t>654-2016</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</si>
  <si>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18/2015PROCESSO 3714/2015VALOR TOTAL R 6150000VALOR MENSAL R 351878 (VALOR REFERENTE AO PERIODO 12/05/2016 A 11/06/2016)</t>
  </si>
  <si>
    <t>704-2016</t>
  </si>
  <si>
    <t>IMPORTANCIA REF PARTE DA CAMARA- SERVICOS DE ASSISTENCIA MEDICA HOSPITALAR- SANTA AMALIA MES 06/2016</t>
  </si>
  <si>
    <t>652-2016</t>
  </si>
  <si>
    <t>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EMPREGADOSPREGAO 03/2015PROCESSO 2522/2015CONTRATO 16/2015TERMO ADITIVO 16-01/2016VALOR TOTAL R 5556000VALOR MENSAL R 463000</t>
  </si>
  <si>
    <t>653-2016</t>
  </si>
  <si>
    <t>646-2016</t>
  </si>
  <si>
    <t>CNPJ - PESSOA JURÍDICA - 46522967000134</t>
  </si>
  <si>
    <t>PREFEITURA MUNICIPAL DA ESTANCIA TURISTICA DE RIBEIRAO PIRES</t>
  </si>
  <si>
    <t>IMPORTANCIA REF MULTA DE TRANSITO VEICULO PLACA DKI -1287</t>
  </si>
  <si>
    <t>978-2016</t>
  </si>
  <si>
    <t>645-2016</t>
  </si>
  <si>
    <t>IMPORTANCIA REF PUBLICACAO NO JORNAL DO DIA 21/06/2016 - PROC CM NÂº2166/2014 E PROC CM NÂº873/2011</t>
  </si>
  <si>
    <t>973-2016</t>
  </si>
  <si>
    <t>IMPORTANCIA REF PUBLICACAO NO JORNAL DO DIA 15/09/2016 - PROC CM NÂº 0873/2011 E PROC CM NÂº 0294/2005</t>
  </si>
  <si>
    <t>641-2016</t>
  </si>
  <si>
    <t>IMPORTANCIA REF PUBLICACAO NO JORNAL DO DIA 16/06/2016 - PROC CM NÂº 0294/2005</t>
  </si>
  <si>
    <t>976-2016</t>
  </si>
  <si>
    <t>CNPJ - PESSOA JURÍDICA - 07150330000102</t>
  </si>
  <si>
    <t>MEGA SIGNS COMUNICACAO VISUAL LTDA - ME</t>
  </si>
  <si>
    <t>IMPORTANCIA REF A AQUISICAO DE 06 (SEIS) PLACAS INFORMATIVAS DE AGUA DE REUSO PARA SEREM UTILIZADAS NO JARDIM DESTA EDILIDADE</t>
  </si>
  <si>
    <t>1044-2016</t>
  </si>
  <si>
    <t>IMPORTANCIA REF AQUISICAO DE 100 (CEM) REFIS DE SABONETE LIQUIDO (REFIL DE 800 ML)CARTA CONVITE 13/2015CONTRATO 01/2016PROCESSO 4827/2015</t>
  </si>
  <si>
    <t>982-2016</t>
  </si>
  <si>
    <t>IMPORTANCIA REF ADITIVO DE CONTRATO DE EMPRESA ESPECIALIZADA EM ADMINISTRACAO E FORNECIMENTO DE VALE-REFEICAO EM FORMA DE CREDITOSPROCESSO 009/2016PREGAO 03/2016CONTRATO 13/2016ADITIVO 13-01/2016VALOR TOTAL R 110137104VALOR DO COMPLEMENTO DO MES R 96800DESCONTO TAXA 067% R 649PARTE DO FUNCIONARIO R 000VALOR DO COMPLEMENTO DO MES R 96151</t>
  </si>
  <si>
    <t>77-2016</t>
  </si>
  <si>
    <t>IMPORTANCIA REF FOLHA DE PAGAMENTO MES 01/2016- SALARIO FAMILIA- ATIVOS</t>
  </si>
  <si>
    <t>76-2016</t>
  </si>
  <si>
    <t>IMPORTANCIA REF FOLHA DE PAGAMENTO MES 01/2016- INATIVOS</t>
  </si>
  <si>
    <t>75-2016</t>
  </si>
  <si>
    <t>1074-2016</t>
  </si>
  <si>
    <t>IMPORTANCIA REF PUBLICACAO NO JORNAL DO DIA 14/10/2016 - PROC CM NÂº 0294/2005</t>
  </si>
  <si>
    <t>427-2016</t>
  </si>
  <si>
    <t>IMPORTANCIA REF TERMO ADITIVO DE PRORROGACAO REFERENTE A CONTRATO DE LOCACAO DE UM SISTEMA DE TELECOMUNICACAO INCLUINDO SOLUCAO DE TELEFONIA IP SWITCH REDE SEM FIO FIREWALL E SERVICOS DE SUPORTE TECNICO - LOTE NÂº 01 (UM) REFERENTE A EQUIPAMENTO DE TELEFONIATOM DE PRECO 01/2013CONTRATO 02/2014PROCESSO 3881/2013VALOR TOTAL R 43767984VALOR MENSAL R 3647332</t>
  </si>
  <si>
    <t>15-2016</t>
  </si>
  <si>
    <t>IMPORTANCIA REF SERVICO DE REVISAO DE FREIOSPLACA DKI 1304PATRIMONIO 4237</t>
  </si>
  <si>
    <t>885-2016</t>
  </si>
  <si>
    <t>74-2016</t>
  </si>
  <si>
    <t>IMPORTANCIA REF FOLHA DE PAGAMENTO MES 01/2016- EXONERACAO APOSENTADORIA</t>
  </si>
  <si>
    <t>73-2016</t>
  </si>
  <si>
    <t>491-2016</t>
  </si>
  <si>
    <t>72-2016</t>
  </si>
  <si>
    <t>1087-2016</t>
  </si>
  <si>
    <t>IMPORTANCIA REF PUBLICACAO NO JORNAL DO DIA 20/10/2016 - PROC CM NÂº 3615/2016</t>
  </si>
  <si>
    <t>1084-2016</t>
  </si>
  <si>
    <t>998-2016</t>
  </si>
  <si>
    <t>975-2016</t>
  </si>
  <si>
    <t>70-2016</t>
  </si>
  <si>
    <t>71-2016</t>
  </si>
  <si>
    <t>526-2016</t>
  </si>
  <si>
    <t>527-2016</t>
  </si>
  <si>
    <t>860-2016</t>
  </si>
  <si>
    <t>IMPORTANCIA REF PUBLICACAO NO JORNAL DO DIA 19/08/2016 - PROC CM NÂº 2166/2014</t>
  </si>
  <si>
    <t>25-2016</t>
  </si>
  <si>
    <t>927-2016</t>
  </si>
  <si>
    <t>IMPORTANCIA REF PUBLICACAO NO JORNAL DO DIA 02/09/2016 - PROC CM NÂº 1089/93</t>
  </si>
  <si>
    <t>426-2016</t>
  </si>
  <si>
    <t>IMPORTANCIA REF TERMO ADITIVO DE PRORROGACAO REFERENTE A CONTRATO DE LOCACAO DE UM SISTEMA DE TELECOMUNICACAO INCLUINDO SOLUCAO DE TELEFONIA IP SWITCH REDE SEM FIO FIREWALL E SERVICOS DE SUPORTE TECNICO - LOTE NÂº 02 (DOIS) REFERENTE A REDE SEM FIOTOM DE PRECO 01/2013CONTRATO 04/2014PROCESSO 3881/2013VALOR TOTAL R 7817376VALOR MENSAL R 651448</t>
  </si>
  <si>
    <t>69-2016</t>
  </si>
  <si>
    <t>IMPORTANCIA REF FOLHA DE PAGAMENTO DE FUNCIONARIOS MES 01/2016- ADIANTAMENTO DE FERIAS- CLT</t>
  </si>
  <si>
    <t>1045-2016</t>
  </si>
  <si>
    <t>IMPORTANCIA REF AQUISICAO 42 (QUARENTA E DUAS) DE CAIXAS PAPEL TOALHA INTERFOLHA 2 DOBRAS (CAIXA COM 4800 FOLHAS) E 18 CAIXAS DE PAPEL HIGIENICO ROLAO 10 CM X 300 M (CAIXA COM 8 ROLOS)PROCESSO 4827/2015CARTA CONVITE 13/2015CONTRATO 01/2016ADITAMENTO 01-01/2016</t>
  </si>
  <si>
    <t>789-2016</t>
  </si>
  <si>
    <t>1048-2016</t>
  </si>
  <si>
    <t>1049-2016</t>
  </si>
  <si>
    <t>68-2016</t>
  </si>
  <si>
    <t>1046-2016</t>
  </si>
  <si>
    <t>16-2016</t>
  </si>
  <si>
    <t>1047-2016</t>
  </si>
  <si>
    <t>1043-2016</t>
  </si>
  <si>
    <t>1029-2016</t>
  </si>
  <si>
    <t>IMPORTANCIA REF JUROS - GUIA DE RECOLHIMENTO - EXONERACAO COMPLEMENTAR 07/2016 - INSS</t>
  </si>
  <si>
    <t>481-2016</t>
  </si>
  <si>
    <t>1030-2016</t>
  </si>
  <si>
    <t>IMPORTANCIA REF GUIA DE RECOLHIMENTO - EXONERACAO COMPLEMENTAR 07/2016 - FGTS</t>
  </si>
  <si>
    <t>1031-2016</t>
  </si>
  <si>
    <t>IMPORTANCIA REF GUIA DE RECOLHIMENTO - EXONERACAO COMPLEMENTAR 08/2016 - FGTS</t>
  </si>
  <si>
    <t>67-2016</t>
  </si>
  <si>
    <t>482-2016</t>
  </si>
  <si>
    <t>IMPORTANCIA REF AQUISICAO DE 01 (UMA) MAQUINA AUTOENVELOPADORA PARA O SETOR DE RECURSOS HUMANOS QUE SERA UTILIZADA PARA A LACRACAO DOS HOLERITES DOS SERVIDORES PUBLICOS DESTA EDILIDADEPROCESSO 0501/2016CARTA CONVITE 06/2016CONTRATO 06/2016</t>
  </si>
  <si>
    <t>1039-2016</t>
  </si>
  <si>
    <t>IMPORTANCIA REF AQUISICAO DE 134277 LITROS RELATIVO AO CONTRATO DE PRESTACAO DE SERVICO DE FORNECIMENTO DE COMBUSTIVEL AUTOMOTIVO (GASOLINA COMUM) DE ACORDO COM A LEGISLACAO E NORMAS VIGENTES DA ANP - AGENCIA NACIONAL DO PETROLEO GAS NATURAL E BIOCOMBUSTIVEIS E DEMAIS ORGAOS REGULARESPROCESSO 06/2016PREGAO 01/2016CONTRATO 02/2016</t>
  </si>
  <si>
    <t>327-2016</t>
  </si>
  <si>
    <t>IMPORTANCIA REF MULTA DE TRANSITO VEICULO PLACA DKI - 1305</t>
  </si>
  <si>
    <t>66-2016</t>
  </si>
  <si>
    <t>1008-2016</t>
  </si>
  <si>
    <t>1038-2016</t>
  </si>
  <si>
    <t>IMPORTANCIA REF PARTE DA CAMARA- CONT PREVIDENCIARIA FERNANDO SCARMELLOTI- MES 09/2016- PROC CM 0001/2013</t>
  </si>
  <si>
    <t>1032-2016</t>
  </si>
  <si>
    <t>IMPORTANCIA REF ADITIVO DE CONTRATO DE EMPRESA ESPECIALIZADA EM ADMINISTRACAO E FORNECIMENTO DE VALE-REFEICAO EM FORMA DE CREDITOSPROCESSO 009/2016PREGAO 03/2016CONTRATO 13/2016VALOR TOTAL R 110137104VALOR DO MES R 7652476DESCONTO TAXA 067% R 51272PARTE DO FUNCIONARIO R 542959VALOR FINAL DO MES R 7058245</t>
  </si>
  <si>
    <t>1035-2016</t>
  </si>
  <si>
    <t>IMPORTANCIA REF AQUISICAO DE 27 (VINTE E SETE) GALOES DE AGUA DE 20 LITROS 120 (CENTO E VINTE) GARRAFAS DE AGUA SEM GAS E 24 (VINTE E QUATRO) GARRAFAS DE AGUA COM GAS REFERENTE AO PROCESSO DE LICITACAO 5570/2015 CARTA CONVITE 12/2015CONTRATO 17/2015VALOR TOTAL R 1555800</t>
  </si>
  <si>
    <t>1033-2016</t>
  </si>
  <si>
    <t>IMPORTANCIA REF CONVENIO COM PATRULHEIROS MIRINS DE SAO CAETANO DO SUL (4 PATRLHEIROS) - PRO CM NÂº 0050/1994 - MES 09/2016</t>
  </si>
  <si>
    <t>1028-2016</t>
  </si>
  <si>
    <t>IMPORTANCIA REF JUROS - GUIA DE RECOLHIMENTO - EXONERACAO COMPLEMENTAR 08/2016 - INSS</t>
  </si>
  <si>
    <t>1024-2016</t>
  </si>
  <si>
    <t>1027-2016</t>
  </si>
  <si>
    <t>IMPORTANCIA REF PARTE DA CAMARA EXONERACAO COMPLEMENTAR 07/2016 - INSS</t>
  </si>
  <si>
    <t>1023-2016</t>
  </si>
  <si>
    <t>IMPORTANCIA REF PUBLICACAO NO JORNAL DO DIA 30/09/2016 - PROC CM NÂº 1592/2000 E 3498/2016</t>
  </si>
  <si>
    <t>1019-2016</t>
  </si>
  <si>
    <t>40-2016</t>
  </si>
  <si>
    <t>1022-2016</t>
  </si>
  <si>
    <t>IMPORTANCIA REF PUBLICACAO NO JORNAL DO DIA 29/09/2016 - PROC CM NÂº 294/2005</t>
  </si>
  <si>
    <t>1002-2016</t>
  </si>
  <si>
    <t>1020-2016</t>
  </si>
  <si>
    <t>IMPORTANCIA REF FGTS MES 09/2016</t>
  </si>
  <si>
    <t>1012-2016</t>
  </si>
  <si>
    <t>IMPORTANCIA REF REGIME DE ADIANTAMENTO - PEQUENAS DESPESAS - MES 10/2016</t>
  </si>
  <si>
    <t>1016-2016</t>
  </si>
  <si>
    <t>IMPORTANCIA REF CONTA TELEFONICA COMPLEMENTO MES 09/2016</t>
  </si>
  <si>
    <t>1001-2016</t>
  </si>
  <si>
    <t>IMPORTANCIA REFFOLHA DE PAGAMENTO DE FUNCIONARIOS MES 09/2016 - VEREADORES</t>
  </si>
  <si>
    <t>1000-2016</t>
  </si>
  <si>
    <t>1091-2016</t>
  </si>
  <si>
    <t>CNPJ - PESSOA JURÍDICA - 15197343000165</t>
  </si>
  <si>
    <t>MAF - COMERCIO E REPRESENTACOES LTDA</t>
  </si>
  <si>
    <t>IMPORTANCIA REF AQUISICAO DE 04 (QUATRO) SUPORTES LT COM CABO 22MM E 250 (DUZENTOS E CINQUENTA) REFIS DE SUPORTE LT PARA LIMPEZA PESADA A PEDIDO DO SAOP/SEAOP PARA A LIMPEZA E CONSERVACAO DOS AMBIENTES DESTA EDILIDADE</t>
  </si>
  <si>
    <t>1094-2016</t>
  </si>
  <si>
    <t>IMPORTANCIA REF AQUISICAO E INSTALACAO DE VIDRO (155CM X 167CM) LAMINADO TRANSPARENTE DE 6MM PARA O SALAO NOBRE DESTA EDILIDADE</t>
  </si>
  <si>
    <t>758-2016</t>
  </si>
  <si>
    <t>IMPORTANCIA REF PUBLICACAO NO JORNAL DO DIA 21/07/2016 - PROC CM NÂº 873/11</t>
  </si>
  <si>
    <t>1132-2016</t>
  </si>
  <si>
    <t>1125-2016</t>
  </si>
  <si>
    <t>IMPORTANCIA REF ADITIVO DE CONTRATO DE EMPRESA ESPECIALIZADA EM ADMINISTRACAO E FORNECIMENTO DE VALE-REFEICAO EM FORMA DE CREDITOSPROCESSO 009/2016PREGAO 03/2016CONTRATO 13/2016ADITAMENTO 10-01/2016VALOR TOTAL R 110137104VALOR DO MES R 7164076DESCONTO TAXA 067% R 47999PARTE DO FUNCIONARIO R 529318VALOR FINAL DO MES R 6586759</t>
  </si>
  <si>
    <t>17-2016</t>
  </si>
  <si>
    <t>IMPORTANCIA REF SERVICO DE TROCA DE OLEOS FILTROS JOGO E CABO DE VELAS E BATERIAPLACA DKI 1305PATRIMONIO 4239</t>
  </si>
  <si>
    <t>18-2016</t>
  </si>
  <si>
    <t>34-2016</t>
  </si>
  <si>
    <t>IMPORTANCIA REF SERVICO DE REVISAO DE FREIO (TROCA DE PASTILHAS DISCOS E FLUIDO PARA FREIO) MANUTENCAO DE CAMBIO (PASSE NO VOLANTE DA EMBREAGEM TROCA DE KITS DE EMBREAGEM OLEO DE CAMBIO E RETENTOR DO VOLANTE) MANUTENCAO DO MOTOR (TROCA DE CORREIA DENTADA E TENSOR DA CORREIA)PLACA DBA 8616PATRIMONIO 2859</t>
  </si>
  <si>
    <t>495-2016</t>
  </si>
  <si>
    <t>1013-2016</t>
  </si>
  <si>
    <t>IMPORTANCIA REFFOLH</t>
  </si>
  <si>
    <t>496-2016</t>
  </si>
  <si>
    <t>1129-2016</t>
  </si>
  <si>
    <t>IMPORTANCIA REF SERVICO DE LAVAGEM DOS CARROS OFICIAIS DESTA EDILIDADE SENDO 04 (QUATRO) LAVAGENS SIMPLES DE VEICULOS DO MODELO CORSA E 02 (DUAS) LAVAGENS SIMPLES DE VEICULOS DO MODELO ASTRA(PERIODO REFERENTE AO MES DE OUTUBRO/2016)</t>
  </si>
  <si>
    <t>1145-2016</t>
  </si>
  <si>
    <t>35-2016</t>
  </si>
  <si>
    <t>1127-2016</t>
  </si>
  <si>
    <t>1015-2016</t>
  </si>
  <si>
    <t>IMPORTANCIA REFEXONERACAO COMPLEMENTAR 07/2016 - RETROATIVO 2016</t>
  </si>
  <si>
    <t>1144-2016</t>
  </si>
  <si>
    <t>1139-2016</t>
  </si>
  <si>
    <t>1146-2016</t>
  </si>
  <si>
    <t>694-2016</t>
  </si>
  <si>
    <t>IMPORTANCIA REF AQUISICAO DE PECAS DE VESTUARIO COMPONENTES DO UNIFORME PARA O CARGO DE AGENTE OPERACIONAL DOS FUNCIONARIOS DESTA EDILIDADE</t>
  </si>
  <si>
    <t>855-2016</t>
  </si>
  <si>
    <t>721-2016</t>
  </si>
  <si>
    <t>736-2016</t>
  </si>
  <si>
    <t>CNPJ - PESSOA JURÍDICA - 19407753000144</t>
  </si>
  <si>
    <t>NP CLIMATIZACAO LTDA - ME</t>
  </si>
  <si>
    <t>IMPORTANCIA REF SERVICO DE 02 (DOIS) APARELHOS DE AR CONDICIONADO PARA SEREM INSTALADOS NA CENTRAL DE DADOS (SETI) DESTA EDILIDADE</t>
  </si>
  <si>
    <t>722-2016</t>
  </si>
  <si>
    <t>773-2016</t>
  </si>
  <si>
    <t>724-2016</t>
  </si>
  <si>
    <t>913-2016</t>
  </si>
  <si>
    <t>IMPORTANCIA REF PARTE DA CAMARA- CONTRIBUICAO PREVIDENCIARIA MES 08/2016</t>
  </si>
  <si>
    <t>912-2016</t>
  </si>
  <si>
    <t>CNPJ - PESSOA JURÍDICA - 01600715000148</t>
  </si>
  <si>
    <t>IBRAPINSTITUTO BRASILEIRO DE ADMINISTRACAO PUBLICA LTDA</t>
  </si>
  <si>
    <t>IMPORTANCIA REF 1 TAXA DE INSCRICAO DO CURSO FORMACAO E RECICLAGEM DE PREGOEIRO NO DIA 31 DE AGOSTO DE 2016 EM SAO PAULO - PROC CM NÂº3775/2016</t>
  </si>
  <si>
    <t>425-2016</t>
  </si>
  <si>
    <t>IMPORTANCIA REF CONTRATO DE LOCACAO DE EQUIPAMENTOS DE INFORMATICA LOTE 5 (CINCO) - SERVICE DESKPREGAO 06/2013CONTRATO 13/2014PROCESSO 4381/2013VALOR TOTAL R 117000000VALOR MENSAL R 4875000</t>
  </si>
  <si>
    <t>424-2016</t>
  </si>
  <si>
    <t>423-2016</t>
  </si>
  <si>
    <t>IMPORTANCIA REFTERMO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CORRELATADASPREGAO 01/2014CONTRATO 15/2014PROCESSO 35/2014VALOR TOTAL R 47458968VALOR MENSAL R 3954914</t>
  </si>
  <si>
    <t>422-2016</t>
  </si>
  <si>
    <t>IMPORTANCIA REF TERMO ADITIVO DE REAJUSTE CONTRATUAL FINANCEIRO REFERENTE AO PREGAO PRESENCIAL NÂº 06/2013 QUE TRATA DA LOCACAO DE EQUIPAMENTOS DE INFORMATICA (LOTE 04 - IMPRESSORAS)CONTRATO 05/2014PROCESSO 4381/2013VALOR TOTAL R 27393712VALOR MENSAL R 3424214</t>
  </si>
  <si>
    <t>421-2016</t>
  </si>
  <si>
    <t>IMPORTANCIA REF CONTRATACAO DE EMPRESA PARA PRESTACAO DE SERVICOS NA HOSPEDAGEM E ADMINISTRACAO DO DOMINIO WWWCAMARASCSSPGOVBR DA GESTAO E CRIACAO EDICOES E LAYOUT NA ADM DE CONTAS DE E-MAIL MANUTENCAO PREVENTIVA CORRETIVA E EVOLUTIVA DESTA EDILIDADECARTA CONVITE 07/2015CONTRATO 10/2015PROCESSO 1769/2015VALOR TOTAL R 3000000VALOR MENSAL R 250000</t>
  </si>
  <si>
    <t>420-2016</t>
  </si>
  <si>
    <t>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PAULOCONTRATO 29/2014PROCESSO 2837/2014ADITAMENTO 29-01/2015VALOR TOTAL R 6840000VALOR MENSAL R 570000</t>
  </si>
  <si>
    <t>419-2016</t>
  </si>
  <si>
    <t>418-2016</t>
  </si>
  <si>
    <t>IMPORTANCIA REF CONTRATO DE EMPRESA ESPECIALIZADA NA PRESTACAO DE SERVICOS DE MANUTENCAO PREVENTIVA E CORRETIVA EM SISTEMA DE CAPTURA DE IMAGENS POR CIRCUITO FECHADO DE TELEVISAO (CFTV)CARTA CONVITE 05/2015 CONTRATO 05/2015 PROCESSO 0650/2015VALOR TOTAL R 6000000VALOR MENSAL R 500000</t>
  </si>
  <si>
    <t>416-2016</t>
  </si>
  <si>
    <t>IMPORTANCIA REF PARTE DA CAMARA- SERVICOS DE ASSISTENCIA MEDICA HOSPITALAR- SANTA AMALIA MES 03/2016</t>
  </si>
  <si>
    <t>410-2016</t>
  </si>
  <si>
    <t>IMPORTANCIA REFFOLHA DE PAGAMENTO DE FUNCIONARIOS MES 04/2016 - EXONERACAO</t>
  </si>
  <si>
    <t>409-2016</t>
  </si>
  <si>
    <t>408-2016</t>
  </si>
  <si>
    <t>407-2016</t>
  </si>
  <si>
    <t>406-2016</t>
  </si>
  <si>
    <t>405-2016</t>
  </si>
  <si>
    <t>404-2016</t>
  </si>
  <si>
    <t>403-2016</t>
  </si>
  <si>
    <t>402-2016</t>
  </si>
  <si>
    <t>401-2016</t>
  </si>
  <si>
    <t>400-2016</t>
  </si>
  <si>
    <t>IMPORTANCIA REF AQUISICAO DE 35 GALOES DE AGUA DE 20 LITROS REFERENTE AO PROCESSO DE LICITACAO 5570/2015 - CARTA CONVITE 12/2015 CONTRATO 17/2015 VALOR TOTAL R 15558000</t>
  </si>
  <si>
    <t>399-2016</t>
  </si>
  <si>
    <t>IMPORTANCIA REF FOLHA DE PAGAMENTO DE FUNCIONARIOS MES 04/2016- EXONERACAO</t>
  </si>
  <si>
    <t>398-2016</t>
  </si>
  <si>
    <t>397-2016</t>
  </si>
  <si>
    <t>396-2016</t>
  </si>
  <si>
    <t>395-2016</t>
  </si>
  <si>
    <t>394-2016</t>
  </si>
  <si>
    <t>IMPORTANCIA REF TROCA DE BATERIA DE CARRO OFICIAL DESTA EDILIDADEPLACA DKI-1297PATRIMONIO 4235</t>
  </si>
  <si>
    <t>393-2016</t>
  </si>
  <si>
    <t>IMPORTANCIA REF TROCA DE OLEO E DE FILTROS ALEM DE REVISAO DE FREIOS EM VEICULO OFICIAL DESTA EDILIDADEPLACA DKI-1285PATRIMONIO 4236</t>
  </si>
  <si>
    <t>392-2016</t>
  </si>
  <si>
    <t>IMPORTANCIA REF SERVICO DE LICENCIAMENTO DOS VEICULOS OFICIAIS DE PLACA DKI-1261 DKI-1271 E DBA-8621</t>
  </si>
  <si>
    <t>388-2016</t>
  </si>
  <si>
    <t>387-2016</t>
  </si>
  <si>
    <t>386-2016</t>
  </si>
  <si>
    <t>385-2016</t>
  </si>
  <si>
    <t>384-2016</t>
  </si>
  <si>
    <t>383-2016</t>
  </si>
  <si>
    <t>382-2016</t>
  </si>
  <si>
    <t>379-2016</t>
  </si>
  <si>
    <t>378-2016</t>
  </si>
  <si>
    <t>377-2016</t>
  </si>
  <si>
    <t>376-2016</t>
  </si>
  <si>
    <t>375-2016</t>
  </si>
  <si>
    <t>374-2016</t>
  </si>
  <si>
    <t>IMPORTANCIA REF SERVICO DE 15 LAVAGENS DOS CARROS OFICIAIS DESTA EDILIDADE -MES 03/2016</t>
  </si>
  <si>
    <t>373-2016</t>
  </si>
  <si>
    <t>IMPORTANCIA REF AQUISICAO DE 2362296 LITROS DE GASOLINA REF LICITACAO PR- PREGAO NÂº 01/2016  CONTRATO NÂº 02/2016 PROC CM NÂº 06/2016</t>
  </si>
  <si>
    <t>372-2016</t>
  </si>
  <si>
    <t>IMPORTANCIA REF ADITIVO DE CONTRATO DE EMPRESA ESPECIALIZADA EM ADMINISTRACAO E FORNECIMENTO DE VALE-REFEICAO EM FORMA DE CREDITOSVALOR TOTAL R 92640000VALOR DO MES R 7013055DESCONTO TAXA 067% R 46987PARTE DO FUNCIONARIO R 761609TAXA DE REEMISSAO DE CARTAO R 600VALOR FINAL DO MES R 6205059</t>
  </si>
  <si>
    <t>371-2016</t>
  </si>
  <si>
    <t>370-2016</t>
  </si>
  <si>
    <t>369-2016</t>
  </si>
  <si>
    <t>368-2016</t>
  </si>
  <si>
    <t>367-2016</t>
  </si>
  <si>
    <t>366-2016</t>
  </si>
  <si>
    <t>365-2016</t>
  </si>
  <si>
    <t>364-2016</t>
  </si>
  <si>
    <t>634-2016</t>
  </si>
  <si>
    <t>CNPJ - PESSOA JURÍDICA - 04412204000190</t>
  </si>
  <si>
    <t>PROTEKAJI EQUIPAMENTOS CONTRA INCENDIO LTDA - ME</t>
  </si>
  <si>
    <t>IMPORTANCIA REF A SERVICO DE RECARGA EM 21(VINTE E UM) EXTINTORES DE AGUA PRESSURIZADA DE 10 LITROS 21(VINTE E UM) EXTINTORES DE PO QUIMICO SECO DE 4 KG 04(QUATRO) EXTINTORES DE CO2 DE 6 KG 01(UM) EXTINTOR DE PO QUIMICO SECO DE 20 KG E 11(ONZE) TESTES HIDROSTATICOS EM MANGUEIRA DE INCENDIO</t>
  </si>
  <si>
    <t>363-2016</t>
  </si>
  <si>
    <t>632-2016</t>
  </si>
  <si>
    <t>IMPORTANCIA REF PUBLICACAO NO JORNAL DO DIA 09/06/2016 - PROC CM NÂº 0294/2005</t>
  </si>
  <si>
    <t>631-2016</t>
  </si>
  <si>
    <t>630-2016</t>
  </si>
  <si>
    <t>IMPORTANCIA REF PUBLICACAO NO JORNAL DO DIA 08/06/2016 - PROC CM NÂº 4381/2013 E PROC CM NÂº 0873/2011</t>
  </si>
  <si>
    <t>626-2016</t>
  </si>
  <si>
    <t>362-2016</t>
  </si>
  <si>
    <t>625-2016</t>
  </si>
  <si>
    <t>620-2016</t>
  </si>
  <si>
    <t>IMPORTANCIA REF PUBLICACAO NO JORNAL DO DIA 07/06/2016 - PROC CM NÂº 0019/2016 E PROC CM NÂº 1519/2016</t>
  </si>
  <si>
    <t>591-2016</t>
  </si>
  <si>
    <t>IMPORTANCIA REF PUBLICACAO NO JORNAL DO DIA 02/06/2016 - PROC CM NÂº 294/05</t>
  </si>
  <si>
    <t>361-2016</t>
  </si>
  <si>
    <t>IMPORTANCIA REF CONTA TELEFONICA MES 04/2016</t>
  </si>
  <si>
    <t>602-2016</t>
  </si>
  <si>
    <t>IMPORTANCIA REF PUBLICACAO NO JORNAL DO DIA 07/06/2016 - PROC CM NÂº009/2016 E PROC CM NÂº 1519/2016</t>
  </si>
  <si>
    <t>360-2016</t>
  </si>
  <si>
    <t>IMPORTANCIA REF AQUISICAO DE 38 GALOES DE AGUA DE 20 LITROS 408 GARRAFAS DE AGUA SEM GAS E 96 GARRAFAS DE AGUA COM GAS REFERENTE AO PROCESSO DE LICITACAO 5570/2015 - CARTA CONVITE 12/2015VALOR TOTAL R 15558000</t>
  </si>
  <si>
    <t>359-2016</t>
  </si>
  <si>
    <t>IMPORTANCIA REF AQUISICAO DE SELOS 11575 X 150 - REFERENTE A COTA DO 2Âº TRIMESTRE DE 2016 - PROC CM 0912/2006</t>
  </si>
  <si>
    <t>358-2016</t>
  </si>
  <si>
    <t>IMPORTANCIA REF PARTE DA CAMARA- CONT PREVIDENCIARIA FERNANDO SCARMELLOTI- MES 03/2016 - PROC CM 0001/2013</t>
  </si>
  <si>
    <t>357-2016</t>
  </si>
  <si>
    <t>IMPORTANCIA REF CONVENIO COM PATRULHEIROS MIRINS DE SAO CAETANO DO SUL- PROC CM NÂº 0050/1994 - MES 03/2016</t>
  </si>
  <si>
    <t>356-2016</t>
  </si>
  <si>
    <t>CNPJ - PESSOA JURÍDICA - 01438784001179</t>
  </si>
  <si>
    <t>LEROY MERLIN CIA BRASILDE BRICOLAGEM</t>
  </si>
  <si>
    <t>IMPORTANCIA REF A AQUISICAO DE 01 (UM) MARTELETE ROTATIVO ROMPEDOR HR2470 780W 220V PARA O SETOR DE MANUTENCAO</t>
  </si>
  <si>
    <t>355-2016</t>
  </si>
  <si>
    <t>IMPORTANCIA REF PUBLICACAO NO JORNAL DO DIA 31/03/2016 - PROC CM NÂº 294/2005</t>
  </si>
  <si>
    <t>354-2016</t>
  </si>
  <si>
    <t>IMPORTANCIA REF PUBLICACAO NO JORNAL DO DIA 30/03/2016 - PROC CM NÂº 401/2016</t>
  </si>
  <si>
    <t>353-2016</t>
  </si>
  <si>
    <t>CNPJ - PESSOA JURÍDICA - 04248764000151</t>
  </si>
  <si>
    <t>INSTITUTO NACIONAL DE ANALISES E PESQUISAS LTDA</t>
  </si>
  <si>
    <t>IMPORTANCIA REF PARTE DA CAMARA- INSS MES 03/2016</t>
  </si>
  <si>
    <t>352-2016</t>
  </si>
  <si>
    <t>IMPORTANCIA REF GUIA DE FGTS MES 03/2016</t>
  </si>
  <si>
    <t>351-2016</t>
  </si>
  <si>
    <t>IMPORTANCIA REF PUBLICACAO NO JORNAL DO DIA 30/03/2016 - PROC CM NÂº 401/2016 E PROC CM NÂº 7020/2015 E PROC CM NÂº 501/2016</t>
  </si>
  <si>
    <t>350-2016</t>
  </si>
  <si>
    <t>349-2016</t>
  </si>
  <si>
    <t>IMPORTANCIA REF AQUISICAO DE GALOES DE AGUA SANITARIA (5 LITROS)  FRASCOS DE ALCOOL (1 LITRO)  GALOES DE BASE SELADORA PARA ACABAMENTO DE PISO (5 LITROS) GALOES DE CERA LIQUIDA ACRILICA AUTO BRILHO (5 LITROS) GALOES DE DESINFETANTE CONCENTRADO (5 LITROS) GALOES DE DESINFETANTE USO GERAL (5 LITROS) FRASCOS DE LIMPA VIDRO (500 ML)  FRASCOS DE LIMPADOR MULTIUSO( 500 ML) REFERENTE AO PROCESSO DE LICITACAO 10/2016 - CARTA CONVITE 01/2016</t>
  </si>
  <si>
    <t>348-2016</t>
  </si>
  <si>
    <t>IMPORTANCIA REF REGIME DE ADIANTAMENTO- PEQUENAS DESPESAS MES 04/2016</t>
  </si>
  <si>
    <t>347-2016</t>
  </si>
  <si>
    <t>IMPORTANCIA REF EXECUCAO DE SERVICO DE MANUTENCAO E CONSEVACAO A FIM DE EFETUAR A TROCA DE PASTILHA DISCO E OLEO DE DIRECAO HIDRAULICA ALEM DE LIMPEZA E REGULAGEM DO FREIO TRASEIRO DE UM VEICULO OFICIAL DESTA EDILIDADEPLACA DBA-8634PATRIMONIO 2863</t>
  </si>
  <si>
    <t>345-2016</t>
  </si>
  <si>
    <t>IMPORTANCIA REF EXECUCAO DE SERVICO DE MANUTENCAO E CONSEVACAO A FIM DE EFETUAR A TROCA DE ESCAPAMENTO DE UM VEICULO OFICIAL DESTA EDILIDADEPLACA DBA-8634PATRIMONIO 2863</t>
  </si>
  <si>
    <t>344-2016</t>
  </si>
  <si>
    <t>IMPORTANCIA REF PUBLICACAO NO JORNAL DO DIA 29/03/2016 - PROC CM NÂº 0873/2011</t>
  </si>
  <si>
    <t>343-2016</t>
  </si>
  <si>
    <t>CNPJ - PESSOA JURÍDICA - 50153949000108</t>
  </si>
  <si>
    <t>PAPELARIA LUPAPEL LTDA</t>
  </si>
  <si>
    <t>IMPORTANCIA REF A AQUISICAO DE 07 (SETE) PACOTE DE PAPEL FOTOGRAFICO DE ESPESSURA 180GR CONTENDO 50 FOLHAS PARA O PROJETO AGORA DA DIRETORIA DE COMUNICACAO</t>
  </si>
  <si>
    <t>331-2016</t>
  </si>
  <si>
    <t>IMPORTANCIA REF AQUISICAO DE 36 GALOES DE AGUA DE 20 LITROS REFERENTE AO PROCESSO DE LICITACAO 5570/2015 - CARTA CONVITE 12/2015VALOR TOTAL R 15558000</t>
  </si>
  <si>
    <t>330-2016</t>
  </si>
  <si>
    <t>CNPJ - PESSOA JURÍDICA - 22862292000104</t>
  </si>
  <si>
    <t>QUALICENTER COMERCIO E SERVICOS AUTOMOTIVOS LTDA</t>
  </si>
  <si>
    <t>IMPORTANCIA REF EXECUCAO DE SERVICO DE MANUTENCAO E CONSERVACAO DE VEICULO OFICIAL DESTA EDILIDADEPLACA DBA-8635PATRIMONIO 2860</t>
  </si>
  <si>
    <t>329-2016</t>
  </si>
  <si>
    <t>328-2016</t>
  </si>
  <si>
    <t>323-2016</t>
  </si>
  <si>
    <t>IMPORTANCIA REF TROCA DE OLEO E DE FILTROSPLACA DKI-1299PATRIMONIO 4231</t>
  </si>
  <si>
    <t>322-2016</t>
  </si>
  <si>
    <t>321-2016</t>
  </si>
  <si>
    <t>IMPORTANCIA REF TROCA DE OLEO E DE FILTROSPLACA DKI-1275PATRIMONIO 4233</t>
  </si>
  <si>
    <t>320-2016</t>
  </si>
  <si>
    <t>IMPORTANCIA REF PUBLICACAO NO JORNAL DO DIA 23/03/2016 - PROC CM NÂº 2166/2014 E PROC CM NÂº 6549/2015</t>
  </si>
  <si>
    <t>313-2016</t>
  </si>
  <si>
    <t>IMPORTANCIA REF PUBLICACAO NO JORNAL DO DIA 22/03/2016 - PROC CM NÂº 07020/2015 E PROC CM NÂº 873/2011</t>
  </si>
  <si>
    <t>294-2016</t>
  </si>
  <si>
    <t>280-2016</t>
  </si>
  <si>
    <t>CNPJ - PESSOA JURÍDICA - 71680193000117</t>
  </si>
  <si>
    <t>TELCABOS TELECOMUNICACOES E INFORMATICA LTDA</t>
  </si>
  <si>
    <t>IMPORTANCIA REF A AQUISICAO DE 305 MT DE CABO FAST LAN CAT6 10 PC DE CONECTOR RJ-45 FEMEA CAT 6 10 CONECTOR RJ-45 MACHO CAT 6 E 1 BANDEJA FIXA FRONTAL 2 US PARA O SETOR DE TI</t>
  </si>
  <si>
    <t>279-2016</t>
  </si>
  <si>
    <t>IMPORTANCIA REF PUBLICACAO NO JORNAL DO DIA 16/03/2016 - PROC CM NÂº873/2011</t>
  </si>
  <si>
    <t>273-2016</t>
  </si>
  <si>
    <t>CNPJ - PESSOA JURÍDICA - 57312167000105</t>
  </si>
  <si>
    <t>CATHITA COMERCIALIZACAO E DISTRIBUICAO DE ALIMENTOS LTDA</t>
  </si>
  <si>
    <t>IMPORTANCIA REF A AQUISICAO DE 220KG DE CAFE A VACUO EMBALAGEM DE 500GR 540KG DE ACUCAR DE PACOTE DE 1KG E 120 CAIXA DE CHA DE EMBALAGEM DE 250GR PARA O SETOR DE COPA</t>
  </si>
  <si>
    <t>270-2016</t>
  </si>
  <si>
    <t>268-2016</t>
  </si>
  <si>
    <t>264-2016</t>
  </si>
  <si>
    <t>IMPORTANCIA REF PUBLICACAO NO JORNAL DO DIA 11/03/2016 - PROC CM NÂº 2166/2014</t>
  </si>
  <si>
    <t>263-2016</t>
  </si>
  <si>
    <t>IMPORTANCIA REF PUBLICACAO NO JORNAL DO DIA 10/03/2016 - PROC CM NÂº 873/2011 E PROC CM NÂº294/2005</t>
  </si>
  <si>
    <t>254-2016</t>
  </si>
  <si>
    <t>IMPORTANCIA REF PUBLICACAO NO JORNAL DO DIA 09/03/2016 - PROC CM NÂº007/16</t>
  </si>
  <si>
    <t>245-2016</t>
  </si>
  <si>
    <t>IMPORTANCIA REF TROCA DE PNEUS DIANTEIROS TROCA DA VALVULA DE AR BALANCEAMENTO E ALINHAMENTOPLACA DKI-1269PATRIMONIO 4244</t>
  </si>
  <si>
    <t>244-2016</t>
  </si>
  <si>
    <t>229-2016</t>
  </si>
  <si>
    <t>IMPORTANCIA REF PUBLICACAO NO JORNAL DO DIA 04/03/2016 - PROC CM NÂº873/2011</t>
  </si>
  <si>
    <t>200-2016</t>
  </si>
  <si>
    <t>IMPORTANCIA REF PUBLICACAO NO JORNAL DO DIA 02/03/2016 - PROC CM NÂº 1456/2002 E PROC CM NÂº 1909/2001</t>
  </si>
  <si>
    <t>199-2016</t>
  </si>
  <si>
    <t>IMPORTANCIA REF PUBLICACAO NO JORNAL DO DIA 02/03/2016 - PROC CM NÂº873/2011</t>
  </si>
  <si>
    <t>467-2016</t>
  </si>
  <si>
    <t>IMPORTANCIA REF PARTE DA CAMARA- CONTRIBUICAO PREVIDENCIARIA MES 04/2016</t>
  </si>
  <si>
    <t>464-2016</t>
  </si>
  <si>
    <t>IMPORTANCIA REFFOLHA DE PAGAMENTO DE FUNCIONARIOS - MES 04/2016 - FUNCIONARIOS</t>
  </si>
  <si>
    <t>463-2016</t>
  </si>
  <si>
    <t>IMPORTANCIA REFFOLHA DE PAGAMENTO DE FUNCIONARIOS - MES 04/2016 - VEREADORES</t>
  </si>
  <si>
    <t>462-2016</t>
  </si>
  <si>
    <t>461-2016</t>
  </si>
  <si>
    <t>460-2016</t>
  </si>
  <si>
    <t>459-2016</t>
  </si>
  <si>
    <t>458-2016</t>
  </si>
  <si>
    <t>IMPORTANCIA REFFOLHA DE PAGAMENTO DE FUNCIONARIOS - MES 04/2016 - SALARIO FAMILIA INATIVOS</t>
  </si>
  <si>
    <t>457-2016</t>
  </si>
  <si>
    <t>IMPORTANCIA REFFOLHA DE PAGAMENTO DE FUNCIONARIOS - MES 04/2016 - SALARIO FAMILIA ATIVOS</t>
  </si>
  <si>
    <t>456-2016</t>
  </si>
  <si>
    <t>IMPORTANCIA REFFOLHA DE PAGAMENTO DE FUNCIONARIOS - MES 04/2016 - INATIVOS</t>
  </si>
  <si>
    <t>455-2016</t>
  </si>
  <si>
    <t>454-2016</t>
  </si>
  <si>
    <t>IMPORTANCIA REFFOLHA DE PAGAMENTO DE FUNCIONARIOS - MES 04/2016 - ADIANTAMENTO DE FERIAS CLT</t>
  </si>
  <si>
    <t>453-2016</t>
  </si>
  <si>
    <t>452-2016</t>
  </si>
  <si>
    <t>451-2016</t>
  </si>
  <si>
    <t>IMPORTANCIA REFFOLHA DE PAGAMENTO DE FUNCIONARIOS - MES 04/2016 - LICENCA PREMIO</t>
  </si>
  <si>
    <t>446-2016</t>
  </si>
  <si>
    <t>CNPJ - PESSOA JURÍDICA - 05695409000193</t>
  </si>
  <si>
    <t>MR ENCADERNACOES LTDA ME</t>
  </si>
  <si>
    <t>IMPORTANCIA REF A SERVICO DE 139 (CENTRO E TRINTA E NOVE) ENCADERNACOES DE LIVROS DESTA EDILIDADE</t>
  </si>
  <si>
    <t>441-2016</t>
  </si>
  <si>
    <t>IMPORTANCIA REF REFORCO DO EMPENHO 348/2016 -REGIME DE ADIANTAMENTO- PEQUENAS DESPESAS MES 04/2016</t>
  </si>
  <si>
    <t>436-2016</t>
  </si>
  <si>
    <t>435-2016</t>
  </si>
  <si>
    <t>434-2016</t>
  </si>
  <si>
    <t>433-2016</t>
  </si>
  <si>
    <t>432-2016</t>
  </si>
  <si>
    <t>430-2016</t>
  </si>
  <si>
    <t>IMPORTANCIA REF AQUISICAO DE 35 GALOES DE AGUA DE 20 LITROS REFERENTE AO PROCESSO DE LICITACAO 5570/2015 - CARTA CONVITE 12/2015 CONTRATO 17/2015VALOR TOTAL R 15558000</t>
  </si>
  <si>
    <t>429-2016</t>
  </si>
  <si>
    <t>428-2016</t>
  </si>
  <si>
    <t>IMPORTANCIA REF CONTRATO ADITIVO DE REAJUSTE CONTRATUAL FINANCEIRO REFERENTE AO PREGAO PRESENCIAL NÂº 06/2013 QUE TRATA DE LOCACAO DE EQUIPAMENTOS DE INFORMATICA (LOTE 02-AUTO ENVELOPADORA DE MESA)PREGAO 06/2013CONTRATO 14/2014PROCESSO 4381/2013VALOR TOTAL R 909240VALOR MENSAL R 113655</t>
  </si>
  <si>
    <t>312-2016</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</si>
  <si>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FIXO-MOVELVALOR TOTAL R 6150000VALOR MENSAL R 392407 (VALORE REFERENTE AO PERIODO DE 12/02/16 A 11/03/16)</t>
  </si>
  <si>
    <t>296-2016</t>
  </si>
  <si>
    <t>295-2016</t>
  </si>
  <si>
    <t>439-2016</t>
  </si>
  <si>
    <t>IMPORTANCIA REF PUBLICACAO NO JORNAL DO DIA 16/04/2016 - PROC CM NÂº 009/2016</t>
  </si>
  <si>
    <t>52-2016</t>
  </si>
  <si>
    <t>51-2016</t>
  </si>
  <si>
    <t>50-2016</t>
  </si>
  <si>
    <t>49-2016</t>
  </si>
  <si>
    <t>563-2016</t>
  </si>
  <si>
    <t>IMPORTANCIA REFFOLHA DE PAGAMENTO DE FUNCIONARIOS MES 05/2016 - FUNCIONARIOS</t>
  </si>
  <si>
    <t>48-2016</t>
  </si>
  <si>
    <t>581-2016</t>
  </si>
  <si>
    <t>IMPORTANCIA REF EXTRA-ORCAMENTARIA CONTRIBUICAO PREVIDENCIARIA MES 05/2016</t>
  </si>
  <si>
    <t>568-2016</t>
  </si>
  <si>
    <t>569-2016</t>
  </si>
  <si>
    <t>567-2016</t>
  </si>
  <si>
    <t>IMPORTANCIA REFFOLHA DE PAGAMENTO DE FUNCIONARIOS MES 05/2016 - VEREADORES</t>
  </si>
  <si>
    <t>564-2016</t>
  </si>
  <si>
    <t>566-2016</t>
  </si>
  <si>
    <t>565-2016</t>
  </si>
  <si>
    <t>562-2016</t>
  </si>
  <si>
    <t>IMPORTANCIA REFFOLHA DE PAGAMENTO DE FUNCIONARIOS MES 05/2016 - SALARIO FAMILIA - INATIVOS</t>
  </si>
  <si>
    <t>559-2016</t>
  </si>
  <si>
    <t>IMPORTANCIA REFFOLHA DE PAGAMENTO DE FUNCIONARIOS MES 05/2016 - INATIVOS</t>
  </si>
  <si>
    <t>560-2016</t>
  </si>
  <si>
    <t>558-2016</t>
  </si>
  <si>
    <t>IMPORTANCIA REFFOLHA DE PAGAMENTO DE FUNCIONARIOS MES 05/2016 -ADIANTAMENTO DE FERIAS - CLT</t>
  </si>
  <si>
    <t>557-2016</t>
  </si>
  <si>
    <t>513-2016</t>
  </si>
  <si>
    <t>555-2016</t>
  </si>
  <si>
    <t>IMPORTANCIA REFFOLHA DE PAGAMENTO DE FUNCIONARIOS MES 05/2016 - LICANCA PREMIO</t>
  </si>
  <si>
    <t>45-2016</t>
  </si>
  <si>
    <t>IMPORTANCIA REF AQUISICAO DE BOMBA DE DRENAGEM NO AR CONDICIONADO TIPO SPLIT INSTALADO NA SALA DE MONITORAMENTO NO ANDAR TERREO AQUISICAO DE COMPRESSOR NO AR CONDICIONADO TIPO SPLIT INSTALADO NO CPD NO SEGUNDO ANDAR AQUISICAO DE 2 (DOIS) MOTO VENTILADOR DO CONDENSADOR - CIRCUITO NÂº 02 (DOIS) NO AR CONDICIONADO TIPO CHILLER INSTALADO NESTA EDILIDADE</t>
  </si>
  <si>
    <t>556-2016</t>
  </si>
  <si>
    <t>514-2016</t>
  </si>
  <si>
    <t>IMPORTANCIA REF CONTRATACAO EM CARATER EMERGENCIAL NOS TERMOS DO ARTIGO 24 INCISO IV DA LEI 8666/93 COM A RESPECTIVA DISPENSA DE LICITACAO PROCESSADA NOS AUTOS DO PROCESSO NÂº 4381/2013 OBJETI VANDO PRECIPUAMENTE QUE A CONTRATADA CONTINUE PRESTANDO A CONTRATANTE A EXECUCAO DOS SERVICOS DE LOCACAO DE EQUIPAMENTOS DE INFORMATICA (LOTE NÂº 04 - IMPRESSORAS)PREGAO 06/2013CONTRATO EMERGENCIAL 09/2016PROCESSO 4381/2013VALOR TOTAL R 10272642VALOR MENSAL R 3424214</t>
  </si>
  <si>
    <t>448-2016</t>
  </si>
  <si>
    <t>IMPORTANCIA REF AQUISICAO DE 34 GALOES DE AGUA DE 20 LITROS REFERENTE AO PROCESSO DE LICITACAO 5570/2015 - CARTA CONVITE 12/2015 CONTRATO 17/2015VALOR TOTAL R 15558000</t>
  </si>
  <si>
    <t>561-2016</t>
  </si>
  <si>
    <t>IMPORTANCIA REFFOLHA DE PAGAMENTO DE FUNCIONARIOS MES 05/2016 - SALARIO FAMILIA - ATIVOS</t>
  </si>
  <si>
    <t>42-2016</t>
  </si>
  <si>
    <t>IMPORTANCIA REF AQUISICAO DE DISPENSERS PARA PAPEL TOALHA INTERFOLHA PAPEL HIGIENICO ALCOOL EM GEL HIGIENIZADOR PARA AS MAOS SABONETE LIQUIDO E SEUS RESPECTIVOS REFIS PARA COMPOR E MANTER O ESTOQUE DO SETOR DE ALMOXARIFADO PARA ATENDIMENTO AOS USUARIOS</t>
  </si>
  <si>
    <t>619-2016</t>
  </si>
  <si>
    <t>IMPORTANCIA REF TERMO ADITIVO DE CONTRATACAO DE EMPRESA PARA PRESTACAO DE SERVICOS NA HOSPEDAGEM E ADMINISTRACAO DO DOMINIO WWWCAMARASCSSPGOVBR DA GESTAO E CRIACAO EDICOES E LAYOUT NA ADM DE CONTAS DE E-MAIL MANUTENCAO PREVENTIVA CORRETIVA E EVOLUTIVA DESTA EDILIDADECARTA CONVITE 07/2015CONTRATO 10/2015 - ADITAMENTO 10-01/2016PROCESSO 1769/2015VALOR TOTAL R 3000000VALOR MENSAL R 250000</t>
  </si>
  <si>
    <t>512-2016</t>
  </si>
  <si>
    <t>511-2016</t>
  </si>
  <si>
    <t>610-2016</t>
  </si>
  <si>
    <t>41-2016</t>
  </si>
  <si>
    <t>510-2016</t>
  </si>
  <si>
    <t>483-2016</t>
  </si>
  <si>
    <t>IMPORTANCIA REF ADITIVO DE CONTRATO DE EMPRESA ESPECIALIZADA EM ADMINISTRACAO E FORNECIMENTO DE VALE-REFEICAO EM FORMA DE CREDITOSTOM DE PRECO 01/2011CONTRATO 03/2011PROCESSO 0983/2010VALOR TOTAL R 92640000VALOR DO MES R 7475978DESCONTO TAXA 067% R 50089PARTE DO FUNCIONARIO R 625584VALOR FINAL DO MES R 6800305</t>
  </si>
  <si>
    <t>438-2016</t>
  </si>
  <si>
    <t>IMPORTANCIA REF PUBLICACAO NO JORNAL DO DIA 14/04/2016 - PROC CM NÂº 2166/2014</t>
  </si>
  <si>
    <t>504-2016</t>
  </si>
  <si>
    <t>498-2016</t>
  </si>
  <si>
    <t>490-2016</t>
  </si>
  <si>
    <t>494-2016</t>
  </si>
  <si>
    <t>493-2016</t>
  </si>
  <si>
    <t>488-2016</t>
  </si>
  <si>
    <t>487-2016</t>
  </si>
  <si>
    <t>476-2016</t>
  </si>
  <si>
    <t>IMPORTANCIA REF PARTE DA CAMARA- CONT PREVIDENCIARIA FERNANDO SCARMELLOTI- MES 04/2016 - PROC CM 0001/2013</t>
  </si>
  <si>
    <t>480-2016</t>
  </si>
  <si>
    <t>IMPORTANCIA REF ADITIVO DE CONTRATO DE EMPRESA ESPECIALIZADA EM ADMINISTRACAO E FORNECIMENTO DE VALE-REFEICAO EM FORMA DE CREDITOSTOM DE PRECO 01/2011CONTRATO 03/2011PROCESSO 0983/2010VALOR TOTAL R 92640000VALOR DO COMPLEMENTO DO MES R 38000DESCONTO TAXA 067% R 2546PARTE DO FUNCIONARIO R 000TAXA DE REEMISSAO DE CARTAO R 1200TOTAL DO COMPLEMENTO R 38945</t>
  </si>
  <si>
    <t>711-2016</t>
  </si>
  <si>
    <t>IMPORTANCIA REF FOLHA DE PAGAMENTO DE FUNCIONARIOS MES 07/2016</t>
  </si>
  <si>
    <t>479-2016</t>
  </si>
  <si>
    <t>IMPORTANCIA REF SERVICO DE LAVAGEM DOS CARROS OFICIAIS DESTA EDILIDADE (MES DE ABRIL/2016)04 (QUATRO) LAVAGENS SIMPLES DE VEICULOS DO MODELO ASTRA06 (SEIS) LAVAGENS SIMPLES DE VEICULOS DO MODELO CORSA</t>
  </si>
  <si>
    <t>621-2016</t>
  </si>
  <si>
    <t>469-2016</t>
  </si>
  <si>
    <t>IMPORTANCIA REF PARTE DA CAMARA- INSS MES 04/2016</t>
  </si>
  <si>
    <t>474-2016</t>
  </si>
  <si>
    <t>IMPORTANCIA REF EXECUCAO DE SERVICO DE MANUTENCAO E CONSEVACAO DE VEICULO OFICIAL DESTA EDILIDADE TROCA DE JOGOS DE PASTILHAS DE FREIO FLUIDO DE FREIO E DISCOS DE FREIOPLACA DKI-1279PATRIMONIO 4238</t>
  </si>
  <si>
    <t>471-2016</t>
  </si>
  <si>
    <t>IMPORTANCIA REF CONVENIO COM PATRULHEIROS MIRINS DE SAO CAETANO DO SUL- PROC CM NÂº 0050/1994 - MES 04/2016</t>
  </si>
  <si>
    <t>500-2016</t>
  </si>
  <si>
    <t>IMPORTANCIA REF PUBLICACAO NO JORNAL DO DIA 06/05/2016 - PROC CM NÂº 4381/2013 E PROC CM NÂº 3881/2013</t>
  </si>
  <si>
    <t>30-2016</t>
  </si>
  <si>
    <t>450-2016</t>
  </si>
  <si>
    <t>IMPORTANCIA REF PUBLICACAO NO JORNAL DO DIA 27/04/2016 - PROC CM NÂº 3881/2013</t>
  </si>
  <si>
    <t>447-2016</t>
  </si>
  <si>
    <t>CNPJ - PESSOA JURÍDICA - 08783255000180</t>
  </si>
  <si>
    <t>UBIRATAN DORMERICE GARCIA JUNIOR  PRODUTOS DE LIMPEZA E DESCARTAVEIS  ME</t>
  </si>
  <si>
    <t>IMPORTANCIA REF A AQUISICAO DE 48 (QUARENTA E OITO) CAIXAS DE COPOS PLASTICOS DE 200ML E 10 (DEZ) CAIXAS DE COPOS PLASTICOS DE 50ML PARA O SETOR DE COPA</t>
  </si>
  <si>
    <t>774-2016</t>
  </si>
  <si>
    <t>431-2016</t>
  </si>
  <si>
    <t>CNPJ - PESSOA JURÍDICA - 04083136000163</t>
  </si>
  <si>
    <t>CICERO DE MELO SANTANA PERSIANAS - ME</t>
  </si>
  <si>
    <t>IMPORTANCIA REF A MANUTENCAO DE 59 (CINQUENTA E NOVE) PERSIANAS DAS SALAS DE VEREADORES E ADMINISTRACAO</t>
  </si>
  <si>
    <t>437-2016</t>
  </si>
  <si>
    <t>440-2016</t>
  </si>
  <si>
    <t>IMPORTANCIA REF PUBLICACAO NO JORNAL DO DIA 16/04/2016 - PROC CM NÂº 1061/2016 E PROC CM NÂº 009/2016</t>
  </si>
  <si>
    <t>412-2016</t>
  </si>
  <si>
    <t>IMPORTANCIA REF PUBLICACAO NO JORNAL DO DIA 08/04/2016 - PROC CM NÂº0401/2016</t>
  </si>
  <si>
    <t>380-2016</t>
  </si>
  <si>
    <t>IMPORTANCIA REF PUBLICACAO NO JORNAL DO DIA 05/04/2016 - PROC CM NÂº 2166/2014 E PROC CM NÂº386/2016</t>
  </si>
  <si>
    <t>640-2016</t>
  </si>
  <si>
    <t>IMPORTANCIA REF PUBLICACAO NO JORNAL DO DIA 15/06/2016 - PROC CM NÂº 0873/2011</t>
  </si>
  <si>
    <t>639-2016</t>
  </si>
  <si>
    <t>IMPORTANCIA REF AQUISICAO DE MUDAS DE PLANTAS E FLORES PARA A REVITALIZACAO DE PAISAGISMO NAS AREAS VERDES DA CAMARA MUNICIPAL DE SAO CAETANO DO SUL</t>
  </si>
  <si>
    <t>633-2016</t>
  </si>
  <si>
    <t>IMPORTANCIA REF PUBLICACAO NO JORNAL DO DIA 10/06/2016 - PROC CM NÂº 2166/2014</t>
  </si>
  <si>
    <t>635-2016</t>
  </si>
  <si>
    <t>39-2016</t>
  </si>
  <si>
    <t>535-2016</t>
  </si>
  <si>
    <t>IMPORTANCIA REF AQUISICAO DE 63 CAIXAS PAPEL TOALHA INTERFOLHA 2 DOBRAS (CAIXA COM 4800 FOLHAS) 24 CAIXAS DE PAPEL HIGIENICO ROLAO 10 CM X 300 M (CAIXA COM 8 ROLOS)  90 REFIS DE SABONETE LIQUIDO (REFIL DE 800 ML) E 40 REFIS DE ALCOOL EM GEL HIGIENIZADOR PARA AS MAOS (REFIL 800 ML) CARTA CONVITE 13/2015CONTRATO 01/2016PROCESSO 4827/2015</t>
  </si>
  <si>
    <t>531-2016</t>
  </si>
  <si>
    <t>515-2016</t>
  </si>
  <si>
    <t>23-2016</t>
  </si>
  <si>
    <t>442-2016</t>
  </si>
  <si>
    <t>21-2016</t>
  </si>
  <si>
    <t>IMPORTANCIA REF TERMO ADITIVO DE PRORROGACAO DO CONTRATO EM CARATER EMERGENCIAL CUJO DESIDERATO E A CONTRATACAO DE EMPRESA ESPECIALIZADA PARA ACESSO IP DEDICADO E SERVICO DE ACESSO IP A INTERNET E ACESSO E1S DO SERVICO DDR(TRONCO-CHAVE NÂº11550-4228 6000)VALOR TOTAL 2056800VALOR MENSAL R 685600</t>
  </si>
  <si>
    <t>509-2016</t>
  </si>
  <si>
    <t>443-2016</t>
  </si>
  <si>
    <t>IMPORTANCIA REF PUBLICACAO NO JORNAL DO DIA 19/04/2016 - PROC CM NÂº 4381/2013</t>
  </si>
  <si>
    <t>445-2016</t>
  </si>
  <si>
    <t>444-2016</t>
  </si>
  <si>
    <t>501-2016</t>
  </si>
  <si>
    <t>IMPORTANCIA REF SERVICO DE LICENCIAMENTO DOS VEICULOS OFICIAIS DE PLACA DBA-8632 E DBA-8642</t>
  </si>
  <si>
    <t>506-2016</t>
  </si>
  <si>
    <t>508-2016</t>
  </si>
  <si>
    <t>553-2016</t>
  </si>
  <si>
    <t>IMPORTANCIA REF AQUISICAO DE 30 GALOES DE AGUA DE 20 LITROSCARTA CONVITE 12/2015CONTRATO 17/2015PROCESSO 5570/2015VALOR TOTAL R 1555800</t>
  </si>
  <si>
    <t>449-2016</t>
  </si>
  <si>
    <t>468-2016</t>
  </si>
  <si>
    <t>IMPORTANCIA REF GUIA DE RECOLHIMENTO DO FGTS MES 04/2016</t>
  </si>
  <si>
    <t>466-2016</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</si>
  <si>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18/2015PROCESSO 3714/2015VALOR TOTAL R 6150000VALOR MENSAL R 371766 (VALOR REFERENTE AO PERIODO DE 12/03/2016 A 11/04/2016)</t>
  </si>
  <si>
    <t>470-2016</t>
  </si>
  <si>
    <t>465-2016</t>
  </si>
  <si>
    <t>IMPORTANCIA REF PUBLICACAO NO JORNAL DO DIA 27/04/2016 - PROC CM NÂº 3881/2013 E PROC CM NÂº 0873/2011</t>
  </si>
  <si>
    <t>505-2016</t>
  </si>
  <si>
    <t>472-2016</t>
  </si>
  <si>
    <t>IMPORTANCIA REF REGIME DE ADIANTAMENTO- PEQUENAS DESPESAS MES 05/2016</t>
  </si>
  <si>
    <t>475-2016</t>
  </si>
  <si>
    <t>473-2016</t>
  </si>
  <si>
    <t>IMPORTANCIA REF AQUISICAO DE 240 GARRAFAS DE AGUA SEM GAS E 84 GARRAFAS DE AGUA COM GAS REFERENTE AO PROCESSO DE LICITACAO 5570/2015 - CARTA CONVITE 12/2015 CONTRATO 17/2015VALOR TOTAL R 15558000</t>
  </si>
  <si>
    <t>516-2016</t>
  </si>
  <si>
    <t>596-2016</t>
  </si>
  <si>
    <t>IMPORTANCIA REF AQUISICAO DE 226057 LITROS RELATIVO AO CONTRATO DE PRESTACAO DE SERVICO DE FORNECIMENTO DE COMBUSTIVEL AUTOMOTIVO (GASOLINA COMUM) DE ACORDO COM A LEGISLACAO E NORMAS VIGENTES DA ANP - AGENCIA NACIONAL DO PETROLEO GAS NATURAL E BIOCOMBUSTIVEIS E DEMAIS ORGAOS REGULARESPROCESSO 06/2016PREGAO 01/2016CONTRATO 02/2016</t>
  </si>
  <si>
    <t>Conta Contábil</t>
  </si>
  <si>
    <t>Tipo de Despesa</t>
  </si>
  <si>
    <t>Descrição Conta Contábil</t>
  </si>
  <si>
    <t>OUTRAS DESPESAS CORRENTES</t>
  </si>
  <si>
    <t>OUTRAS DESPESAS DE EXERCÍCIOS ANTERIORES</t>
  </si>
  <si>
    <t>VENCIMENTOS E VANTAGENS FIXAS - PESSOAL  CIVIL</t>
  </si>
  <si>
    <t>OBRIGAÇÕES PATRONAIS - ATIVO - PESSOAL  CIVIL</t>
  </si>
  <si>
    <t>REMUNERAÇÃO DOS AGENTES POLÍTICOS</t>
  </si>
  <si>
    <t>SERVIÇOS DE PROCESSAMENTO DE DADOS</t>
  </si>
  <si>
    <t>VENCIMENTOS E SALÁRIOS</t>
  </si>
  <si>
    <t>ADIANTAMENTO PECUNIÁRIO</t>
  </si>
  <si>
    <t>GRATIFICAÇÃO POR TEMPO DE SERVIÇO</t>
  </si>
  <si>
    <t>SALÁRIO FAMÍLIA - INATIVO -  PESSOAL CIVIL</t>
  </si>
  <si>
    <t>COMPLEMENTAÇÃO SALARIAL - PESSOAL CIVIL</t>
  </si>
  <si>
    <t>COMPLEMENTAÇÃO DE APOSENTADORIAS</t>
  </si>
  <si>
    <t>SALÁRIO FAMÍLIA - ATIVO - PESSOAL CIVIL</t>
  </si>
  <si>
    <t>PROVENTOS - PESSOAL CIVIL</t>
  </si>
  <si>
    <t>MANUTENÇÃO E CONSERVAÇÃO DE VEÍCULOS</t>
  </si>
  <si>
    <t>FÉRIAS - ABONO CONSTITUCIONAL</t>
  </si>
  <si>
    <t>MATERIAL PARA MANUTENÇÃO DE VEÍCULOS</t>
  </si>
  <si>
    <t>MANUTENÇÃO E CONSERVAÇÃO DE BENS IMÓVEIS</t>
  </si>
  <si>
    <t>SERVIÇOS DE TELECOMUNICAÇÕES</t>
  </si>
  <si>
    <t>SERVIÇOS DE PUBLICIDADE LEGAL</t>
  </si>
  <si>
    <t>GÊNEROS DE ALIMENTAÇÃO</t>
  </si>
  <si>
    <t>FGTS</t>
  </si>
  <si>
    <t>OUTRAS OBRIGAÇÕES PATRONAIS</t>
  </si>
  <si>
    <t>PROGRAMA DE ALIMENTAÇÃO DO TRABALHADOR</t>
  </si>
  <si>
    <t>MATERIAL DE LIMPEZA E PRODUTOS DE HIGIENIZAÇÃO</t>
  </si>
  <si>
    <t>OUTROS SERVIÇOS DE TERCEIROS - PESSOA JURÍDICA</t>
  </si>
  <si>
    <t>LOCAÇÃO DE MÁQUINAS E EQUIPAMENTOS</t>
  </si>
  <si>
    <t>MANUTENÇÃO E CONSERVAÇÃO DE BENS MÓVEIS DE OUTRAS NATUREZAS</t>
  </si>
  <si>
    <t>SERVIÇOS TÉCNICOS PROFISSIONAIS</t>
  </si>
  <si>
    <t>13º SALÁRIO</t>
  </si>
  <si>
    <t>FÉRIAS INDENIZADAS</t>
  </si>
  <si>
    <t>ASSINATURAS DE PERIÓDICOS E ANUIDADES</t>
  </si>
  <si>
    <t>MANUTENÇÃO E CONSERVAÇÃO DE MÁQUINAS E EQUIPAMENTOS</t>
  </si>
  <si>
    <t>SEGUROS EM GERAL</t>
  </si>
  <si>
    <t>COMBUSTÍVEIS E LUBRIFICANTES AUTOMOTIVOS</t>
  </si>
  <si>
    <t>LIMPEZA E CONSERVAÇÃO</t>
  </si>
  <si>
    <t>OUTRAS DESPESAS VARIÁVEIS - PESSOAL CIVIL</t>
  </si>
  <si>
    <t>CONTRIBUIÇÕES PREVIDENCIÁRIAS - INSS</t>
  </si>
  <si>
    <t>MOBILIÁRIO EM GERAL</t>
  </si>
  <si>
    <t>MATERIAL DE PROTEÇÃO E SEGURANÇA</t>
  </si>
  <si>
    <t>MATERIAL PARA MANUTENÇÃO DE BENS IMÓVEIS</t>
  </si>
  <si>
    <t>EQUIPAMENTOS PARA ÁUDIO, VÍDEO E FOTO</t>
  </si>
  <si>
    <t>MATERIAL PARA MANUTENÇÃO DE BENS MÓVEIS</t>
  </si>
  <si>
    <t>MÁQUINAS, UTENSÍLIOS E EQUIPAMENTOS  DIVERSOS</t>
  </si>
  <si>
    <t>MATERIAL ELÉTRICO E ELETRÔNICO</t>
  </si>
  <si>
    <t>LICENÇA CAPACITAÇÃO</t>
  </si>
  <si>
    <t>DESPESAS DE TELEPROCESSAMENTO</t>
  </si>
  <si>
    <t>MATERIAL DE PROCESSAMENTO DE DADOS</t>
  </si>
  <si>
    <t>13º SALÁRIO - PESSOAL CIVIL</t>
  </si>
  <si>
    <t>APARELHOS E UTENSÍLIOS DOMÉSTICOS</t>
  </si>
  <si>
    <t>SEMENTES, MUDAS DE PLANTAS E INSUMOS</t>
  </si>
  <si>
    <t>EQUIPAMENTOS DE PROCESSAMENTO DE DADOS</t>
  </si>
  <si>
    <t>MATERIAL DE EXPEDIENTE</t>
  </si>
  <si>
    <t>SERVIÇOS DE COMUNICAÇÃO EM GERAL</t>
  </si>
  <si>
    <t>OUTROS MATERIAIS PERMANENTES</t>
  </si>
  <si>
    <t>SERVIÇOS GRÁFICOS E EDITORIAIS</t>
  </si>
  <si>
    <t>FÉRIAS CONVERTIDAS EM PECÚNIA</t>
  </si>
  <si>
    <t>SERVIÇOS DE PRODUÇÃO INDUSTRIAL</t>
  </si>
  <si>
    <t>SERVIÇOS BANCÁRIOS</t>
  </si>
  <si>
    <t>JUROS</t>
  </si>
  <si>
    <t>UNIFORMES, TECIDOS E AVIAMENTOS</t>
  </si>
  <si>
    <t>MATERIAL DE SINALIZAÇÃO VISUAL E AFINS</t>
  </si>
  <si>
    <t>MÁQUINAS, INSTALAÇÕES E UTENSÍLIOS DE  ESCRITÓRIO</t>
  </si>
  <si>
    <t>MATERIAL DE COPA E COZINHA</t>
  </si>
  <si>
    <t>MÁQUINAS, FERRAMENTAS E UTENSÍLIOS DE OFICINA</t>
  </si>
  <si>
    <t>524-2017</t>
  </si>
  <si>
    <t>Veículos (Combustível e Manutenção)</t>
  </si>
  <si>
    <t>IMPORTANCIA REF MULTA DE TRANSITO VEICULO PLACA DBA-8634</t>
  </si>
  <si>
    <t>393-2017</t>
  </si>
  <si>
    <t>IMPORTANCIA REF MULTA DE TRANSITO VEICULO PLACA DBA- 8634</t>
  </si>
  <si>
    <t>315-2017</t>
  </si>
  <si>
    <t>IMPORTANCIA REF MULTA DE TRANSITO VEICULO PLACA DKI 1285</t>
  </si>
  <si>
    <t>299-2017</t>
  </si>
  <si>
    <t>IMPORTANCIA REF MULTA DE TRANSITO VEICULO PLACA DKI 1273</t>
  </si>
  <si>
    <t>239-2017</t>
  </si>
  <si>
    <t>IMPORTANCIA REF MULTA DE TRANSITO VEICULO PLACA DKI 1286</t>
  </si>
  <si>
    <t>164-2017</t>
  </si>
  <si>
    <t>IMPORTANCIA REF MULTA DE TRANSITO VEICULO PLACA DKI 1297</t>
  </si>
  <si>
    <t>149-2017</t>
  </si>
  <si>
    <t>IMPORTANCIA REF MULTA DE TRANSITO VEICULO PLACA DKI 1279</t>
  </si>
  <si>
    <t>131-2017</t>
  </si>
  <si>
    <t>166-2017</t>
  </si>
  <si>
    <t>153-2017</t>
  </si>
  <si>
    <t>150-2017</t>
  </si>
  <si>
    <t>79-2017</t>
  </si>
  <si>
    <t>IMPORTANCIA REF MULTA DE TRANSITO VEICULO PLACA DKI- 1286</t>
  </si>
  <si>
    <t>929-2017</t>
  </si>
  <si>
    <t>Folha de Pagamento</t>
  </si>
  <si>
    <t>IMPORTANCIA REF PARTE DA CAMARA- CONTRIBUICAO PREVIDENCIARIA MES 10/2017</t>
  </si>
  <si>
    <t>925-2017</t>
  </si>
  <si>
    <t>IMPORTANCIA REF FOLHA DE PAGAMENTO DE FUNCIONARIOS - MES 10/2017 - FERIAS ESTATUTARIOS</t>
  </si>
  <si>
    <t>924-2017</t>
  </si>
  <si>
    <t>923-2017</t>
  </si>
  <si>
    <t>922-2017</t>
  </si>
  <si>
    <t>IMPORTANCIA REF FOLHA DE PAGAMENTO DE FUNCIONARIOS - MES 10/2017 - FUNCIONARIOS</t>
  </si>
  <si>
    <t>921-2017</t>
  </si>
  <si>
    <t>IMPORTANCIA REF FOLHA DE PAGAMENTO DE FUNCIONARIOS - MES 10/2017 - VEREADORES</t>
  </si>
  <si>
    <t>920-2017</t>
  </si>
  <si>
    <t>919-2017</t>
  </si>
  <si>
    <t>918-2017</t>
  </si>
  <si>
    <t>917-2017</t>
  </si>
  <si>
    <t>916-2017</t>
  </si>
  <si>
    <t>Folha de Pagamento INATIVOS</t>
  </si>
  <si>
    <t>IMPORTANCIA REF FOLHA DE PAGAMENTO DE FUNCIONARIOS - MES 10/2017 - SALARIO FAMILIA - INATIVOS</t>
  </si>
  <si>
    <t>915-2017</t>
  </si>
  <si>
    <t>IMPORTANCIA REF FOLHA DE PAGAMENTO DE FUNCIONARIOS - MES 10/2017 - SALARIO FAMILIA - ATIVOS</t>
  </si>
  <si>
    <t>914-2017</t>
  </si>
  <si>
    <t>IMPORTANCIA REF FOLHA DE PAGAMENTO DE FUNCIONARIOS - MES 10/2017 - INATIVOS</t>
  </si>
  <si>
    <t>913-2017</t>
  </si>
  <si>
    <t>912-2017</t>
  </si>
  <si>
    <t>IMPORTANCIA REF FOLHA DE PAGAMENTO DE FUNCIONARIOS - MES 10/2017 - ADIANTAMENTO DE FERIAS CLT</t>
  </si>
  <si>
    <t>911-2017</t>
  </si>
  <si>
    <t>910-2017</t>
  </si>
  <si>
    <t>909-2017</t>
  </si>
  <si>
    <t>IMPORTANCIA REF FOLHA DE PAGAMENTO DE FUNCIONARIOS - MES 10/2017 - EXONERACAO</t>
  </si>
  <si>
    <t>908-2017</t>
  </si>
  <si>
    <t>IMPORTANCIA REF FOLHA DE PAGAMENTO DE FUNCIONARIOS - LICENCA PREMIO - MES 10/2017</t>
  </si>
  <si>
    <t>899-2017</t>
  </si>
  <si>
    <t>Manutenção e Conservação de Bens Imóveis</t>
  </si>
  <si>
    <t>IMPORTANCIA REF AQUISICAO DE 01 (UM) TAMPO DE VIDRO TEMPERADO DE ESPESSURA 6MM NAS SEGUINTES DIMENSOES 12 X 05M A FIM DE PROTEGER O BALCAO DE CAFE LOCALIZADO NA RECEPCAO DA PRESIDENCIA DESTA EDILIDADE</t>
  </si>
  <si>
    <t>897-2017</t>
  </si>
  <si>
    <t>CNPJ - PESSOA JURÍDICA - 65805764000108</t>
  </si>
  <si>
    <t>KALU ARTES GRAFICAS LTDA  ME</t>
  </si>
  <si>
    <t>Publicidade, Comunicação, Áudio, Vídeo e Foto</t>
  </si>
  <si>
    <t>IMPORTANCIA REF SERVICO DE CONFECCAO DE 150 (CENTO E CINQUENTA) CERTIFICADOS COLORIDOS E CONFECCAO DE 150(CENTO E CINQUENTA) PASTAS PARA CERTIFICADOS PARA SESSAO SOLENE DE ENTREGA DAS MEDALHAS DOS AUTONOMISTAS NESTA EDILIDADE</t>
  </si>
  <si>
    <t>896-2017</t>
  </si>
  <si>
    <t>IMPORTANCIA REF SERVICO DE CONFECCAO DE 1300 (HUM MIL E TREZENTOS) CONVITES - 155X205MM 4X4 CORES COUCHE BRILHO 300GR E CONFECCAO DE 1300(HUM MIL E TREZENTOS) ENVELOPES 15X205CM 4X4 CORES COUCHE BRILHO 300GR PARA SESSAO SOLENE ENTREGA DAS MEDALHAS DOS AUTONOMISTAS NESTA EDILIDADE</t>
  </si>
  <si>
    <t>895-2017</t>
  </si>
  <si>
    <t>CNPJ - PESSOA JURÍDICA - 23056358000131</t>
  </si>
  <si>
    <t>RLA PINTURAS AUTOMOTIVAS LTDA - ME</t>
  </si>
  <si>
    <t>IMPORTANCIA REF A PRESTACAO DE SERVICO DE MANUTENCAO VEICULAR PARA CONSERTO DE PROBLEMAS RELACIONADOS A FALHAS NO MOTOR EXCESSO DE CONSUMO DE COMBUSTIVEL VAZAMENTO DE OLEO DO MOTOR E REVISAO DE FREIOS DIANTEIROS E TRASEIROS DO VEICULO OFICIAL DKI 1271 DA SECRETARIA DESTA EDILIDADE</t>
  </si>
  <si>
    <t>894-2017</t>
  </si>
  <si>
    <t>CNPJ - PESSOA JURÍDICA - 15378154000199</t>
  </si>
  <si>
    <t>LIGHTSHOW ILUMINACAO LTDA - ME</t>
  </si>
  <si>
    <t>Material de Expediente</t>
  </si>
  <si>
    <t>IMPORTANCIA REF A AQUISICAO DE FOLHAS DE GELATINA AZUL ROSA VERMELHO E VERDE MEDINDO 50X60CM PARA O SETOR DE ZELADORIA DESTA EDILIDADE</t>
  </si>
  <si>
    <t>893-2017</t>
  </si>
  <si>
    <t>IMPORTANCIA REF FOLHA DE PAGAMENTO DE FUNCIONARIOS- MES 10/2017- EXONERACAO</t>
  </si>
  <si>
    <t>892-2017</t>
  </si>
  <si>
    <t>891-2017</t>
  </si>
  <si>
    <t>890-2017</t>
  </si>
  <si>
    <t>889-2017</t>
  </si>
  <si>
    <t>885-2017</t>
  </si>
  <si>
    <t xml:space="preserve">Outros Serviços de Terceiros </t>
  </si>
  <si>
    <t>IMPORTANCIA REF MULTA DE TRANSITO VEICULO PLACA DBA - 8642</t>
  </si>
  <si>
    <t>882-2017</t>
  </si>
  <si>
    <t>CNPJ - PESSOA JURÍDICA - 27254286000198</t>
  </si>
  <si>
    <t>SINSAI COMERCIO DE DESCARTAVEIS EIRELI - EPP</t>
  </si>
  <si>
    <t>IMPORTANCIA REF CONTRATACAO DE EMPRESA ESPECIALIZADA PARA A AQUISICAO DE MATERIAIS DE LIMPEZA E MATERIAIS DESCARTAVEIS PARA COMPOR E MANTER O ESTOQUE DO ALMOXARIFADO PARA ATENDIMENTO AOS USUARIOSPROCESSO ADMINISTRATIVO CM NÂº 1972/2017 CARTA CONVTE NÂº 02/2017CONTRATO CM NÂº 15/2017VIGENCIA 02/10/2017 A 01/04/2018VALOR TOTAL R 5543801</t>
  </si>
  <si>
    <t>881-2017</t>
  </si>
  <si>
    <t>IMPORTANCIA REF AQUISICAO DE SELOS 11575 X 180- REFERENTE A COTA DO 4Âº TRIMESTRE DE 2017- PROC CM NÂº 0912/2006</t>
  </si>
  <si>
    <t>880-2017</t>
  </si>
  <si>
    <t>IMPORTANCIA REF AQUISICAO DE GRAMPOS ESPECIFICOS PARA UTILIZACAO DA IMPRESSORA CANON IR 3045 LOCALIZADA NO SETOR DE COPIAS DDESTA EDILIDADE</t>
  </si>
  <si>
    <t>879-2017</t>
  </si>
  <si>
    <t>878-2017</t>
  </si>
  <si>
    <t>877-2017</t>
  </si>
  <si>
    <t>876-2017</t>
  </si>
  <si>
    <t>875-2017</t>
  </si>
  <si>
    <t>874-2017</t>
  </si>
  <si>
    <t>IMPORTANCIA REF PUBLICACAO NO JORNAL DO DIA 29/09/2017 - PROC CM NÂº 1972/2017 E PROC CM NÂº 1592/2000</t>
  </si>
  <si>
    <t>869-2017</t>
  </si>
  <si>
    <t>IMPORTANCIA REF MULTA DE TRANSITO VEICULO PLACA DKI-1304</t>
  </si>
  <si>
    <t>867-2017</t>
  </si>
  <si>
    <t>IMPORTANCIA REF CONVENIO COM PATRULHEIROS MIRINS DE SAO CAETANO DO SUL (4 PATRULHEIROS) - PROC CM NÂº 0050/1994 - MES 09/2017</t>
  </si>
  <si>
    <t>865-2017</t>
  </si>
  <si>
    <t>FGTS - PDV</t>
  </si>
  <si>
    <t>IMPORTANCIA REF GUIA DE FGTS MES 09/2017</t>
  </si>
  <si>
    <t>864-2017</t>
  </si>
  <si>
    <t>IMPORTANCIA REF PARTE DA CAMARA- INSS MES 09/2017</t>
  </si>
  <si>
    <t>863-2017</t>
  </si>
  <si>
    <t>IMPORTANCIA REF MULTA DE TRANSITO VEICULO PLACA DKI-1261</t>
  </si>
  <si>
    <t>862-2017</t>
  </si>
  <si>
    <t>861-2017</t>
  </si>
  <si>
    <t>IMPORTANCIA REF PUBLICACAO NO JORNAL DO DIA 27/09/2017 - PROC CM NÂº 4369/2017</t>
  </si>
  <si>
    <t>860-2017</t>
  </si>
  <si>
    <t>859-2017</t>
  </si>
  <si>
    <t>858-2017</t>
  </si>
  <si>
    <t>CNPJ - PESSOA JURÍDICA - 05270208000144</t>
  </si>
  <si>
    <t>SHOWDESIGN ENTRETENIMENTOS EIRELI - EPP</t>
  </si>
  <si>
    <t>SERVIÇOS DE ÁUDIO, VÍDEO E FOTO</t>
  </si>
  <si>
    <t>IMPORTANCIA REF A CONTRATACAO DE EMPRESA ESPECIALIZADA NA TRANSMISSAO E GRAVACAO DA SESSAO SOLENE DA ENTREGA DAS MEDALHAS DOS AUTONOMISTAS DIA 21 DE OUTUBRO DE 2017 NESTA EDILIDADE</t>
  </si>
  <si>
    <t>857-2017</t>
  </si>
  <si>
    <t>Locação de Máquinas e Equipamentos</t>
  </si>
  <si>
    <t>IMPORTANCIA REF A CONTRATACAO DE EMPRESA ESPECIALIZADA NA LOCACAO DE EQUIPAMENTOS PARA A SESSAO SOLENE DA ENTREGA DAS MEDALHAS DOS AUTONOMISTAS DIA 21 DE OUTUBRO DE 2017 NESTA EDILIDADE</t>
  </si>
  <si>
    <t>856-2017</t>
  </si>
  <si>
    <t>IMPORTANCIA REF CONSERTO DE UMA MAQUINA COPIADORA CANON IMAGERUNNER 3045 DA SECAO DE COPIAS DESTA EDILIDADE</t>
  </si>
  <si>
    <t>829-2017</t>
  </si>
  <si>
    <t>TIC Tecnologia da Informação e Comunicação</t>
  </si>
  <si>
    <t>IMPORTANCIA REF CONTA TELEFONICA MES 09/2017</t>
  </si>
  <si>
    <t>828-2017</t>
  </si>
  <si>
    <t>IMPORTANCIA REF PUBLICACAO NO JORNAL DO DIA 22/09/2017 - PROC CM NÂº 2918/2017</t>
  </si>
  <si>
    <t>827-2017</t>
  </si>
  <si>
    <t xml:space="preserve">IMPORTANCIA REF PUBLICACAO NO JORNAL DO DIA 22/09/2017 - PROC CM NÂº 2918/2017 </t>
  </si>
  <si>
    <t>826-2017</t>
  </si>
  <si>
    <t>IMPORTANCIA REF PUBLICACAO NO JORNAL DO DIA 22/09/2017 - PROC CM NÂº 2918/2017 E PROC CM NÂº 4222/2017</t>
  </si>
  <si>
    <t>825-2017</t>
  </si>
  <si>
    <t>EQUIPAMENTO DE PROTEÇÃO, SEGURANÇA E  SOCORRO</t>
  </si>
  <si>
    <t>IMPORTANCIA REF CONTRATACAO DE EMPRESA ESPECIALIZADA PARA FORNECIMENTO DE CAMERAS IP SERVIDOR DE ARQUIVOS SOFTWARE DE GERENCIAMENTO LICENCIADO INCLUINDO OS SERVICOS E MAO DE OBRA PARA A IMPLANTACAO DE TODOS OS ITENS E MIGRACAO DO LEGADO COM GARANTIA TECNICA DO FRABICANTE DE 12 MESES DEVIDAMENTE DESCRITOS E CARACTERIZADOS NAS ESPECIFICACOES E ASSISTENCIA TECNICA EM GARANTIA PELO PERIODO MINIMO DE 12 MESES NO LOCAL (ON-SITE) NA CAMARA MUNICIPALPROCESSO ADMINISTRATIVO 04222/2017CARTA CONVITE 03/2017CONTRATO CM 14/2017VALOR TOTAL R 7777385VIGENCIA 19/09/2017 A 18/09/2018</t>
  </si>
  <si>
    <t>824-2017</t>
  </si>
  <si>
    <t>CNPJ - PESSOA JURÍDICA - 18653260000121</t>
  </si>
  <si>
    <t>MIX COLOR COMUNICACAO VISUAL LTDA - ME</t>
  </si>
  <si>
    <t>IMPORTANCIA REF A CONFECCAO DE PLACAS DE COMUNICACAO VISUAL PARA ESTA EDILIDADE</t>
  </si>
  <si>
    <t>821-2017</t>
  </si>
  <si>
    <t>IMPORTANCIA REF SERVICO DE TROCA DE SILENCIOSO TRASEIRO E INTERMEDIARIO DO VEICULO OFICIAL DE PLACA DBA 8637 DO GABINETE DO VEREADOR SIDNEI BEZERRA DA SILVA</t>
  </si>
  <si>
    <t>819-2017</t>
  </si>
  <si>
    <t>IMPORTANCIA REF MULTA DE TRANSITO VEICULO PLACA DKI- 1297</t>
  </si>
  <si>
    <t>818-2017</t>
  </si>
  <si>
    <t>817-2017</t>
  </si>
  <si>
    <t>IMPORTANCIA REF PUBLICACAO NO JORNAL DO DIA 15/09/2017 - PROC CM NÂº 4222/2017</t>
  </si>
  <si>
    <t>816-2017</t>
  </si>
  <si>
    <t>IMPORTANCIA REF PUBLICACAO NO JORNAL DO DIA 13/09/2017 - PROC CM NÂº 5322/2017</t>
  </si>
  <si>
    <t>814-2017</t>
  </si>
  <si>
    <t>IMPORTANCIA REF CONSERTO DE GUILHOTINA ELETRICA AUTOMATICA MODELO FORMOSA G450 DE UTILIZACAO DA SECAO DE COPIAS DESTA EDILIDADE SENDO OS SERVICOS NECESSARIOS RETIFICA DA LAMINA TROCA DO SUPORTE E LUBRIFICACAO E LIMPEZA PREVENTIVA</t>
  </si>
  <si>
    <t>812-2017</t>
  </si>
  <si>
    <t>IMPORTANCIA REF PUBLICACAO NO JORNAL DO DIA 11/09/2017 - PROC CM NÂº 5486/2017</t>
  </si>
  <si>
    <t>811-2017</t>
  </si>
  <si>
    <t>IMPORTANCIA REF PUBLICACAO NO JORNAL DO DIA 06/09/2017 - PROC CM NÂº 5322/2017</t>
  </si>
  <si>
    <t>810-2017</t>
  </si>
  <si>
    <t>IMPORTANCIA REF PUBLICACAO NO JORNAL DO DIA 05/09/2017 - PROC CM NÂº 5230/2017 E PROC CM NÂº1089/1993</t>
  </si>
  <si>
    <t>809-2017</t>
  </si>
  <si>
    <t>IMPORTANCIA REF PUBLICACAO NO JORNAL DO DIA 05/09/2017 - PROC CM NÂº 5230/2017</t>
  </si>
  <si>
    <t>808-2017</t>
  </si>
  <si>
    <t>807-2017</t>
  </si>
  <si>
    <t>801-2017</t>
  </si>
  <si>
    <t>IMPORTANCIA REF MULTA DE TRANSITO VEICULO PLACA DBA-8621</t>
  </si>
  <si>
    <t>798-2017</t>
  </si>
  <si>
    <t>794-2017</t>
  </si>
  <si>
    <t>787-2017</t>
  </si>
  <si>
    <t>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1 2 3 4 E 5 DE 12</t>
  </si>
  <si>
    <t>768-2017</t>
  </si>
  <si>
    <t>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1 2 3 4 E 5 DE 12</t>
  </si>
  <si>
    <t>767-2017</t>
  </si>
  <si>
    <t>749-2017</t>
  </si>
  <si>
    <t>CNPJ - PESSOA JURÍDICA - 04700632000119</t>
  </si>
  <si>
    <t>MC3 TECNOLOGIA E LOGISTICA LTDA</t>
  </si>
  <si>
    <t>SERVIÇOS DE CÓPIAS E REPRODUÇÃO DE DOCUMENTOS</t>
  </si>
  <si>
    <t>IMPORTANCIA REF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07/2017VALOR TOTAL R 153600000VALOR DE IMPLANTACAO R 47000000VALOR MENSAL R 10660000VIGENCIA 06/07/2017 A 05/07/2018PARCELA 1 2 3 4 DE 10</t>
  </si>
  <si>
    <t>748-2017</t>
  </si>
  <si>
    <t>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8400000VALOR MENSAL R 700000VIGENCIA 23/07/2017 A 22/07/2018PARCELA 1 2 3 4 5 DE 12</t>
  </si>
  <si>
    <t>729-2017</t>
  </si>
  <si>
    <t>Alimentação</t>
  </si>
  <si>
    <t>IMPORTANCIA REF ADITIVO DE CONTRATO DE EMPRESA ESPECIALIZADA EM ADMINISTRACAO E FORNECIMENTO DE VALE-REFEICAO EM FORMA DE CREDITOSPROCESSO 009/2016PREGAO 03/2016CONTRATO 13/2016TERMO ADITIVO 13-02/2017VIGENCIA 26/05/2017 A 25/05/2018VALOR TOTAL R 130162032DESCONTO TAXA 067%PARCELA 3 4 5 6 7 E 8 DE 12</t>
  </si>
  <si>
    <t>728-2017</t>
  </si>
  <si>
    <t>IMPORTANCIA REF TERMO ADITIVO REFERENTE A CONTRATACAO DE EMPRESA ESPECIALIZADA PARA A PRESTACAO DE SERVICOS DE LOCACAO DE EQUIPAMENTOS DE IMPRESSAO COM INCLUSAO DE INSUMOS EXCETO PAPELPROCESSO 1519/2016PREGAO 04/2016CONTRATO 15/2016TERMO ADITIVO 15-02/2017VIGENCIA 11/06/2017 A 10/12/2017VALOR CORRESPONDENTE A PARCELAS 2 3 4 5 E 6 DE 6</t>
  </si>
  <si>
    <t>727-2017</t>
  </si>
  <si>
    <t>IMPORTANCIA REF AQUISICAO DE 33464023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01/07/2017 A 31/12/2017 VIGENCIA 02/02/2017 A 01/02/2018REFERENTE A PARCELA 6 7 8 9 10 E 11 DE 12 VALOR GLOBAL ESTIMADO R 16780800</t>
  </si>
  <si>
    <t>726-2017</t>
  </si>
  <si>
    <t>IMPORTANCIA REF SERVICO DE LAVAGEM DOS CARROS OFICIAIS DESTA EDILIDADE SENDO 136 (CENTO E TRINTA E SEIS) LAVAGENS SIMPLES DE VEICULOS OFICIAIS E 23 (VINTE E TRES) LAVAGENS COMPLETAS DE VEICULOS OFICIAISPROCESSO ADMINISTRATIVO 3392/2016CARTA CONVITE 13/2016CONTRATO 25/2016VIGENCIA 13/12/2016 A 12/12/2017(PERIODO REFERENTE AO MES DE JULHO A DEZEMBRO/2017)VALOR TOTAL R 845000</t>
  </si>
  <si>
    <t>725-2017</t>
  </si>
  <si>
    <t>IMPORTANCIA REF TERMO ADITIVO RELATIVO ACONTRATO DE EMPRESA ESPECIALIZADA PARA PRESTACAO DE SERVICOS DE MANUTENCAO PREVENTIVA E CORRETIVA NA REDE ELETRICA PROCESSO 6027/2014CONVITE 13/2014CONTRATO 39/2014ADITAMENTO 39-02/2016VIGENCIA 14/12/2016 A 13/12/2017VALOR TOTAL R 7890000VALOR MENSAL R 657500VALOR REFERENTE A PARCELA 8 9 10 11 E 12 DE 12</t>
  </si>
  <si>
    <t>724-2017</t>
  </si>
  <si>
    <t>IMPORTANCIA REF CONTRATO DE LOCACAO DE 01 (UMA) MAQUINA COPIADORA COM MANUTENCAO PREVENTIVA E CORRETIVA PARA O SETOR DE COPIASPROCESSO 2296/2015CARTA CONVITE 13/2015CONTRATO 13/2015ADITIVO 13-01/2017VIGENCIA 10/07/2017 A 09/01/2018VALOR TOTAL R 1279800VALOR MENSAL R 213300VALOR REFERENTE A PARCELA 1 2 3 4 5 E 6 DE 6</t>
  </si>
  <si>
    <t>723-2017</t>
  </si>
  <si>
    <t>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578750VIGENCIA 09/01/2017 A 08/01/2018VALOR REFERENTE A PARCELA 7891011 E 12 DE 12</t>
  </si>
  <si>
    <t>712-2017</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</si>
  <si>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18-01/2016VIGENCIA 06/01/2017 A 05/01/2018VALOR MENSAL ESTIMADO R 549079VALOR TOTAL R 6150000</t>
  </si>
  <si>
    <t>711-2017</t>
  </si>
  <si>
    <t>Manutenção e Conservação de Bens Móveis</t>
  </si>
  <si>
    <t>710-2017</t>
  </si>
  <si>
    <t>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29-03/2017VALOR TOTAL R 6840000VALOR MENSAL R 570000</t>
  </si>
  <si>
    <t>709-2017</t>
  </si>
  <si>
    <t>IMPORTANCIA REF CONTRATACAO DE EMPRESA ESPECIALIZADA PARA O FORNECIMENTO DE ITENS DE GENERO ALIMENTICIO A FIM DE COMPOR E MANTER O ESTOQUE DO SETOR DE ALMOXARIFADO DESTA EDILIDADEPROCESSO 3727/2016CARTA CONVITE 12/2016CONTRATO 22/2016VIGENCIA 21/11/2016 A 20/11/2017VALOR TOTAL R 2709180</t>
  </si>
  <si>
    <t>702-2017</t>
  </si>
  <si>
    <t>IMPORTANCIA REF AQUISICAO DE -- (QNTD) GALOES DE AGUA DE 20 LITROS -- (QNTD) GARRAFAS DE AGUA COM GAS E -- (QNTD) GARRAFAS DE AGUA SEM GAS PROCESSO ADMINISTRATIVO 4247/2016 CARTA CONVITE 14/2016CONTRATO 26/2016VALOR TOTAL R 1583200VIGENCIA 16/12/2016 A 15/12/2017</t>
  </si>
  <si>
    <t>671-2017</t>
  </si>
  <si>
    <t>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15-04/2017PERIODO 24/06/2017 A 23/06/2018VALOR TOTAL R 52722168VALOR MENSAL R 4462650VALOR REFERENTE AS PARCELAS 1 2 3 4 5 E 6/12- EXERCICIO 2017</t>
  </si>
  <si>
    <t>670-2017</t>
  </si>
  <si>
    <t>CNPJ - PESSOA JURÍDICA - 11352787000177</t>
  </si>
  <si>
    <t>LUIZ GESSIVALDO DE JESUS SILVA - EPP</t>
  </si>
  <si>
    <t>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t>
  </si>
  <si>
    <t>519-2017</t>
  </si>
  <si>
    <t>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 REFERENTE PARCELAS 02 03 04 05 06 07 E 08 DE 12</t>
  </si>
  <si>
    <t>854-2017</t>
  </si>
  <si>
    <t>IMPORTANCIA REF JUROS- GUIA DE RECOLHIMENTO- INSS DE MAO DE OBRA- NF 20023- INGERSSOL</t>
  </si>
  <si>
    <t>853-2017</t>
  </si>
  <si>
    <t>IMPORTANCIA REF PARTE DA CAMARA- CONTRIBUICAO PREVIDENCIARIA MES 09/2017</t>
  </si>
  <si>
    <t>852-2017</t>
  </si>
  <si>
    <t>IMPORTANCIA REF FOLHA DE PAGAMENTO DE FUNCIONARIOS- MES 09/2017- EXONERACAO</t>
  </si>
  <si>
    <t>851-2017</t>
  </si>
  <si>
    <t>850-2017</t>
  </si>
  <si>
    <t>849-2017</t>
  </si>
  <si>
    <t>848-2017</t>
  </si>
  <si>
    <t>847-2017</t>
  </si>
  <si>
    <t>IMPORTANCIA REF FOLHA DE PAGAMENTO DE FUNCIONARIOS- MES 09/2017- FUNCIONARIOS</t>
  </si>
  <si>
    <t>846-2017</t>
  </si>
  <si>
    <t>IMPORTANCIA REF FOLHA DE PAGAMENTO DE FUNCIONARIOS- MES 09/2017- VEREADORES</t>
  </si>
  <si>
    <t>845-2017</t>
  </si>
  <si>
    <t>844-2017</t>
  </si>
  <si>
    <t>843-2017</t>
  </si>
  <si>
    <t>842-2017</t>
  </si>
  <si>
    <t>841-2017</t>
  </si>
  <si>
    <t>IMPORTANCIA REF FOLHA DE PAGAMENTO DE FUNCIONARIOS- MES 09/2017- SALARIO FAMILIA- INATIVOS</t>
  </si>
  <si>
    <t>840-2017</t>
  </si>
  <si>
    <t>IMPORTANCIA REF FOLHA DE PAGAMENTO DE FUNCIONARIOS- MES 09/2017- SALARIO FAMILIA- ATIVOS</t>
  </si>
  <si>
    <t>839-2017</t>
  </si>
  <si>
    <t>IMPORTANCIA REF FOLHA DE PAGAMENTO DE FUNCIONARIOS- MES 09/2017- INATIVOS</t>
  </si>
  <si>
    <t>838-2017</t>
  </si>
  <si>
    <t>837-2017</t>
  </si>
  <si>
    <t>IMPORTANCIA REF FOLHA DE PAGAMENTO DE FUNCIONARIOS- MES 09/2017- LICENCA PREMIO</t>
  </si>
  <si>
    <t>836-2017</t>
  </si>
  <si>
    <t>835-2017</t>
  </si>
  <si>
    <t>IMPORTANCIA REF FOLHA DE PAGAMENTO DE FUNCIONARIOS- MES 09/2017- FERIAS ESTATUTARIOS</t>
  </si>
  <si>
    <t>834-2017</t>
  </si>
  <si>
    <t>833-2017</t>
  </si>
  <si>
    <t>832-2017</t>
  </si>
  <si>
    <t>IMPORTANCIA REF FOLHA DE PAGAMENTO DE FUNCIONARIOS- MES 09/2017- ADIANTAMENTO DE FERIAS- CLT</t>
  </si>
  <si>
    <t>831-2017</t>
  </si>
  <si>
    <t>830-2017</t>
  </si>
  <si>
    <t>822-2017</t>
  </si>
  <si>
    <t>IMPORTANCIA REF A SERVICO DE IMPRESSAO DE 1000 CONVITES 148X21CM 4X4 CORES OFF-SET 240G PARA O SETOR DE COMUNICACAO DESTA EDILIDADE</t>
  </si>
  <si>
    <t>820-2017</t>
  </si>
  <si>
    <t>CNPJ - PESSOA JURÍDICA - 79379491000850</t>
  </si>
  <si>
    <t>HAVAN LOJAS DE DEPARTAMENTOS LTDA</t>
  </si>
  <si>
    <t>IMPORTANCIA REF AQUISICAO DE 01 (UMA) PASSADEIRA A VAPOR (110V) PARA A UTILIZACAO DO SETOR DE COMUNICACAO DESTA EDILIDADE</t>
  </si>
  <si>
    <t>813-2017</t>
  </si>
  <si>
    <t>IMPORTANCIA REF AQUISICAO DE 01 (UMA) TV/MONITOR 28 PRETO COM 2HDMI 1USB PARA A PRESIDENCIA DESTA EDILIDADE</t>
  </si>
  <si>
    <t>806-2017</t>
  </si>
  <si>
    <t>805-2017</t>
  </si>
  <si>
    <t>804-2017</t>
  </si>
  <si>
    <t>803-2017</t>
  </si>
  <si>
    <t>802-2017</t>
  </si>
  <si>
    <t>800-2017</t>
  </si>
  <si>
    <t>IMPORTANCIA REF CONVENIO COM PATRULHEIROS MIRINS DE SAO CAETANO DO SUL (4 PATRULHEIROS) - PROC CM NÂº 0050/1994 - MES 08/2017</t>
  </si>
  <si>
    <t>799-2017</t>
  </si>
  <si>
    <t>IMPORTANCIA REF A AQUISICAO DE ASSINATURA DE12 (DOZE) ORIENTACOES POR ESCRITO EM LICITACAO E CONTRATOS E 01 (UMA) REVISTA ZENITE ILC IMPRESSA PARA OS SETOR JURIDICO DESTA EDILIDADE VIGENCIA 01/09/2017 A 31/08/2018</t>
  </si>
  <si>
    <t>797-2017</t>
  </si>
  <si>
    <t>IMPORTANCIA REF PARTE DA CAMARA- INSS MES 07/2017</t>
  </si>
  <si>
    <t>796-2017</t>
  </si>
  <si>
    <t>IMPORTANCIA REF GUIA DE FGTS MES 07/2017</t>
  </si>
  <si>
    <t>792-2017</t>
  </si>
  <si>
    <t>CNPJ - PESSOA JURÍDICA - 68428648000105</t>
  </si>
  <si>
    <t>COMERCIAL MDF LTDA - ME</t>
  </si>
  <si>
    <t>IMPORTANCIA REF AQUISICAO DE 8 (OITO) CAIXAS DE COPO DESCARTAVEL DE 200 ML (CADA CAIXA CONTENDO 2500 COPOS) PARA COMPOR ESTOQUE</t>
  </si>
  <si>
    <t>791-2017</t>
  </si>
  <si>
    <t>IMPORTANCIA REF AQUISICAO DE 32 (TRINTA E DUAS) CAIXAS DE PAPEL TOALHA INTERFOLHA (CADA CAIXA CONTENDO 4800 FOLHAS) 32 (TRINTA E DUAS) CAIXAS DE PAPEL HIGIENICO TIPO ROLAO NAS DIMENSOES 8X300M (CADA CAIXA CONTENDO 08 ROLOS) 08 (OITO) GALOES DE DESINFENTANTES DE 5 LITROS USO GERAL</t>
  </si>
  <si>
    <t>790-2017</t>
  </si>
  <si>
    <t>CNPJ - PESSOA JURÍDICA - 13157199000108</t>
  </si>
  <si>
    <t>CDV CONSTRUCOES E SERVICOS EM GERAL LTDA ME</t>
  </si>
  <si>
    <t>IMPORTANCIA REF CONTRATACAO DE EMPRESA ESPECIALIZADA EM SERVICOS EM GESSO PARA ALTERACAO DE PORTA EXISTENTE NA CORREGEDORIA SENDO NECESSARIA RETIRADA DE BATENTE E PORTA ABERTURA DE VAO E INSTALACAO DE PORTA EM PAREDE DRY WALL E REALIZACAO DE ACABAMENTO COM MASSA CORRIDA E PINTURA</t>
  </si>
  <si>
    <t>789-2017</t>
  </si>
  <si>
    <t>CNPJ - PESSOA JURÍDICA - 01157868000162</t>
  </si>
  <si>
    <t>CENTERTEC INFORMATICA LTDA</t>
  </si>
  <si>
    <t>IMPORTANCIA REF CONSERTO DE MAQUINA FRAGMENTADORA MARCA AURORA E MODELO AS1500CD DE UTILIZACAO DO SETOR DE APOIO OPERACIONAL (SAOP)</t>
  </si>
  <si>
    <t>788-2017</t>
  </si>
  <si>
    <t>IMPORTANCIA REF CONTA TELEFONICA MES 08/2017</t>
  </si>
  <si>
    <t>761-2017</t>
  </si>
  <si>
    <t>CNPJ - PESSOA JURÍDICA - 52635406000144</t>
  </si>
  <si>
    <t>INSTITUTO REINALDO POLITO LTDA - EPP</t>
  </si>
  <si>
    <t>IMPORTANCIA REF 1 TAXA DE INSCRICAO DO CURSO  EXPRESSAO VERBAL  COMPOSTO DE 12 AULAS 1 POR SEMANA A COMECAR NO DIA 18 DE SETEMBRO DE 2017 EM SAO PAULO- PROC CM NÂº 4655/2017</t>
  </si>
  <si>
    <t>760-2017</t>
  </si>
  <si>
    <t>CNPJ - PESSOA JURÍDICA - 72931041000102</t>
  </si>
  <si>
    <t>FAVITA COM DE FERRAGENS E FERRAMENTAS LTDA</t>
  </si>
  <si>
    <t>FERRAMENTAS</t>
  </si>
  <si>
    <t>IMPORTANCIA REF AQUISICAO DE FERRAMENTAS PARA O SETOR DE MANUNTENCAO DESTA EDILIDADE</t>
  </si>
  <si>
    <t>758-2017</t>
  </si>
  <si>
    <t>IMPORTANCIA REF PUBLICACAO NO JORNAL DO DIA 18/08/2017 - PROC CM NÂº 4369/2017</t>
  </si>
  <si>
    <t>757-2017</t>
  </si>
  <si>
    <t>756-2017</t>
  </si>
  <si>
    <t>750-2017</t>
  </si>
  <si>
    <t>IMPORTANCIA REF PUBLICACAO NO JORNAL DO DIA 16/08/2017 - PROC CM NÂº 1090/2017</t>
  </si>
  <si>
    <t>746-2017</t>
  </si>
  <si>
    <t>CNPJ - PESSOA JURÍDICA - 14162612000195</t>
  </si>
  <si>
    <t>EDSON MODESTO DE ARAUJO 03456980884</t>
  </si>
  <si>
    <t>IMPORTANCIA REF CONTRATACAO DE EMPRESA ESPECIALIZADA EM FORNECIMENTO DE MATERIAIS E SERVICOS NECESSARIOS PARA A INSTALACAO DE PORTA DE VIDRO 2 (DUAS) FOLHAS SENDO 1 (UMA) FIXA E 1 (UMA) DE CORRER COM FECHADURAS E PUXADORES COM ACABAMENTO EM ALUMINIO BRANCO VIDRO TEMPERADO COM MINIMO DE 8MM DE ESPESSURA E JATEADO A SER COLOCADA NO 1Âº PAVIMENTO NO VAO COMPREENDIDO ENTRE A ESCADA CENTRAL E A SALA DA PRESIDENCIA NO VAO DE 320M DE LARGURA X 260M DE ALTURA</t>
  </si>
  <si>
    <t>745-2017</t>
  </si>
  <si>
    <t>IMPORTANCIA REF A CONTRATACAO DE EMPRESA ESPECIALIZADA PARA O FORNECIMENTO DE MATERIAIS DE ESCRITORIO PARA COMPOR E MANTER O ESTOQUE DO SETOR DE ALMOXARIFADO PARA O ATENDIMENTO DOS USUARIOS DESTA EDILIDADEPROCESSO 1090/2017CARTA CONVITE 01/2017CONTRATO 12/2017VIGENCIA 08/08/2017 A 08/08/2018VALOR TOTAL R 5000000</t>
  </si>
  <si>
    <t>743-2017</t>
  </si>
  <si>
    <t>742-2017</t>
  </si>
  <si>
    <t>741-2017</t>
  </si>
  <si>
    <t>730-2017</t>
  </si>
  <si>
    <t>IMPORTANCIA REF PUBLICACAO NO JORNAL DO DIA 08/08/2017 - PROC CM NÂº 1090/2017</t>
  </si>
  <si>
    <t>722-2017</t>
  </si>
  <si>
    <t>IMPORTANCIA REF A AQUISICAO DE 12 (DOZE) DISPENSER PARA SABONETE LIQUIDO 6 (SEIS) DISPENSER PARA PAPEL TOALHA E 6 (SEIS) DISPENSER PARA PAPEL ROLAO PARA REPOSICAO E SUBSTITUICAO DOS DANIFICADOS E ESTOQUE</t>
  </si>
  <si>
    <t>715-2017</t>
  </si>
  <si>
    <t>IMPORTANCIA REF A AQUISICAO DE 02(DOIS) PNEUS 02(DUAS) VALVULAS PARA PNEU E 02(DOIS) BALANCEAMENTOS PARA O VEICULO OFICIAL PLACA DKI-1293 - GABINENTE VEREADOR MAURICIO FERNANDES</t>
  </si>
  <si>
    <t>714-2017</t>
  </si>
  <si>
    <t>706-2017</t>
  </si>
  <si>
    <t>IMPORTANCIA REF PUBLICACAO NO JORNAL DO DIA 01/08/2017 - PROC CM NÂº 3566/2015 PROC CM NÂº 0803/2017 E PROC CM NÂº 0830/2017</t>
  </si>
  <si>
    <t>705-2017</t>
  </si>
  <si>
    <t>703-2017</t>
  </si>
  <si>
    <t>CNPJ - PESSOA JURÍDICA - 09095664000156</t>
  </si>
  <si>
    <t>DIMEP COMERCIO E ASSISTENCIA TECNICA LTDA</t>
  </si>
  <si>
    <t>IMPORTANCIA REF REPARO DE URGENCIA EM O3 (TRES) CONTROLADORAS DO SISTEMA DE CONTROLE DE ACESSO DIMEP</t>
  </si>
  <si>
    <t>690-2017</t>
  </si>
  <si>
    <t>637-2017</t>
  </si>
  <si>
    <t>CNPJ - PESSOA JURÍDICA - 28057401000105</t>
  </si>
  <si>
    <t>ANA LUCIA ESTEVES TESOTTO - ME</t>
  </si>
  <si>
    <t>IMPORTANCIA REF CONTRATACAO DE EMPRESA ESPECIALIZADA EM MANUTENCAO PREVENTIVA E CORRETIVA DE PERSIANAS DESTA EDILIDADE</t>
  </si>
  <si>
    <t>147-2017</t>
  </si>
  <si>
    <t>IMPORTANCIA REF TERMO ADITIVO RELATIVO A CONTRATACAO DE EMPRESA ESPECIALIZADA PARA SEGURAR DE 23 (VINTE E TRES) VEICULOS DE PASSEIO AUTOMOTORES PERTENCENTES A FROTA DA CAMARA MUNICIPAL DE SAO CAETANO DO SUL EM UMA UNICA APOLICEPROCESSO ADMINISTRATIVO 07/2016CARTA CONVITE 02/2016CONTRATO 04/2016ADITAMENTO 04-01/2017PERIODO DE 22/02/2017 A 21/02/2018</t>
  </si>
  <si>
    <t>793-2017</t>
  </si>
  <si>
    <t>IMPORTANCIA REF PARTE DA CAMARA- CONT PREVIDENCIARIA - MES 08/2017</t>
  </si>
  <si>
    <t>786-2017</t>
  </si>
  <si>
    <t>CNPJ - PESSOA JURÍDICA - 60409075012673</t>
  </si>
  <si>
    <t>NESTLE BRASIL LTDA</t>
  </si>
  <si>
    <t>IMPORTANCIA REF AQUISICAO DE 150 (CENTO E CINQUENTA) CAPSULAS DE CAFE NESPRESSO PARA A PRESIDENCIA DESTA EDILIDADE</t>
  </si>
  <si>
    <t>785-2017</t>
  </si>
  <si>
    <t>IMPORTANCIA REF FOLHA DE PAGAMENTO DE FUNCIONARIOS- MES 08/2017- FUNCIONARIOS</t>
  </si>
  <si>
    <t>784-2017</t>
  </si>
  <si>
    <t>IMPORTANCIA REF FOLHA DE PAGAMENTO DE FUNCIONARIOS- MES 08/2017- VEREADORES</t>
  </si>
  <si>
    <t>783-2017</t>
  </si>
  <si>
    <t>782-2017</t>
  </si>
  <si>
    <t>781-2017</t>
  </si>
  <si>
    <t>780-2017</t>
  </si>
  <si>
    <t>779-2017</t>
  </si>
  <si>
    <t>IMPORTANCIA REF FOLHA DE PAGAMENTO DE FUNCIONARIOS- MES 08/2017- SALARIO FAMILIA- INATIVOS</t>
  </si>
  <si>
    <t>778-2017</t>
  </si>
  <si>
    <t>IMPORTANCIA REF FOLHA DE PAGAMENTO DE FUNCIONARIOS- MES 08/2017- SALARIO FAMILIA- ATIVOS</t>
  </si>
  <si>
    <t>777-2017</t>
  </si>
  <si>
    <t>IMPORTANCIA REF FOLHA DE PAGAMENTO DE FUNCIONARIOS- MES 08/2017- INATIVOS</t>
  </si>
  <si>
    <t>776-2017</t>
  </si>
  <si>
    <t>775-2017</t>
  </si>
  <si>
    <t>IMPORTANCIA REF FOLHA DE PAGAMENTO DE FUNCIONARIOS- MES 08/2017- LICENCA PREMIO</t>
  </si>
  <si>
    <t>774-2017</t>
  </si>
  <si>
    <t>IMPORTANCIA REF FOLHA DE PAGAMENTO DE FUNCIONARIOS- MES 08/2017- FERIAS ESTATUTARIOS</t>
  </si>
  <si>
    <t>773-2017</t>
  </si>
  <si>
    <t>772-2017</t>
  </si>
  <si>
    <t>771-2017</t>
  </si>
  <si>
    <t>IMPORTANCIA REF FOLHA DE PAGAMENTO DE FUNCIONARIOS- MES 08/2017- ADIANTAMENTO DE FERIAS- CLT</t>
  </si>
  <si>
    <t>770-2017</t>
  </si>
  <si>
    <t>769-2017</t>
  </si>
  <si>
    <t>766-2017</t>
  </si>
  <si>
    <t>IMPORTANCIA REF FOLHA DE PAGAMENTO DE FUNCIONARIOS- MES 08/2017- EXONERACAO</t>
  </si>
  <si>
    <t>765-2017</t>
  </si>
  <si>
    <t>764-2017</t>
  </si>
  <si>
    <t>763-2017</t>
  </si>
  <si>
    <t>762-2017</t>
  </si>
  <si>
    <t>759-2017</t>
  </si>
  <si>
    <t>CNPJ - PESSOA JURÍDICA - 01554285000175</t>
  </si>
  <si>
    <t>CERTISIGN CERTIFICADORA DIGITAL SA</t>
  </si>
  <si>
    <t>IMPORTANCIA REF A AQUISICAO DE 02 (DUAS) LEITORAS DE CERTIFICADO DIGITAL PARA OS SETORES FINANCEIRO E LICITACOES DESTA EDILIDADE</t>
  </si>
  <si>
    <t>755-2017</t>
  </si>
  <si>
    <t>754-2017</t>
  </si>
  <si>
    <t>753-2017</t>
  </si>
  <si>
    <t>752-2017</t>
  </si>
  <si>
    <t>751-2017</t>
  </si>
  <si>
    <t>747-2017</t>
  </si>
  <si>
    <t>CNPJ - PESSOA JURÍDICA - 01984603000138</t>
  </si>
  <si>
    <t>MARCIO PASTORELLIME</t>
  </si>
  <si>
    <t>IMPORTANCIA REF AQUISICAO DE 01 (UMA) FECHADURA ELETRICA PARA A SECAO DE COMPRAS E ALMOXARIFADO VISANDO A SEGURANCA E O CONTROLE DE ACESSO NA SECAO</t>
  </si>
  <si>
    <t>744-2017</t>
  </si>
  <si>
    <t>CNPJ - PESSOA JURÍDICA - 02805642000193</t>
  </si>
  <si>
    <t>PAPELARIA ART NOVA LTDA - EPP</t>
  </si>
  <si>
    <t>IMPORTANCIA REF AQUISICAO DE PECAS PARA REPARO DE DOIS PERFURADORES DE PAPEL PARA O SETOR DE COPIAS SENDO 4 (JOGOS) DE LAMINA PARA PERFURADOR HDP-2320 COM 02 (DUAS) UNIDADES KC320-120 E 01 (UM) PACOTE DE APOIO PARA PERFURACAO KC-160-190 COM 10 (DEZ) UNIDADES</t>
  </si>
  <si>
    <t>740-2017</t>
  </si>
  <si>
    <t>739-2017</t>
  </si>
  <si>
    <t>738-2017</t>
  </si>
  <si>
    <t>737-2017</t>
  </si>
  <si>
    <t>736-2017</t>
  </si>
  <si>
    <t>735-2017</t>
  </si>
  <si>
    <t>734-2017</t>
  </si>
  <si>
    <t>733-2017</t>
  </si>
  <si>
    <t>732-2017</t>
  </si>
  <si>
    <t>731-2017</t>
  </si>
  <si>
    <t>721-2017</t>
  </si>
  <si>
    <t>720-2017</t>
  </si>
  <si>
    <t>719-2017</t>
  </si>
  <si>
    <t>718-2017</t>
  </si>
  <si>
    <t>717-2017</t>
  </si>
  <si>
    <t>716-2017</t>
  </si>
  <si>
    <t>IMPORTANCIA REF RENOVACAO DA ASSINATURA DO JORNAL FOLHA DE SAO PAULO PARA O SETOR DE ASSESSORIA TECNICA LEGISLATIVAPERIODO 04/09/2017 A 04/09/2018</t>
  </si>
  <si>
    <t>708-2017</t>
  </si>
  <si>
    <t>707-2017</t>
  </si>
  <si>
    <t>704-2017</t>
  </si>
  <si>
    <t>701-2017</t>
  </si>
  <si>
    <t>IMPORTANCIA REF AQUISICAO DE 05 (CINCO) CAIXAS DE COPOS DESCARTAVEIS DE AGUA 28 (VINTE E OITO) CAIXAS DE PAPEIS TOALHA INTERFOLHA 16 (DEZESSEIS) CAIXAS DE PAPEIS HIGIENICOS TIPO ROLAO PARA COMPOR E MANTER O ESTOQUE DO SETOR DE ALMOXARIFADO DESTA EDILIDADE</t>
  </si>
  <si>
    <t>699-2017</t>
  </si>
  <si>
    <t>IMPORTANCIA REF CONVENIO COM PATRULHEIROS MIRINS DE SAO CAETANO DO SUL (4 PATRULHEIROS) - PROC CM NÂº 0050/1994 - MES 07/2017</t>
  </si>
  <si>
    <t>698-2017</t>
  </si>
  <si>
    <t>697-2017</t>
  </si>
  <si>
    <t>696-2017</t>
  </si>
  <si>
    <t>CNPJ - PESSOA JURÍDICA - 01369322000175</t>
  </si>
  <si>
    <t>DENIS NUNES GALIATI - ME</t>
  </si>
  <si>
    <t>IMPORTANCIA REF A FABRICACAO DO CORRIMAO DA ESCADA DO PLENARIO</t>
  </si>
  <si>
    <t>695-2017</t>
  </si>
  <si>
    <t>IMPORTANCIA REF REFORMA DAS MESAS DO PLENARIO E DO SALAO NOBRE E RESTAURACAO DOS PES DAS MESAS DO PLENARIO E SALAO NOBRE</t>
  </si>
  <si>
    <t>694-2017</t>
  </si>
  <si>
    <t>IMPORTANCIA REF CONTA TELEFONICA MES 07/2017</t>
  </si>
  <si>
    <t>692-2017</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</si>
  <si>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MENSAL R 176568</t>
  </si>
  <si>
    <t>691-2017</t>
  </si>
  <si>
    <t>666-2017</t>
  </si>
  <si>
    <t>IMPORTANCIA REF AQUISICAO DE 01 (UM) VIDRO TEMPERADO DE 8MM COM SERIGRAFIA PRETA NA MEDIDA 075CM X 040CM 01 (UM) VIDRO DE 6MM TEMPERADO INCOLOR NA MEDIDA 080CM X 050CM E UM VIDRO DE 6MM TEMPERADO INCOLOR NA MEDIDA 120CM X 050CM PARA A SALA DA PRESIDENCIA</t>
  </si>
  <si>
    <t>655-2017</t>
  </si>
  <si>
    <t>654-2017</t>
  </si>
  <si>
    <t>IMPORTANCIA REF PUBLICACAO NO JORNAL DO DIA 12/07/2017 - PROC CM NÂº 2296/2015</t>
  </si>
  <si>
    <t>653-2017</t>
  </si>
  <si>
    <t>CNPJ - PESSOA JURÍDICA - 26614998000108</t>
  </si>
  <si>
    <t>ANA PAULA DE OLIVEIRA FREDERICO 21852500867</t>
  </si>
  <si>
    <t>IMPORTANCIA REF AQUISICAO DE 01 (SINETE) COM 2 CM DE DIAMETRO PERSONALIZADO COM O BRASAO DE SAO CAETANO DO SUL 01 (UMA) ESPONJA ANTIADERENTE ALEM DE 27 (VINTE E SETE) BASTOES DE CERA FLEXIVEIS NA COR AZUL MARINHO PARA A LACRACAO DE 400 CONVITES DA SESSAO SOLENE DE ANIVERSARIO DE 140 ANOS DESTA CIDADE</t>
  </si>
  <si>
    <t>641-2017</t>
  </si>
  <si>
    <t>636-2017</t>
  </si>
  <si>
    <t>CNPJ - PESSOA JURÍDICA - 05731769000101</t>
  </si>
  <si>
    <t>CK COMUNICACAO INTEGRADA LTDA - ME</t>
  </si>
  <si>
    <t>IMPORTANCIA REF CONTRATACAO DE EMPRESA ESPECIALIZADA PARA CRIACAO DE VIDEO DE APROXIMADAMENTE 05 (CINCO) MINUTOS COM O HINO DO MUNICIPIO DE SAO CAETANO DO SUL CONTENDO IMAGENS ATUALIZADAS DOS PRINCIPAIS PONTOS TURISTICOS DA CIDADE PARA SER EXIBIDO NAS SESSOES DESTA EDILIDADE QUE CONTEMPLA VINHETAS COM ANIMACAO CONTENDO O BRASAO DO MUNICIPIO NAS TRANSICOES DAS IMAGENS EM 2D E 3D CAPTACAO DE IMAGENS EXTERNAS E INTERNAS ROTEIRIZACAO EDICAO LEGENDAS SONORIZACAO FINALIZACAO E GRAVACAO NOS SISTEMAS FULLHD E NTSC</t>
  </si>
  <si>
    <t>635-2017</t>
  </si>
  <si>
    <t>IMPORTANCIA REF PUBLICACAO NO JORNAL DO DIA 07/07/2017 - PROC CM NÂº 0825/2017</t>
  </si>
  <si>
    <t>634-2017</t>
  </si>
  <si>
    <t>631-2017</t>
  </si>
  <si>
    <t>606-2017</t>
  </si>
  <si>
    <t>IMPORTANCIA REF PUBLICACAO NO JORNAL DO DIA 01/07/2017 - PROC CM NÂº 0830/2017</t>
  </si>
  <si>
    <t>604-2017</t>
  </si>
  <si>
    <t>600-2017</t>
  </si>
  <si>
    <t>CNPJ - PESSOA JURÍDICA - 08154581000128</t>
  </si>
  <si>
    <t>ART  CARD COMERCIO DE PVC E IMPRESSAO LTDA - ME</t>
  </si>
  <si>
    <t>IMPORTANCIA REF AQUISICAO DE ACESSORIOS PARA CRACHAS DE IDENTIFICACAO DE PRESTADORES DE SERVICOS DE SERVIDORES E MUNICIPES SENDO ESTES500 (QUINHENTOS) CORDOES PERSONALIZADOS COM IMPRESSAO FRENTE E VERSO EM UMA COR COM ACABAMENTO TERMINAL E JACARE 500 (QUINHENTOS) PROTETORES RIGIDOS PARA CRACHA MODELO VERTICAL COR CRISTAL PARA USO NOS CRACHAS DE VISITANTES E PRESTADORES DE SERVICOS 500 (QUINHENTOS) CLIPS METALICO COM ALCA LEITOSA JACARE</t>
  </si>
  <si>
    <t>599-2017</t>
  </si>
  <si>
    <t>CNPJ - PESSOA JURÍDICA - 09064660000100</t>
  </si>
  <si>
    <t>EDILSON FERNANDES CONSULTORIA - ME</t>
  </si>
  <si>
    <t>IMPORTANCIA REF 1 TAXA DE INSCRICAO NO CURSO  AVALIACAO GRAFOLOGICA  NO PERIODO DE 19/08/2017 ATE 21/10/2017 AOS SABADOS DAS 08H30 AS 17H30 EM SAO PAULO PROC CM NÂº 3896/2017</t>
  </si>
  <si>
    <t>586-2017</t>
  </si>
  <si>
    <t>CNPJ - PESSOA JURÍDICA - 04818715000107</t>
  </si>
  <si>
    <t>COMERCIAL FUNDICAO VESUVIO LTDA - EPP</t>
  </si>
  <si>
    <t>IMPORTANCIA REF AQUISICAO DE 10 (DEZ) RALOS CONCAVOS EM FERRO FUNDIDO NODULAR SEM CAIXILHO DE MEDIDA DE 40 CM POR 40 CM</t>
  </si>
  <si>
    <t>585-2017</t>
  </si>
  <si>
    <t>IMPORTANCIA REF AQUISICAO DE PECAS PARA MANUTENCAO DE CADEIRAS SENDO ESTAS 10 (DEZ) ESTRELAS CROMADAS COM RODIZIOS EM POLIURETANO 05 (CINCO) APOIOS DE BRACO DE TIPO AJUSTAVEL COM BOTAO EM PARES DE COR PRETA 02 (DOIS) APOIOS DE BRACO DE TIPO FIXO CROMADO 03 (TRES) PISTOES DE CADEIRA 03 (TRES) CANOAS DE ENCOSTO</t>
  </si>
  <si>
    <t>580-2017</t>
  </si>
  <si>
    <t>CNPJ - PESSOA JURÍDICA - 08457452000109</t>
  </si>
  <si>
    <t>MASTERKAP COMERCIO DE CAPACHOS EIRELI - EPP</t>
  </si>
  <si>
    <t>IMPORTANCIA REF AQUISICAO DE 08 (OITO) CAPACHOS PERSONALIZADOS FABRICADOS EM NYLON SENDO ESTES 01 (UMA) PECA DE MEDIDA 130 CM X 300 CM PARA A ENTRADA PRINCIPAL 01 (UMA) PECA DE MEDIDA 180 CM X 180 CM PARA A ENTRADA PRINCIPAL DO PLENARIO 01 (UMA) PECA DE MEDIDA 80 CM X 180 CM PARA ENTRADA PELO ANEXO DO 1Âº ANDAR 03 (TRES) PECAS DE MEDIDA 80 CM X 130 CM PARA ENTRADA PELA ESCADA DE INCENDIO DO 1Âº ANDAR ENTRADA DO ESTACIONAMENTO PARA A RECEPCAO DO ANDAR TERREO E RAMPA DE ACESSO AO PLENARIO DO ANDAR TERREO 02 (DUAS) PECAS DE 60 CM X 120 CM PARA A ENTRADA DO ESTACIONAMENTO PARA A COPA DO ANDAR TERREO E SAIDA DO ELEVADOR PARA ESTACIONAMENTO DO SUBSOLO DESTA EDILIDADE</t>
  </si>
  <si>
    <t>693-2017</t>
  </si>
  <si>
    <t>IMPORTANCIA REF PARTE DA CAMARA- CONTRIBUICAO PREVIDENCIARIA MES 07/2017</t>
  </si>
  <si>
    <t>689-2017</t>
  </si>
  <si>
    <t>IMPORTANCIA REF FOLHA DE PAGAMENTO DE FUNCIONARIOS- MES 07/2017- FUNCIONARIOS</t>
  </si>
  <si>
    <t>688-2017</t>
  </si>
  <si>
    <t>IMPORTANCIA REF FOLHA DE PAGAMENTO DE FUNCIONARIOS- MES 07/2017- VEREADORES</t>
  </si>
  <si>
    <t>687-2017</t>
  </si>
  <si>
    <t>686-2017</t>
  </si>
  <si>
    <t>685-2017</t>
  </si>
  <si>
    <t>684-2017</t>
  </si>
  <si>
    <t>683-2017</t>
  </si>
  <si>
    <t>IMPORTANCIA REF FOLHA DE PAGAMENTO DE FUNCIONARIOS- MES 07/2017- SALARIO FAMILIA- INATIVOS</t>
  </si>
  <si>
    <t>682-2017</t>
  </si>
  <si>
    <t>IMPORTANCIA REF FOLHA DE PAGAMENTO DE FUNCIONARIOS- MES 07/2017- SALARIO FAMILIA- ATIVOS</t>
  </si>
  <si>
    <t>681-2017</t>
  </si>
  <si>
    <t>IMPORTANCIA REF FOLHA DE PAGAMENTO DE FUNCIONARIOS- MES 07/2017- INATIVOS</t>
  </si>
  <si>
    <t>680-2017</t>
  </si>
  <si>
    <t>679-2017</t>
  </si>
  <si>
    <t>IMPORTANCIA REF FOLHA DE PAGAMENTO DE FUNCIONARIOS- MES 07/2017- ADIANTAMENTO DE FERIAS- CLT</t>
  </si>
  <si>
    <t>678-2017</t>
  </si>
  <si>
    <t>677-2017</t>
  </si>
  <si>
    <t>676-2017</t>
  </si>
  <si>
    <t>IMPORTANCIA REF FOLHA DE PAGAMENTO DE FUNCIONARIOS- MES 07/2017- FERIAS ESTATUTARIOS</t>
  </si>
  <si>
    <t>675-2017</t>
  </si>
  <si>
    <t>674-2017</t>
  </si>
  <si>
    <t>673-2017</t>
  </si>
  <si>
    <t>672-2017</t>
  </si>
  <si>
    <t>669-2017</t>
  </si>
  <si>
    <t>IMPORTANCIA REF AQUISICAO DE 30 (TRINTA) GALOES DE AGUA DE 20 LITROS 60 (SESSENTA) GARRAFAS DE AGUA COM GAS E 60 (SESSENTA) GARRAFAS DE AGUA SEM GAS PROCESSO ADMINISTRATIVO 4247/2016 CARTA CONVITE 14/2016CONTRATO 26/2016</t>
  </si>
  <si>
    <t>668-2017</t>
  </si>
  <si>
    <t>CNPJ - PESSOA JURÍDICA - 65605206000190</t>
  </si>
  <si>
    <t>DIRCELEY PINATTI IRIE</t>
  </si>
  <si>
    <t>IMPORTANCIA REF AQUISICAO DE LUMINARIA DE COLUNA CROMADA COM LAMPADA LED PARA REDECORACAO DA SALA DA PRESIDENCIA</t>
  </si>
  <si>
    <t>667-2017</t>
  </si>
  <si>
    <t>IMPORTANCIA REF AQUISICAO DE SELOS 11575 X 180- REFERENTE A COTA DO 3Âº TRIMESTRE DE 2017- PROC CM NÂº 0912/2006</t>
  </si>
  <si>
    <t>665-2017</t>
  </si>
  <si>
    <t>664-2017</t>
  </si>
  <si>
    <t>663-2017</t>
  </si>
  <si>
    <t>IMPORTANCIA REF TERMO ADITIVO RELATIVO ACONTRATO DE EMPRESA ESPECIALIZADA PARA PRESTACAO DE SERVICOS DE MANUTENCAO PREVENTIVA E CORRETIVA NA REDE ELETRICA PROCESSO 6027/2014CONVITE 13/2014CONTRATO 39/2014ADITAMENTO 39-02/2016VALOR TOTAL R 7890000VALOR MENSAL R 657500</t>
  </si>
  <si>
    <t>662-2017</t>
  </si>
  <si>
    <t>IMPORTANCIA REF FOLHA DE PAGAMENTO DE FUNCIONARIOS- MES 07/2017- EXONERACAO FALECIMENTO</t>
  </si>
  <si>
    <t>661-2017</t>
  </si>
  <si>
    <t>660-2017</t>
  </si>
  <si>
    <t>659-2017</t>
  </si>
  <si>
    <t>658-2017</t>
  </si>
  <si>
    <t>657-2017</t>
  </si>
  <si>
    <t>IMPORTANCIA REF FOLHA DE PAGAMENTO DE FUNCIONARIOS- MES 07/2017- EXONERACAO COMPLEMENTAR</t>
  </si>
  <si>
    <t>656-2017</t>
  </si>
  <si>
    <t>IMPORTANCIA REF ADITIVO DE CONTRATO DE EMPRESA ESPECIALIZADA EM ADMINISTRACAO E FORNECIMENTO DE VALE-REFEICAO EM FORMA DE CREDITOSPROCESSO 009/2016PREGAO 03/2016CONTRATO 13/2016TERMO ADITIVO 13-02/2017VALOR TOTAL R 130162032VALOR DO MES R 473200DESCONTO TAXA 067% R 3170PARTE DO FUNCIONARIO R 000VALOR FINAL DO MES R 470030</t>
  </si>
  <si>
    <t>652-2017</t>
  </si>
  <si>
    <t>CNPJ - PESSOA JURÍDICA - 27401024000109</t>
  </si>
  <si>
    <t>COMBR PUBLICIDADE  PROPAGANDA EIRELI</t>
  </si>
  <si>
    <t>OBRAS DE ARTE E PEÇAS PARA EXPOSIÇÃO/MUSEU</t>
  </si>
  <si>
    <t>IMPORTANCIA REF AQUISICAO DE 06 (SEIS) QUADROS EM ACRILICO NO MODELO PADRAO DA CAMARA COM FOTOS ANTIGAS DO PREDIO CEDIDAS PELA FUNDACAO PRO-MEMORIA NO TAMANHO 420X300MM 01 (UM) QUADRO MAIOR EM CANVAS COM FOTO ARTISTICA DA FACHADA DO PREDIO DA CAMARA NO TAMANHO 150X090CM 01 (UM) QUADRO EM CANVAS COM FOTO AREA DO PREDIO DA CAMARA NO TAMANHO 090X070CM 02 (DOIS) QUADROS EM CANVAS COM FOTOS ESTILIZADAS DO PREDIO EM SINTONIA COM A CIDADE PREFERENCIALMENTE FOTOS NOURNAS PARA REALCAR AS LUZES DO PREDIO NO TAMANHO 080X050CM</t>
  </si>
  <si>
    <t>651-2017</t>
  </si>
  <si>
    <t>IMPORTANCIA REF FOLHA DE PAGAMENTO DE FUNCIONARIOS- MES 07/2017- EXONERACAO</t>
  </si>
  <si>
    <t>650-2017</t>
  </si>
  <si>
    <t>649-2017</t>
  </si>
  <si>
    <t>648-2017</t>
  </si>
  <si>
    <t>647-2017</t>
  </si>
  <si>
    <t>646-2017</t>
  </si>
  <si>
    <t>645-2017</t>
  </si>
  <si>
    <t>644-2017</t>
  </si>
  <si>
    <t>643-2017</t>
  </si>
  <si>
    <t>640-2017</t>
  </si>
  <si>
    <t>IMPORTANCIA REF AQUISICAO DE 32 (TRINTA E DOIS) GALOES DE AGUA DE 20 LITROS E 120 (CENTO E VINTE) GARRAFAS DE AGUA SEM GAS PROCESSO ADMINISTRATIVO 4247/2016 CARTA CONVITE 14/2016CONTRATO 26/2016</t>
  </si>
  <si>
    <t>639-2017</t>
  </si>
  <si>
    <t>IMPORTANCIA REF TERMO ADITIVO REFERENTE A CONTRATACAO DE EMPRESA ESPECIALIZADA PARA A PRESTACAO DE SERVICOS DE LOCACAO DE EQUIPAMENTOS DE IMPRESSAO COM INCLUSAO DE INSUMOS EXCETO PAPELPROCESSO 1519/2016PREGAO 04/2016CONTRATO 15/2016TERMO ADITIVO 15-02/2017VALOR MENSAL R 3432612</t>
  </si>
  <si>
    <t>638-2017</t>
  </si>
  <si>
    <t>CNPJ - PESSOA JURÍDICA - 09236136000170</t>
  </si>
  <si>
    <t>MAURO MATHIAS DE OLIVEIRA PLANTAS - ME</t>
  </si>
  <si>
    <t>IMPORTANCIA REF AQUISICAO DE 02 (DOIS) VASOS CIMENTADOS COM PLANTAS ASSENTADAS E PRATOS ATENDENDO A PEDIDO DA SECRETARIA DA PRESIDENCIA</t>
  </si>
  <si>
    <t>633-2017</t>
  </si>
  <si>
    <t>IMPORTANCIA REF SERVICO DE LAVAGEM DOS CARROS OFICIAIS DESTA EDILIDADE SENDO 03 (TRES) LAVAGENS SIMPLES DE VEICULOS DO MODELO ASTRAPROCESSO ADMINISTRATIVO 3392/2016CARTA CONVITE 13/2016CONTRATO 25/2016VALOR TOTAL R 9000</t>
  </si>
  <si>
    <t>632-2017</t>
  </si>
  <si>
    <t>630-2017</t>
  </si>
  <si>
    <t>629-2017</t>
  </si>
  <si>
    <t>628-2017</t>
  </si>
  <si>
    <t>627-2017</t>
  </si>
  <si>
    <t>626-2017</t>
  </si>
  <si>
    <t>625-2017</t>
  </si>
  <si>
    <t>624-2017</t>
  </si>
  <si>
    <t>623-2017</t>
  </si>
  <si>
    <t>622-2017</t>
  </si>
  <si>
    <t>621-2017</t>
  </si>
  <si>
    <t>620-2017</t>
  </si>
  <si>
    <t>619-2017</t>
  </si>
  <si>
    <t>618-2017</t>
  </si>
  <si>
    <t>617-2017</t>
  </si>
  <si>
    <t>616-2017</t>
  </si>
  <si>
    <t>615-2017</t>
  </si>
  <si>
    <t>614-2017</t>
  </si>
  <si>
    <t>613-2017</t>
  </si>
  <si>
    <t>612-2017</t>
  </si>
  <si>
    <t>611-2017</t>
  </si>
  <si>
    <t>610-2017</t>
  </si>
  <si>
    <t xml:space="preserve">IMPORTANCIA REF AQUISICAO DE 849118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01/06/2017 A 30/06/2017 </t>
  </si>
  <si>
    <t>609-2017</t>
  </si>
  <si>
    <t>IMPORTANCIA REF FOLHA DE PAGAMENTO DE FUNCIONARIOS- MES 07/2017- ADIANTAMENTO DE FERIAS- CLT- CHEQUE</t>
  </si>
  <si>
    <t>608-2017</t>
  </si>
  <si>
    <t>607-2017</t>
  </si>
  <si>
    <t>IMPORTANCIA REF FOLHA DE PAGAMENTO DE FUNCIONARIOS- MES 07/2017 - ADIANTAMENTO DE FERIAS- CLT- CHEQUE</t>
  </si>
  <si>
    <t>605-2017</t>
  </si>
  <si>
    <t>603-2017</t>
  </si>
  <si>
    <t>IMPORTANCIA REF ADITIVO DE CONTRATO DE EMPRESA ESPECIALIZADA EM ADMINISTRACAO E FORNECIMENTO DE VALE-REFEICAO EM FORMA DE CREDITOSPREGAO 03/2016CONTRATO 13/2016PROCESSO 009/2016VALOR TOTAL R 110137104VALOR DO MES R 8347410DESCONTO TAXA 067% R 55928 PARTE DO FUNCIONARIO R 802244VALOR FINAL DO MES R 7489238</t>
  </si>
  <si>
    <t>602-2017</t>
  </si>
  <si>
    <t>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t>
  </si>
  <si>
    <t>601-2017</t>
  </si>
  <si>
    <t>IMPORTANCIA REF AQUISICAO DE 30 (TRINTA) GALOES DE AGUA DE 20 LITROS 60 (SESSENTA) GARRAFAS DE AGUA COM GAS E 120 (CENTO E VINTE) GARRAFAS DE AGUA SEM GAS PROCESSO ADMINISTRATIVO 4247/2016 CARTA CONVITE 14/2016CONTRATO 26/2016</t>
  </si>
  <si>
    <t>598-2017</t>
  </si>
  <si>
    <t>IMPORTANCIA REF CONVENIO COM PATRULHEIROS MIRINS DE SAO CAETANO DO SUL (4 PATRULHEIROS) - PROC CM NÂº 0050/1994 - MES 06/2017</t>
  </si>
  <si>
    <t>597-2017</t>
  </si>
  <si>
    <t>IMPORTANCIA REF PARTE DA CAMARA- INSS MES 06/2017</t>
  </si>
  <si>
    <t>596-2017</t>
  </si>
  <si>
    <t>IMPORTANCIA REF GUIA DE FGTS- MES 06/2017</t>
  </si>
  <si>
    <t>595-2017</t>
  </si>
  <si>
    <t>IMPORTANCIA REF FOLHA DE PAGAMENTO DE FUNCIONARIOS- MES 06/2017- EXONERACAO EXTINCAO API</t>
  </si>
  <si>
    <t>594-2017</t>
  </si>
  <si>
    <t>593-2017</t>
  </si>
  <si>
    <t>592-2017</t>
  </si>
  <si>
    <t>591-2017</t>
  </si>
  <si>
    <t>590-2017</t>
  </si>
  <si>
    <t>IMPORTANCIA REF PUBLICACAO NO JORNAL DO DIA 28/06/2017 - PROC CM NÂº 0825/2017 E PROC CM NÂº 0830/2017</t>
  </si>
  <si>
    <t>589-2017</t>
  </si>
  <si>
    <t>588-2017</t>
  </si>
  <si>
    <t>584-2017</t>
  </si>
  <si>
    <t>IMPORTANCIA REF ASSINATURA DE 01 (UM) IOB ONLINE REG ORG PUB CONS TRAD COM LOGIN PARA 10 (DEZ) USUARIOS ALEM DA FRANQUIA DE 60 MINUTOS/MES DE CONSULTORIA POR TELEFONE 01 (UM) IOB ESOCIAL 360 - PORTAL PRODUTOS PARA 03 (TRES) USUARIOS E 01 (UM) IOB CONSULTORIA CHAT ILIMITADO COM CONSULTAS ILIMITADOS</t>
  </si>
  <si>
    <t>583-2017</t>
  </si>
  <si>
    <t>582-2017</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</si>
  <si>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18-02/2017VIGENCIA 06/01/2017 A 05/01/2018VALOR TOTAL R 6150000VALOR DO MES R 227229</t>
  </si>
  <si>
    <t>581-2017</t>
  </si>
  <si>
    <t>IMPORTANCIA REF PUBLICACAO NO JORNAL DO DIA 27/06/2017 - PROC CM NÂº 035/2014 E PROC CM NÂº 2837/2014</t>
  </si>
  <si>
    <t>578-2017</t>
  </si>
  <si>
    <t>577-2017</t>
  </si>
  <si>
    <t>540-2017</t>
  </si>
  <si>
    <t>IMPORTANCIA REF CONTA TELEFONICA MES 06/2017</t>
  </si>
  <si>
    <t>523-2017</t>
  </si>
  <si>
    <t>IMPORTANCIA REF MULTA DE TRANSITO VEICULO PLACA DKI-1271</t>
  </si>
  <si>
    <t>522-2017</t>
  </si>
  <si>
    <t>IMPORTANCIA REF MULTA DE TRANSITO VEICULO PLACA DKI-1286</t>
  </si>
  <si>
    <t>518-2017</t>
  </si>
  <si>
    <t>IMPORTANCIA REF PUBLICACAO NO JORNAL DO DIA 14/06/2017 - PROC CM NÂº 1519/2016</t>
  </si>
  <si>
    <t>517-2017</t>
  </si>
  <si>
    <t>512-2017</t>
  </si>
  <si>
    <t>IMPORTANCIA REF AQUISICAO DE 10 (DEZ) CAIXAS DE COPOS DESCARTAVEIS DE AGUA 43 (QUARENTA E TRES) CAIXAS DE PAPEIS TOALHA INTER-FOLHA 10 (DEZ) CAIXAS DE PAPEIS HIGIENICOS TIPO ROLAO 24 (VINTE E QUATRO) DETERGENTES LIQUIDOS 24 (VINTE E QUATRO) LUVAS PARA LIMPEZA M E 30 (TRINTA) PANOS PARA LIMPEZA PARA COMPOR E MANTER O ESTOQUE DO SETOR DE ALMOXARIFADO DESTA EDILIDADE</t>
  </si>
  <si>
    <t>510-2017</t>
  </si>
  <si>
    <t>IMPORTANCIA REF PUBLICACAO NO JORNAL DO DIA 13/06/2017 - PROC CM NÂº 0831/2017</t>
  </si>
  <si>
    <t>508-2017</t>
  </si>
  <si>
    <t>501-2017</t>
  </si>
  <si>
    <t>495-2017</t>
  </si>
  <si>
    <t>IMPORTANCIA REF PUBLICACAO NO JORNAL DO DIA 08/06/2017 - PROC CM NÂº 0831/2017</t>
  </si>
  <si>
    <t>494-2017</t>
  </si>
  <si>
    <t>492-2017</t>
  </si>
  <si>
    <t>IMPORTANCIA REF SERVICO DE RECARGA DE 21 (VINTE E UM) EXTINTORES DE AGUA PRESSURIZADA (AP) 10L 21 (VINTE E UM) EXTINTORES DE PO QUIMICO SECO BC 4KG 04 (QUATRO) EXTINTORES DE DIOXIDO DE CARBONO (CO2) 6KG 01 (UM) EXTINTOR DE PO QUIMICO SECO BC 20KG E RENOVACAO DE 11 (ONZE) TESTES HIDROSTATICOS EM MANGUEIRAS DE INCENDIO DESTA EDILIDADE</t>
  </si>
  <si>
    <t>475-2017</t>
  </si>
  <si>
    <t>472-2017</t>
  </si>
  <si>
    <t>IMPORTANCIA REF PUBLICACAO NO JORNAL DO DIA 01/06/2017 - PROC CM NÂº 0009/2016 E PROC CM NÂº 0831/2017</t>
  </si>
  <si>
    <t>470-2017</t>
  </si>
  <si>
    <t>IMPORTANCIA REF PUBLICACAO NO JORNAL DO DIA 01/06/2017 - PROC CM NÂº 009/2016 E PROC CM NÂº 0831/2017</t>
  </si>
  <si>
    <t>461-2017</t>
  </si>
  <si>
    <t>CNPJ - PESSOA JURÍDICA - 24626923000111</t>
  </si>
  <si>
    <t>FLORADAS OFFICE COMERCIO DE MOVEIS LTDA - ME</t>
  </si>
  <si>
    <t>IMPORTANCIA REF AQUISICAO DE 02 (DOIS) ARQUIVOS DE ACO COM 4 GAVETAS FABRICADOS EM CHAPA  22 DE MEDIDAS DE 1340 MM DE ALTURA POR 465 DE LARGURA POR 680 MM DE PROFUNDIDADE PARA USO DO DEPARTAMENTO DE RECURSOS HUMANOS DESTA EDILIDADE</t>
  </si>
  <si>
    <t>456-2017</t>
  </si>
  <si>
    <t>579-2017</t>
  </si>
  <si>
    <t>IMPORTANCIA REF PARTE DA CAMARA- CONT PREVIDENCIARIA - MES 06/2017</t>
  </si>
  <si>
    <t>576-2017</t>
  </si>
  <si>
    <t>IMPORTANCIA REF FOLHA DE PAGAMENTO DE FUNCIONARIOS- MES 06/2017- FUNCIONARIOS</t>
  </si>
  <si>
    <t>575-2017</t>
  </si>
  <si>
    <t>IMPORTANCIA REF FOLHA DE PAGAMENTO DE FUNCIONARIOS- MES 06/2017- VEREADORES</t>
  </si>
  <si>
    <t>574-2017</t>
  </si>
  <si>
    <t>573-2017</t>
  </si>
  <si>
    <t>572-2017</t>
  </si>
  <si>
    <t>571-2017</t>
  </si>
  <si>
    <t>IMPORTANCIA REF FOLHA DE PAGAMENTO DE FUNCIONARIOS- MES 06/2017- SALARIO FAMILIA- INATIVOS</t>
  </si>
  <si>
    <t>570-2017</t>
  </si>
  <si>
    <t>IMPORTANCIA REF FOLHA DE PAGAMENTO DE FUNCIONARIOS- MES 06/2017- SALARIO FAMILIA- ATIVOS</t>
  </si>
  <si>
    <t>569-2017</t>
  </si>
  <si>
    <t>IMPORTANCIA REF FOLHA DE PAGAMENTO DE FUNCIONARIOS- MES 06/2017- INATIVOS</t>
  </si>
  <si>
    <t>568-2017</t>
  </si>
  <si>
    <t>567-2017</t>
  </si>
  <si>
    <t>IMPORTANCIA REF FOLHA DE PAGAMENTO DE FUNCIONARIOS- MES 06/2017- FERIAS ESTATUTARIOS</t>
  </si>
  <si>
    <t>566-2017</t>
  </si>
  <si>
    <t>565-2017</t>
  </si>
  <si>
    <t>564-2017</t>
  </si>
  <si>
    <t>563-2017</t>
  </si>
  <si>
    <t>IMPORTANCIA REF FOLHA DE PAGAMENTO DE FUNCIONARIOS- MES 06/2017- ADIANTAMENTO DE FERIAS- CLT</t>
  </si>
  <si>
    <t>562-2017</t>
  </si>
  <si>
    <t>561-2017</t>
  </si>
  <si>
    <t>560-2017</t>
  </si>
  <si>
    <t>IMPORTANCIA REF FOLHA DE PAGAMENTO DE FUNCIONARIOS- MES 06/2017- EXONERACAO</t>
  </si>
  <si>
    <t>559-2017</t>
  </si>
  <si>
    <t>558-2017</t>
  </si>
  <si>
    <t>557-2017</t>
  </si>
  <si>
    <t>556-2017</t>
  </si>
  <si>
    <t>555-2017</t>
  </si>
  <si>
    <t>554-2017</t>
  </si>
  <si>
    <t>553-2017</t>
  </si>
  <si>
    <t>552-2017</t>
  </si>
  <si>
    <t>551-2017</t>
  </si>
  <si>
    <t>550-2017</t>
  </si>
  <si>
    <t>549-2017</t>
  </si>
  <si>
    <t>548-2017</t>
  </si>
  <si>
    <t>547-2017</t>
  </si>
  <si>
    <t>546-2017</t>
  </si>
  <si>
    <t>545-2017</t>
  </si>
  <si>
    <t>544-2017</t>
  </si>
  <si>
    <t>543-2017</t>
  </si>
  <si>
    <t>542-2017</t>
  </si>
  <si>
    <t>541-2017</t>
  </si>
  <si>
    <t>539-2017</t>
  </si>
  <si>
    <t>IMPORTANCIA REF TERMO ADITIVO RELATIVO AO INSTRUMENTO DE CONTRATO EM CARATER EMERGENCIAL CUJO DESIDERATO E A CONTRATACAO DE EMPRESA ESPECIALI ZADA PARA LOCACAO DE EQUIPAMENTOS DE INFORMATICA LOTE 5(CINCO) - SERVICE DESKPROCESSO 4381/2013PREGAO 06/2013CONTRATO 24/2016TERMO ADITIVO 24-01/2017VALOR TOTAL R 14625000VALOR MENSAL R 4875000</t>
  </si>
  <si>
    <t>538-2017</t>
  </si>
  <si>
    <t>IMPORTANCIA REF AQUISICAO DE 30 (TRINTA) GALOES DE AGUA DE 20 LITROS E 120 (CENTO E VINTE) GARRAFAS DE AGUA SEM GAS PROCESSO ADMINISTRATIVO 4247/2016 CARTA CONVITE 14/2016CONTRATO 26/2016</t>
  </si>
  <si>
    <t>537-2017</t>
  </si>
  <si>
    <t>536-2017</t>
  </si>
  <si>
    <t>535-2017</t>
  </si>
  <si>
    <t>534-2017</t>
  </si>
  <si>
    <t>533-2017</t>
  </si>
  <si>
    <t>532-2017</t>
  </si>
  <si>
    <t>531-2017</t>
  </si>
  <si>
    <t>530-2017</t>
  </si>
  <si>
    <t>529-2017</t>
  </si>
  <si>
    <t>IMPORTANCIA REF FOLHA DE PAGAMENTO DE FUNCIONARIOS- MES 06/2017- EXONERACAO FALECIMENTO</t>
  </si>
  <si>
    <t>528-2017</t>
  </si>
  <si>
    <t>527-2017</t>
  </si>
  <si>
    <t>526-2017</t>
  </si>
  <si>
    <t>525-2017</t>
  </si>
  <si>
    <t>521-2017</t>
  </si>
  <si>
    <t>520-2017</t>
  </si>
  <si>
    <t>516-2017</t>
  </si>
  <si>
    <t>515-2017</t>
  </si>
  <si>
    <t>CNPJ - PESSOA JURÍDICA - 57547168000139</t>
  </si>
  <si>
    <t>LUCAS DIAZ MARTIN  CIA LTDA</t>
  </si>
  <si>
    <t>IMPORTANCIA REF AQUISICAO DE 01 (UM) VASO DECORATIVO PARA SER UTILIZADO NO GABINETE DA PRESIDENCIA DESTA EDILIDADE</t>
  </si>
  <si>
    <t>514-2017</t>
  </si>
  <si>
    <t>IMPORTANCIA REF AQUISICAO DE 02 (DOIS) TAPETES DE MEDIDAS DE 200 X 250 METROS E 150 X 200 METROS PARA SEREM UTILIZADOS NO GABINETE DA PRESIDENCIA DESTA EDILIDADE</t>
  </si>
  <si>
    <t>513-2017</t>
  </si>
  <si>
    <t>511-2017</t>
  </si>
  <si>
    <t>IMPORTANCIA REF TERMO ADITIVO REFERENTE A CONTRATACAO DE EMPRESA ESPECIALIZADA PARA A PRESTACAO DE SERVICOS DE LOCACAO DE EQUIPAMENTOS DE IMPRESSAO COM INCLUSAO DE INSUMOS EXCETO PAPELPROCESSO 1519/2016PREGAO 04/2016CONTRATO 15/2016TERMO ADITIVO 15-01/2016VALOR MENSAL R 4510082</t>
  </si>
  <si>
    <t>509-2017</t>
  </si>
  <si>
    <t>507-2017</t>
  </si>
  <si>
    <t>IMPORTANCIA REF TERMO ADITIVO RELATIVO A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23/2016VALOR TOTAL R 19125000VALOR MENSAL R 6375000</t>
  </si>
  <si>
    <t>506-2017</t>
  </si>
  <si>
    <t>505-2017</t>
  </si>
  <si>
    <t>IMPORTANCIA REF SERVICO DE ENCADERNACAO DE 19 VOLUMES SENDO 11 (ONZE) VOLUMES DE LIVROS DO SERVICO DE CONTABILIDADE 04 (QUATRO) VOLUMES DE LIVROS DE LEIS MUNICIPAIS DO ACERVO DA BIBLIOTECA E 04 (QUATRO) VOLUMES DE LIVROS DO ALMOXARIFADO</t>
  </si>
  <si>
    <t>504-2017</t>
  </si>
  <si>
    <t>IMPORTANCIA REF AQUISICAO DE 32 (TRINTA E DOIS) GALOES DE AGUA DE 20 LITROSPROCESSO ADMINISTRATIVO 4247/2016 CARTA CONVITE 14/2016CONTRATO 26/2016</t>
  </si>
  <si>
    <t>503-2017</t>
  </si>
  <si>
    <t>IMPORTANCIA REF CONTRATACAO DE SERVICO DE HIGIENIZACAO E MANUTENCAO DOS 12 (DOZE) BEBEDOUROS DESTA EDILIDADE</t>
  </si>
  <si>
    <t>502-2017</t>
  </si>
  <si>
    <t>IMPORTANCIA REF 60 (SESSENTA) GARRAFAS DE AGUA COM GAS E 180 (CENTO E OITENTA) GARRAFAS DE AGUA SEM GAS PROCESSO ADMINISTRATIVO 4247/2016 CARTA CONVITE 14/2016CONTRATO 26/2016</t>
  </si>
  <si>
    <t>500-2017</t>
  </si>
  <si>
    <t>499-2017</t>
  </si>
  <si>
    <t>498-2017</t>
  </si>
  <si>
    <t>497-2017</t>
  </si>
  <si>
    <t>496-2017</t>
  </si>
  <si>
    <t>493-2017</t>
  </si>
  <si>
    <t>491-2017</t>
  </si>
  <si>
    <t>IMPORTANCIA REF AQUISICAO DE 01 (UMA) MAQUINA ELETRICA PARA CAFE EXPRESSO COM UTILIZACAO DE CAPSULAS</t>
  </si>
  <si>
    <t>490-2017</t>
  </si>
  <si>
    <t>CNPJ - PESSOA JURÍDICA - 15815026000165</t>
  </si>
  <si>
    <t>CENTRO AUTOMOTIVO OLIVO LTDA - EPP</t>
  </si>
  <si>
    <t>IMPORTANCIA REF EXECUCAO DE SERVICO DE MANUTENCAO E CONSERVACAO EM VEICULO OFICIAL DE PROPRIEDADE DESTA EDILIDADE A FIM DE EFETUAR TROCA DE MANGUEIRA DE AR QUENTE ADITIVO DE RADIADOR ABRACADEIRAS BEM COMO A LIMPEZA DO SISTEMA DE AGUAPLACA DKI-1275PATRIMONIO 4233</t>
  </si>
  <si>
    <t>489-2017</t>
  </si>
  <si>
    <t>488-2017</t>
  </si>
  <si>
    <t>IMPORTANCIA REF SERVICO DE LAVAGEM DOS CARROS OFICIAIS DESTA EDILIDADE SENDO 07 (SETE) LAVAGENS SIMPLESPROCESSO ADMINISTRATIVO 3392/2016CARTA CONVITE 13/2016CONTRATO 25/2016VALOR TOTAL R 21000</t>
  </si>
  <si>
    <t>487-2017</t>
  </si>
  <si>
    <t xml:space="preserve">IMPORTANCIA REF AQUISICAO DE 11387370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01/05/2017 A 31/05/2017 </t>
  </si>
  <si>
    <t>486-2017</t>
  </si>
  <si>
    <t>IMPORTANCIA REF VALOR PROPORCIONAL REFERENTE A DIFERENCA CORRESPONDENTE A 03 (TRES) DIAS DE SERVICOS COM VELOCIDADE REAJUSTADA EM RAZAO DO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578750VALOR DA DIFERENCA R 8270</t>
  </si>
  <si>
    <t>485-2017</t>
  </si>
  <si>
    <t>484-2017</t>
  </si>
  <si>
    <t>IMPORTANCIA REF ADITIVO DE CONTRATO DE EMPRESA ESPECIALIZADA EM ADMINISTRACAO E FORNECIMENTO DE VALE-REFEICAO EM FORMA DE CREDITOSPREGAO 03/2016CONTRATO 13/2016PROCESSO 009/2016TERMO ADITIVO 13-02/2017VALOR TOTAL R 130162032VALOR DO MES R 9948838DESCONTO TAXA 067% R 66657PARTE DO FUNCIONARIO R 652204VALOR FINAL DO MES R 9229977</t>
  </si>
  <si>
    <t>483-2017</t>
  </si>
  <si>
    <t>482-2017</t>
  </si>
  <si>
    <t>481-2017</t>
  </si>
  <si>
    <t>480-2017</t>
  </si>
  <si>
    <t>479-2017</t>
  </si>
  <si>
    <t>478-2017</t>
  </si>
  <si>
    <t>477-2017</t>
  </si>
  <si>
    <t>476-2017</t>
  </si>
  <si>
    <t>474-2017</t>
  </si>
  <si>
    <t>IMPORTANCIA REF 2 TAXAS DE INSCRICAO DO CURSO  PRATICA DE TESOURARIA E RETENCOES  NO DIA 08 DE JUNHO DE 2017 EM SAO PAULO- PROC CM NÂº 3590/2017</t>
  </si>
  <si>
    <t>473-2017</t>
  </si>
  <si>
    <t>IMPORTANCIA REF AQUISICAO DE 32 (TRINTA E DOIS) GALOES DE AGUA DE 20 LITROS PROCESSO ADMINISTRATIVO 4247/2016 CARTA CONVITE 14/2016CONTRATO 26/2016</t>
  </si>
  <si>
    <t>471-2017</t>
  </si>
  <si>
    <t>IMPORTANCIA REF PUBLICACAO NO JORNAL DO DIA 01/06/2017 - PROC CM NÂº 0831/2017 E PROC CM NÂº 009/2016</t>
  </si>
  <si>
    <t>469-2017</t>
  </si>
  <si>
    <t>IMPORTANCIA REF FOLHA DE PAGAMENTO DE FUNCIONARIOS- MES 05/2017- EXONERACAO</t>
  </si>
  <si>
    <t>468-2017</t>
  </si>
  <si>
    <t>467-2017</t>
  </si>
  <si>
    <t>466-2017</t>
  </si>
  <si>
    <t>465-2017</t>
  </si>
  <si>
    <t>464-2017</t>
  </si>
  <si>
    <t>463-2017</t>
  </si>
  <si>
    <t>IMPORTANCIA REF PUBLICACAO NO JORNAL DO DIA 30/05/2017 - PROC CM NÂº 1592/2000</t>
  </si>
  <si>
    <t>462-2017</t>
  </si>
  <si>
    <t>CNPJ - PESSOA JURÍDICA - 03709814005904</t>
  </si>
  <si>
    <t>SERVICO NACIONAL DE APRENDIZAGEM COMERCIAL SENAC</t>
  </si>
  <si>
    <t>IMPORTANCIA REF 3 TAXAS DE INSCRICAO DO CURSO  E-SOCIAL NOS DIAS DE 30/09/2017 A 28/10/2017  EM SANTO ANDRE - PROC CM NÂº 3430/2017</t>
  </si>
  <si>
    <t>459-2017</t>
  </si>
  <si>
    <t>IMPORTANCIA REF CONVENIO COM PATRULHEIROS MIRINS DE SAO CAETANO DO SUL (4 PATRULHEIROS) - PROC CM NÂº 0050/1994 - MES 05/2017</t>
  </si>
  <si>
    <t>458-2017</t>
  </si>
  <si>
    <t>IMPORTANCIA REF PARTE DA CAMARA- INSS MES 05/2017</t>
  </si>
  <si>
    <t>457-2017</t>
  </si>
  <si>
    <t>IMPORTANCIA REF GUIA DE FGTS MES 05/2017</t>
  </si>
  <si>
    <t>455-2017</t>
  </si>
  <si>
    <t>IMPORTANCIA REF PUBLICACAO NO JORNAL DO DIA 25/05/2017 - PROC CM NÂº 0825/2017</t>
  </si>
  <si>
    <t>454-2017</t>
  </si>
  <si>
    <t>453-2017</t>
  </si>
  <si>
    <t>446-2017</t>
  </si>
  <si>
    <t>IMPORTANCIA REF EXECUCAO DE SERVICO DE MANUTENCAO E CONSERVACAO EM VEICULO OFICIAL DE PROPRIEDADE DESTA EDILIDADE A FIM DE EFETUAR TROCA DE OLEO E DE FILTROSPLACA DKI-1269PATRIMONIO 4244</t>
  </si>
  <si>
    <t>445-2017</t>
  </si>
  <si>
    <t>IMPORTANCIA REF AQUISICAO DE 32 (TRINTA E DOIS) GALOES DE AGUA DE 20 LITROS 48 (QUARENTA E OITO) GARRAFAS DE AGUA COM GAS E 180 (CENTO E OITENTA) GARRAFAS DE AGUA SEM GAS PROCESSO ADMINISTRATIVO 4247/2016 CARTA CONVITE 14/2016CONTRATO 26/2016</t>
  </si>
  <si>
    <t>444-2017</t>
  </si>
  <si>
    <t>IMPORTANCIA REF CONTA TELEFONICA MES 05/2017</t>
  </si>
  <si>
    <t>431-2017</t>
  </si>
  <si>
    <t>IMPORTANCIA REF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ADMINISTRATIVO 3881/2013TOMADA DE PRECO 01/2013CONTRATO EMERGENCIAL CM 04/2017VALOR TOTAL R 1954344VALOR MENSAL R 651448VALOR PROPORCIONAL AO PERIODO REFERENTE A 25/04/2017 A 18/05/2017</t>
  </si>
  <si>
    <t>430-2017</t>
  </si>
  <si>
    <t>IMPORTANCIA REF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ADMINISTRATIVO 3881/2013TOMADA DE PRECO 01/2013CONTRATO EMERGENCIAL CM 03/2017VALOR TOTAL R 10941996VALOR MENSAL R 3647332VALOR PROPORCIONAL AO PERIODO REFERENTE A 25/04/2017 A 18/05/2017</t>
  </si>
  <si>
    <t>429-2017</t>
  </si>
  <si>
    <t>IMPORTANCIA REF PUBLICACAO NO JORNAL DO DIA 20/05/2017 - PROC CM NÂº 0830/2017 PROC CM NÂº 3881/2013 E PROC CM NÂº 0803/2017</t>
  </si>
  <si>
    <t>428-2017</t>
  </si>
  <si>
    <t>427-2017</t>
  </si>
  <si>
    <t>IMPORTANCIA REF AQUISICAO DE 305 METROS DE CABO FAST-LAN CAT6 PARA USO NA INFRAESTRUTURA DE CABEAMENTO LOGICO DESTA EDILIDADE</t>
  </si>
  <si>
    <t>426-2017</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</si>
  <si>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MENSAL R 210703PERIODO DE 12/04/2017 A 11/05/2017</t>
  </si>
  <si>
    <t>425-2017</t>
  </si>
  <si>
    <t>412-2017</t>
  </si>
  <si>
    <t>IMPORTANCIA REF MULTA DE TRANSITO VEICULO PLACA DBA 8642</t>
  </si>
  <si>
    <t>405-2017</t>
  </si>
  <si>
    <t>IMPORTANCIA REF PUBLICACAO NO JORNAL DO DIA 13/05/2017 - PROC CM NÂº 0813/2017</t>
  </si>
  <si>
    <t>402-2017</t>
  </si>
  <si>
    <t>IMPORTANCIA REF PUBLICACAO NO JORNAL DO DIA 13/05/2017 - PROC CM NÂº 1575/2016 E PROC CM NÂº 0831/2017</t>
  </si>
  <si>
    <t>396-2017</t>
  </si>
  <si>
    <t>392-2017</t>
  </si>
  <si>
    <t>IMPORTANCIA REF PUBLICACAO NO JORNAL DO DIA 09/05/2017 - PROC CM NÂº 0803/2017</t>
  </si>
  <si>
    <t>390-2017</t>
  </si>
  <si>
    <t>361-2017</t>
  </si>
  <si>
    <t>IMPORTANCIA REF MULTA DE TRANSITO VEICULO PLACA DKI- 1271</t>
  </si>
  <si>
    <t>75-2017</t>
  </si>
  <si>
    <t>IMPORTANCIA REF SERVICO DE 01 TERRA BANDA LARGA SPEEDY REFERENTE AO PERIODO DE FEVEREIRO A DEZEMBRO DE 2017</t>
  </si>
  <si>
    <t>452-2017</t>
  </si>
  <si>
    <t>IMPORTANCIA REF PARTE DA CAMARA- CONT PREVIDENCIARIA MES 05/2017</t>
  </si>
  <si>
    <t>451-2017</t>
  </si>
  <si>
    <t>450-2017</t>
  </si>
  <si>
    <t>449-2017</t>
  </si>
  <si>
    <t>448-2017</t>
  </si>
  <si>
    <t>447-2017</t>
  </si>
  <si>
    <t>443-2017</t>
  </si>
  <si>
    <t>IMPORTANCIA REFFOLHA DE PAGAMENTO DE FUNCIONARIOS MES 05/2017- FUNCIONARIOS</t>
  </si>
  <si>
    <t>442-2017</t>
  </si>
  <si>
    <t>IMPORTANCIA REFFOLHA DE PAGAMENTO DE FUNCIONARIOS MES 05/2017- VEREADORES</t>
  </si>
  <si>
    <t>441-2017</t>
  </si>
  <si>
    <t>440-2017</t>
  </si>
  <si>
    <t>439-2017</t>
  </si>
  <si>
    <t>438-2017</t>
  </si>
  <si>
    <t>IMPORTANCIA REFFOLHA DE PAGAMENTO DE FUNCIONARIOS MES 05/2017- SALARIO FAMILIA- INATIVOS</t>
  </si>
  <si>
    <t>437-2017</t>
  </si>
  <si>
    <t>IMPORTANCIA REFFOLHA DE PAGAMENTO DE FUNCIONARIOS MES 05/2017- SALARIO FAMILIA- ATIVOS</t>
  </si>
  <si>
    <t>436-2017</t>
  </si>
  <si>
    <t>IMPORTANCIA REFFOLHA DE PAGAMENTO DE FUNCIONARIOS MES 05/2017- INATIVOS</t>
  </si>
  <si>
    <t>435-2017</t>
  </si>
  <si>
    <t>434-2017</t>
  </si>
  <si>
    <t>IMPORTANCIA REF FOLHA DE PAGAMENTO DE FUNCIONARIOS MES 05/2017- ADIANTAMENTO DE FERIAS- CLT</t>
  </si>
  <si>
    <t>433-2017</t>
  </si>
  <si>
    <t>432-2017</t>
  </si>
  <si>
    <t>IMPORTANCIA REFFOLHA DE PAGAMENTO DE FUNCIONARIOS MES 05/2017- ADIANTAMENTO DE FERIAS- CLT</t>
  </si>
  <si>
    <t>424-2017</t>
  </si>
  <si>
    <t>423-2017</t>
  </si>
  <si>
    <t>422-2017</t>
  </si>
  <si>
    <t>421-2017</t>
  </si>
  <si>
    <t>420-2017</t>
  </si>
  <si>
    <t>419-2017</t>
  </si>
  <si>
    <t>CNPJ - PESSOA JURÍDICA - 02351877000152</t>
  </si>
  <si>
    <t>LOCAWEB SERVICOS DE INTERNET SA</t>
  </si>
  <si>
    <t>IMPORTANCIA REF SERVICOS DE HOSPEDAGEM DE SITES ANUAL INCLUINDO SITES ILIMITADOS 150 (CENTO E CINQUENTA) CONTAS DE E-MAIL MULTIPLATAFORMA BANCOS DE DADOS ILIMITADOS ( MYSQL/POSTGRESQL) ESPACO EM DISCO E TRANSFERENCIA MENSAL ILIMITADO OU OPCOES ANALOGAS A PEDIDO DO SETOR DE TECNOLOGIA DA INFORMACAO (SETI) DESTA EDILIDADE</t>
  </si>
  <si>
    <t>418-2017</t>
  </si>
  <si>
    <t>417-2017</t>
  </si>
  <si>
    <t>416-2017</t>
  </si>
  <si>
    <t>415-2017</t>
  </si>
  <si>
    <t>414-2017</t>
  </si>
  <si>
    <t>413-2017</t>
  </si>
  <si>
    <t>411-2017</t>
  </si>
  <si>
    <t>IMPORTANCIA REF TERMO ADITIVO RELATIVO AO INSTRUMENTO DE CONTRATO EM CARATER EMERGENCIAL CUJO DESIDERATO E A CONTRATACAO DE EMPRESA ESPECIALIZADA PARA LOCACAO DE EQUIPAMENTOS DE INFORMATICA LOTE 5 (CINCO) - SERVICE DESKPROCESSO 4381/2013PREGAO 06/2013CONTRATO 24/2016TERMO ADITIVO 24-01/2017VALOR TOTAL R 14625000VALOR MENSAL R 4875000</t>
  </si>
  <si>
    <t>410-2017</t>
  </si>
  <si>
    <t>409-2017</t>
  </si>
  <si>
    <t>408-2017</t>
  </si>
  <si>
    <t>407-2017</t>
  </si>
  <si>
    <t>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t>
  </si>
  <si>
    <t>406-2017</t>
  </si>
  <si>
    <t>404-2017</t>
  </si>
  <si>
    <t>IMPORTANCIA REF AQUISICAO DE 30 (QNTD) GALOES DE AGUA DE 20 LITROS PROCESSO ADMINISTRATIVO 4247/2016 CARTA CONVITE 14/2016CONTRATO 26/2016</t>
  </si>
  <si>
    <t>403-2017</t>
  </si>
  <si>
    <t>IMPORTANCIA REF PUBLICACAO NO JORNAL DO DIA 12/05/2017 - PROC CM NÂº 0831/2017</t>
  </si>
  <si>
    <t>401-2017</t>
  </si>
  <si>
    <t>IMPORTANCIA REF AQUISICAO DE 100 (CEM) LAMPADAS (4 PINOS) PL-C 4P 26 W/840 (LUZ DO DIA) E 770 (SETECENTOS E SETENTA) LAMPADAS FLUORESCENTES TUBULARES 16W/64 (LUZ DO DIA) RELATIVAS AO TERMO ADITIVO REFERENTE A AQUISICAO DE MATERIAIS ELETRICOS (LAMPADAS IGNITORES REATORES E CAPACITORES) PARA COMPOR E MANTER O ESTOQUE DO SETOR DE MANUTENCAO PARA ATENDIMENTO AOS USUARIOS DESTA EDILIDADEPROCESSO ADMINISTRATIVO 1575/2016CARTA CONVITE 09/2016CONTRATO CM 14/2016TERMO ADITIVO 14-01/2017</t>
  </si>
  <si>
    <t>400-2017</t>
  </si>
  <si>
    <t>399-2017</t>
  </si>
  <si>
    <t>398-2017</t>
  </si>
  <si>
    <t>397-2017</t>
  </si>
  <si>
    <t>395-2017</t>
  </si>
  <si>
    <t>IMPORTANCIA REF TERMO ADITIVO REFERENTE A CONTRATACAO DE EMPRESA ESPECIALIZADA PARA A PRESTACAO DE SERVICOS DE LOCACAO DE EQUIPAMENTOS DE IMPRESSAO COM INCLUSAO DE INSUMOS EXCETO PAPELPROCESSO 1519/2016PREGAO 04/2016CONTRATO 15/2016TERMO ADITIVO 15-01/2016VALOR MENSAL R 3715334</t>
  </si>
  <si>
    <t>394-2017</t>
  </si>
  <si>
    <t>IMPORTANCIA REF AQUISICAO DE 400 (QUATROCENTAS) UNIDADES DE CAFE A VACUO DE 500G 380 (TREZENTAS E OITENTA) UNIDADES DE ACUCAR DE 1KG E 120 (CENTO E VINTE) CAIXAS DE CHA A GRANEL DE 250G REFERENTE A CONTRATACAO DE EMPRESA ESPECIALIZADA PARA O FORNECIMENTO DE ITENS DE GENERO ALIMENTICIO A FIM DE COMPOR E MANTER O ESTOQUE DO SETOR DE ALMOXARIFADO DESTA EDILIDADEPROCESSO 3727/2016CARTA CONVITE 12/2016CONTRATO 22/2016</t>
  </si>
  <si>
    <t>391-2017</t>
  </si>
  <si>
    <t>389-2017</t>
  </si>
  <si>
    <t>IMPORTANCIA REF EXECUCAO DE SERVICO DE MANUTENCAO E CONSERVACAO EM VEICULO OFICIAL DE PROPRIEDADE DESTA EDILIDADE A FIM DE EFETUAR CONSERTOR NA DIRECAO INJECAO ELETRONICA E REPAROS GERIAS BEM COMO UMA REVISAO GERALPLACA DBA-8616PATRIMONIO 2859</t>
  </si>
  <si>
    <t>388-2017</t>
  </si>
  <si>
    <t>387-2017</t>
  </si>
  <si>
    <t>IMPORTANCIA REF EXECUCAO DE SERVICO DE MANUTENCAO E CONSERVACAO EM VEICULO OFICIAL DE PROPRIEDADE DESTA EDILIDADE A FIM DE EFETUAR REVISAO MECANICA E ELETRICA GERAL BEM COMO DO SISTEMA DE ARREFECIMENTO VELAS FREIOS SUSPENSAO BATERIA FILTROS EM GERAL CORREIA DENTADA COXINS ALINHAMENTO E BALANCEAMENTOPLACA DBA-8642PATRIMONIO 2853</t>
  </si>
  <si>
    <t>386-2017</t>
  </si>
  <si>
    <t>385-2017</t>
  </si>
  <si>
    <t>CNPJ - PESSOA JURÍDICA - 03856544000148</t>
  </si>
  <si>
    <t>AUTO ESTUFA DOCAR FUNILARIA PINTURA LTDA - ME</t>
  </si>
  <si>
    <t>IMPORTANCIA REF EXECUCAO DE SERVICO DE MANUTENCAO E CONSERVACAO EM VEICULO OFICIAL DE PROPRIEDADE DESTA EDILIDADE A FIM DE EFETUAR REPAROS DE FUNILARIA E PINTURA PLACA DKI-1275PATRIMONIO 4233</t>
  </si>
  <si>
    <t>384-2017</t>
  </si>
  <si>
    <t>383-2017</t>
  </si>
  <si>
    <t>382-2017</t>
  </si>
  <si>
    <t>381-2017</t>
  </si>
  <si>
    <t>380-2017</t>
  </si>
  <si>
    <t>379-2017</t>
  </si>
  <si>
    <t>378-2017</t>
  </si>
  <si>
    <t>377-2017</t>
  </si>
  <si>
    <t>376-2017</t>
  </si>
  <si>
    <t>375-2017</t>
  </si>
  <si>
    <t>374-2017</t>
  </si>
  <si>
    <t>IMPORTANCIA REF AQUISICAO DE 33 (TRINTA E TRES) GALOES DE AGUA DE 20 LITROS 24 (VINTE E QUATRO) GARRAFAS DE AGUA COM GAS E 180 (CENTO E OITENTA) GARRAFAS DE AGUA SEM GAS PROCESSO ADMINISTRATIVO 4247/2016 CARTA CONVITE 14/2016CONTRATO 26/2016</t>
  </si>
  <si>
    <t>373-2017</t>
  </si>
  <si>
    <t>IMPORTANCIA REF SERVICO DE LAVAGEM DOS CARROS OFICIAIS DESTA EDILIDADE SENDO 02 (DUAS) LAVAGENS SIMPLES DE VEICULOS DO MODELO CORSAPROCESSO ADMINISTRATIVO 3392/2016CARTA CONVITE 13/2016CONTRATO 25/2016VALOR TOTAL R 6000</t>
  </si>
  <si>
    <t>372-2017</t>
  </si>
  <si>
    <t xml:space="preserve">IMPORTANCIA REF AQUISICAO DE 937526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01/04/2017 A 30/04/2017 </t>
  </si>
  <si>
    <t>371-2017</t>
  </si>
  <si>
    <t>370-2017</t>
  </si>
  <si>
    <t>369-2017</t>
  </si>
  <si>
    <t>368-2017</t>
  </si>
  <si>
    <t>367-2017</t>
  </si>
  <si>
    <t>366-2017</t>
  </si>
  <si>
    <t>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100 MBPS FULL DUPLEX CADA LINK POR PERCURSOS DISTINTOS COMPREENDEM NA PRESTACAO DOS SERVICOS O FORNECIMENTO INSTALACAO MANUTENCAO GERENCIAMENTO MONITORACAO E DEMAIS RECURSOS EMPREGADOSPROCESSO 2522/2015PREGAO 03/2015CONTRATO 16/2015TERMO ADITIVO 16-03/2016VALOR TOTAL R 5952552VALOR MENSAL R 496046</t>
  </si>
  <si>
    <t>365-2017</t>
  </si>
  <si>
    <t>IMPORTANCIA REF ADITIVO DE CONTRATO DE EMPRESA ESPECIALIZADA EM ADMINISTRACAO E FORNECIMENTO DE VALE-REFEICAO EM FORMA DE CREDITOSPROCESSO 009/2016PREGAO 03/2016CONTRATO 13/2016ADITAMENTO 13-01/2016VALOR TOTAL R 110137104VALOR DO MES R 9239324DESCONTO TAXA 067% R 61903PARTE DO FUNCIONARIO R 539942VALOR FINAL DO MES R 8637479</t>
  </si>
  <si>
    <t>364-2017</t>
  </si>
  <si>
    <t>IMPORTANCIA REF PUBLICACAO NO JORNAL DO DIA 27/04/2017 - PROC CM NÂº 0825/2017</t>
  </si>
  <si>
    <t>363-2017</t>
  </si>
  <si>
    <t>362-2017</t>
  </si>
  <si>
    <t>360-2017</t>
  </si>
  <si>
    <t>IMPORTANCIA REF SERVICO DE ENCADERNACAO DE 49 VOLUMES SENDO 03 (TRES) VOLUMES DE LEIS DE 2016 (SPRO) 03 (TRES) VOLUMES DE DECRETOS DE 2016 (SPRO) 27 (VINTE E SETE) VOLUMES DE ANAIS DE 2016 (SPRO) 03 (TRES) VOLUMES DE PROJETOS DE LEI DE 2016 (DL) 04 (QUATRO) VOLUMES DE OFICIOS DE 2016 (DL) 01 (UM) VOLUME DE ATAS DE 2016 (DL) 02 (DOIS) VOLUMES DE PORTARIAS DE 2016 (GPA) 01 (UM) VOLUME DE OFICIOS DE 2016 (DAD) 01 (UM) VOLUME DE OFICIOS DE 2016 (GPA) 01 (UM) VOLUME DE CERTIDOES DE 2016 (DAD) 01 (UM) VOLUME DE MEMORANDOS DE 2015 A 2015 (DAD) 01 (UM) VOLUME DE MEMORANDOS DE 2016 (GPA) 01 (UM) DE DECLARACOES AUTORIZACOES E COMUNICADOS DE 2016 (DAD)</t>
  </si>
  <si>
    <t>359-2017</t>
  </si>
  <si>
    <t>CNPJ - PESSOA JURÍDICA - 07784845000164</t>
  </si>
  <si>
    <t>FORTE JATO - COMERCIO E ASSISTENCIA TECNICA DE EQUIPAMENTOS ELETRICOS LTDA - ME</t>
  </si>
  <si>
    <t>IMPORTANCIA REF CONSERTO DE UMA LAVADORA DE PISO ELETRICA GANSOW CT-15 (220V) UTILIZADA PELOS FUNCIONARIOS RESPONSAVEIS PELA LIMPEZA DESTA EDILIDADE ONDE SERAO SUBSTITUIDAS AS PECAS BORRACHA DO RODO EXTERNA BORRACHA DO RODO INTERNA VALVULA SOLENOIDE PLACA DE COMANDO SUPORTE DA MANGUEIRA DE ASPIRACAO E PLACA DE PAINEL</t>
  </si>
  <si>
    <t>358-2017</t>
  </si>
  <si>
    <t>357-2017</t>
  </si>
  <si>
    <t>IMPORTANCIA REF AQUISICAO DE 32 (TRINTA E DOIS) GALOES DE AGUA DE 20 LITROS 36 (TRINTA E SEIS) GARRAFAS DE AGUA COM GAS E 144 (CENTO E QUARENTA E QUATRO) GARRAFAS DE AGUA SEM GAS PROCESSO ADMINISTRATIVO 4247/2016 CARTA CONVITE 14/2016CONTRATO 26/2016VALOR TOTAL R 1583200</t>
  </si>
  <si>
    <t>356-2017</t>
  </si>
  <si>
    <t>IMPORTANCIA REF PUBLICACAO NO JORNAL DO DIA 26/04/2017 - PROC CM NÂº 3881/2013</t>
  </si>
  <si>
    <t>355-2017</t>
  </si>
  <si>
    <t>IMPORTANCIA REF CONVENIO COM PATRULHEIROS MIRINS DE SAO CAETANO DO SUL (4 PATRULHEIROS) - PROC CM NÂº 0050/1994 - MES 04/2017</t>
  </si>
  <si>
    <t>353-2017</t>
  </si>
  <si>
    <t>IMPORTANCIA REF PARTE DA CAMARA- INSS MES 04/2017</t>
  </si>
  <si>
    <t>352-2017</t>
  </si>
  <si>
    <t>IMPORTANCIA REF GUIA DE FGTS MES 04/2017</t>
  </si>
  <si>
    <t>350-2017</t>
  </si>
  <si>
    <t>349-2017</t>
  </si>
  <si>
    <t>348-2017</t>
  </si>
  <si>
    <t>IMPORTANCIA REF CONTA TELEFONICA MES 04/2017</t>
  </si>
  <si>
    <t>335-2017</t>
  </si>
  <si>
    <t>IMPORTANCIA REF A CONTRATACAO DE EMPRESA ESPECIALIZADA PARA O FORNECIMENTO DE MATERIAIS DE LIMPEZA E INSUMOS PARA COMPOR E MANTER O ESTOQUE DO SETOR DE ALMOXARIFADO PARA O ATENDIMENTO DOS USUARIOS DESTA EDILIDADEPROCESSO 4073/2016CARTA CONVITE 11/2016CONTRATO 21/2016VALOR TOTAL R 4312976</t>
  </si>
  <si>
    <t>334-2017</t>
  </si>
  <si>
    <t>IMPORTANCIA REF EXECUCAO DE SERVICO DE MANUTENCAO E CONSERVACAO EM VEICULO OFICIAL DE PROPRIEDADE DESTA EDILIDADE A FIM DE EFETUAR TROCA DE DOIS PNEUS E BICOS DE AR BALANCEAMENTO E ALINHAMENTO DAS RODASPLACA DKI-1286PATRIMONIO 4240</t>
  </si>
  <si>
    <t>333-2017</t>
  </si>
  <si>
    <t>332-2017</t>
  </si>
  <si>
    <t>IMPORTANCIA REF EXECUCAO DE SERVICO DE MANUTENCAO E CONSERVACAO EM VEICULO OFICIAL DE PROPRIEDADE DESTA EDILIDADE A FIM DE EFETUAR TROCA DE OLEO E DO FILTRO DE OLEO TROCA DE ESCAPAMENTO INTERMEDIARIO SILENCIOSO TRASEIRO ABRACADEIRA DE ESCAPAMENTO COXIM DE ESCAPAMENTO E SOLDA DE ESCAPAMENTOPLACA DKI-1286PATRIMONIO 4240</t>
  </si>
  <si>
    <t>331-2017</t>
  </si>
  <si>
    <t>330-2017</t>
  </si>
  <si>
    <t>IMPORTANCIA REF PUBLICACAO NO JORNAL DO DIA 21/04/2017 - PROC CM NÂº 2522/2015 PROC CM NÂº 0281/2017 E PROC CM NÂº 0803/2017</t>
  </si>
  <si>
    <t>329-2017</t>
  </si>
  <si>
    <t>IMPORTANCIA REF PUBLICACAO NO JORNAL DO DIA 21/04/2017 - PROC CM NÂº 0803/2017 PROC CM NÂº 2522/2015 E PROC CM NÂº 0281/2017</t>
  </si>
  <si>
    <t>328-2017</t>
  </si>
  <si>
    <t>IMPORTANCIA REF PUBLICACAO NO JORNAL DO DIA 21/04/2017 - PROC CM NÂº 0873/2011 PROC CM NÂº 1061/2016 PROC CM NÂº 0803/2017 PROC CM NÂº 2522/2015 E PROC CM NÂº 0281/2017</t>
  </si>
  <si>
    <t>327-2017</t>
  </si>
  <si>
    <t>IMPORTANCIA REF TERMO ADITIVO RELATIVO A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3881/2013TOMADA DE PRECO 01/2013CONTRATO 19/2016TERMO ADITIVO 19-01/2017VALOR TOTAL R 10941996VALOR MENSAL R 3647332</t>
  </si>
  <si>
    <t>326-2017</t>
  </si>
  <si>
    <t>IMPORTANCIA REF TERMO ADITIVO RELATIVO A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3881/2013TOMADA DE PRECO 01/2013CONTRATO 20/2016TERMO ADITIVO 20-01/2017VALOR TOTAL R 1954344VALOR MENSAL R 651448</t>
  </si>
  <si>
    <t>325-2017</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</si>
  <si>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MENSAL R 264541PERIODO DE 12/03/2017 A 11/04/2017</t>
  </si>
  <si>
    <t>324-2017</t>
  </si>
  <si>
    <t>320-2017</t>
  </si>
  <si>
    <t>IMPORTANCIA REF PUBLICACAO NO JORNAL DO DIA 20/04/2017 - PROC CM NÂº 3881/2013</t>
  </si>
  <si>
    <t>319-2017</t>
  </si>
  <si>
    <t>318-2017</t>
  </si>
  <si>
    <t>316-2017</t>
  </si>
  <si>
    <t>IMPORTANCIA REF PUBLICACAO NO JORNAL DO DIA 14/04/2017 - PROC CM NÂº 0281/2017</t>
  </si>
  <si>
    <t>312-2017</t>
  </si>
  <si>
    <t>IMPORTANCIA REF PUBLICACAO NO JORNAL DO DIA 14/04/2017 - PROC CM NÂº 0281/2017 E PROC CM NÂº 0873/2011</t>
  </si>
  <si>
    <t>311-2017</t>
  </si>
  <si>
    <t>298-2017</t>
  </si>
  <si>
    <t>IMPORTANCIA REF PUBLICACAO NO JORNAL DO DIA 11/04/2017 - PROC CM NÂº 0873/2011</t>
  </si>
  <si>
    <t>294-2017</t>
  </si>
  <si>
    <t>IMPORTANCIA REF PUBLICACAO NO JORNAL DO DIA 08/04/2017 - PROC CM NÂº 0825/2017</t>
  </si>
  <si>
    <t>290-2017</t>
  </si>
  <si>
    <t>288-2017</t>
  </si>
  <si>
    <t>287-2017</t>
  </si>
  <si>
    <t>285-2017</t>
  </si>
  <si>
    <t>IMPORTANCIA REF PUBLICACAO NO JORNAL DO DIA 06/04/2017 - PROC CM NÂº 0873/2011</t>
  </si>
  <si>
    <t>282-2017</t>
  </si>
  <si>
    <t>IMPORTANCIA REF RENOVACAO DE 25 (VINTE E CINCO) ASSINATURAS DO JORNAL DIARIO DO GRANDE ABC COM DURACAO DE 12 MESES A PARTIR DA EMISSAO DA NOTA FISCAL</t>
  </si>
  <si>
    <t>281-2017</t>
  </si>
  <si>
    <t>279-2017</t>
  </si>
  <si>
    <t>IMPORTANCIA REF SERVICO DE VISITA TECNICA DE INSPECAO DE MANUTENCAO E VERIFICACAO OPERACIONAL RELATIVA AO ORCAMENTO PTS-SP-1075/2017 COM BASE NO ATESTADO DE EXCLUSIVIDADE A/SUPADM - A023E/2017</t>
  </si>
  <si>
    <t>251-2017</t>
  </si>
  <si>
    <t>IMPORTANCIA REF MULTA DE TRANSITO VEICULO PLACA DBA- 8642</t>
  </si>
  <si>
    <t>351-2017</t>
  </si>
  <si>
    <t>IMPORTANCIA REF PARTE DA CAMARA- CONTRIBUICAO PREVIDENCIARIA MES 04/2017</t>
  </si>
  <si>
    <t>347-2017</t>
  </si>
  <si>
    <t>IMPORTANCIA REF FOLHA DE PAGAMENTO DE FUNCIONARIOS- MES 04/2017- FUNCIONARIOS</t>
  </si>
  <si>
    <t>346-2017</t>
  </si>
  <si>
    <t>IMPORTANCIA REF FOLHA DE PAGAMENTO DE FUNCIONARIOS- MES 04/2017- VEREADORES</t>
  </si>
  <si>
    <t>345-2017</t>
  </si>
  <si>
    <t>344-2017</t>
  </si>
  <si>
    <t>343-2017</t>
  </si>
  <si>
    <t>342-2017</t>
  </si>
  <si>
    <t>IMPORTANCIA REF FOLHA DE PAGAMENTO DE FUNCIONARIOS- MES 04/2017- SALARIO FAMILIA- INATIVOS</t>
  </si>
  <si>
    <t>341-2017</t>
  </si>
  <si>
    <t>IMPORTANCIA REF FOLHA DE PAGAMENTO DE FUNCIONARIOS- MES 04/2017- SALARIO FAMILIA- ATIVOS</t>
  </si>
  <si>
    <t>340-2017</t>
  </si>
  <si>
    <t>IMPORTANCIA REF FOLHA DE PAGAMENTO DE FUNCIONARIOS- MES 04/2017- INATIVOS</t>
  </si>
  <si>
    <t>339-2017</t>
  </si>
  <si>
    <t>338-2017</t>
  </si>
  <si>
    <t>IMPORTANCIA REF FOLHA DE PAGAMENTO DE FUNCIONARIOS- MES 04/2017- ADIANTAMENTO DE FERIAS- CLT</t>
  </si>
  <si>
    <t>337-2017</t>
  </si>
  <si>
    <t>336-2017</t>
  </si>
  <si>
    <t>323-2017</t>
  </si>
  <si>
    <t>322-2017</t>
  </si>
  <si>
    <t>321-2017</t>
  </si>
  <si>
    <t>317-2017</t>
  </si>
  <si>
    <t>IMPORTANCIA REF ADITIVO DE CONTRATO DE EMPRESA ESPECIALIZADA EM ADMINISTRACAO E FORNECIMENTO DE VALE-REFEICAO EM FORMA DE CREDITOSPREGAO 03/2016CONTRATO 13/2016PROCESSO 009/2016VALOR TOTAL R 110137104VALOR DO PEDIDO COMPLEMENTAR R 74299DESCONTO TAXA 067% R 501PARTE DO FUNCIONARIO R 000</t>
  </si>
  <si>
    <t>314-2017</t>
  </si>
  <si>
    <t>313-2017</t>
  </si>
  <si>
    <t>IMPORTANCIA REF AQUISICAO DE 30 (TRINTA) GALOES DE AGUA DE 20 LITROS PROCESSO ADMINISTRATIVO 4247/2016 CARTA CONVITE 14/2016CONTRATO 26/2016</t>
  </si>
  <si>
    <t>310-2017</t>
  </si>
  <si>
    <t>IMPORTANCIA REF FOLHA DE PAGAMENTO DE FUNCIONARIOS</t>
  </si>
  <si>
    <t>309-2017</t>
  </si>
  <si>
    <t>308-2017</t>
  </si>
  <si>
    <t>307-2017</t>
  </si>
  <si>
    <t>306-2017</t>
  </si>
  <si>
    <t>305-2017</t>
  </si>
  <si>
    <t>IMPORTANCIA REF FOLHA DE PAGAMENTO DE FUNCIONARIOS- MES 04/2017- EXONERACAO</t>
  </si>
  <si>
    <t>304-2017</t>
  </si>
  <si>
    <t>303-2017</t>
  </si>
  <si>
    <t>302-2017</t>
  </si>
  <si>
    <t>301-2017</t>
  </si>
  <si>
    <t>300-2017</t>
  </si>
  <si>
    <t>297-2017</t>
  </si>
  <si>
    <t>296-2017</t>
  </si>
  <si>
    <t>295-2017</t>
  </si>
  <si>
    <t>IMPORTANCIA REF AQUISICAO DE 28 (VINTE E OITO) CAIXAS DE PAPEL TOALHA INTERFOLHA 2 DOBRAS (CAIXA COM 4800 FOLHAS) E 10 (DEZ) FARDOS DE PAPEL HIGIENICO ROLAO 10 CM X 300 M (CAIXA COM 8 ROLOS) REFERENTES A CONTRATACAO DE EMPRESA ESPECIALIZADA PARA O FORNECIMENTO DE MATERIAIS DE LIMPEZA E INSUMOS PARA COMPOR E MANTER O ESTOQUE DO SETOR DE ALMOXARIFADO PARA O ATENDIMENTO DOS USUARIOS DESTA EDILIDADEPROCESSO 4073/2016CARTA CONVITE 11/2016CONTRATO 21/2016</t>
  </si>
  <si>
    <t>293-2017</t>
  </si>
  <si>
    <t>292-2017</t>
  </si>
  <si>
    <t>291-2017</t>
  </si>
  <si>
    <t>289-2017</t>
  </si>
  <si>
    <t>IMPORTANCIA REF TERMO ADITIVO REFERENTE A CONTRATACAO DE EMPRESA ESPECIALIZADA PARA A PRESTACAO DE SERVICOS DE LOCACAO DE EQUIPAMENTOS DE IMPRESSAO COM INCLUSAO DE INSUMOS EXCETO PAPELPROCESSO 1519/2016PREGAO 04/2016CONTRATO 15/2016TERMO ADITIVO 15-01/2016VALOR MENSAL R 3864266</t>
  </si>
  <si>
    <t>286-2017</t>
  </si>
  <si>
    <t xml:space="preserve">IMPORTANCIA REF AQUISICAO DE 1161206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01/03/2017 A 31/03/2017 </t>
  </si>
  <si>
    <t>284-2017</t>
  </si>
  <si>
    <t>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PROCESSO 0401/2016PREGAO 02/2016CONTRATO 07/2016VALOR TOTAL R 6840000VALOR MENSAL R 570000</t>
  </si>
  <si>
    <t>283-2017</t>
  </si>
  <si>
    <t>IMPORTANCIA REF SERVICO DE LAVAGEM DOS CARROS OFICIAIS DESTA EDILIDADE SENDO 03 (TRES) LAVAGENS SIMPLES DE VEICULOS SENDO 02 (DUAS) DO MODELO CORSA E 01 (UMA) DO MODELO ASTRAPROCESSO ADMINISTRATIVO 3392/2016CARTA CONVITE 13/2016CONTRATO 25/2016(PERIODO REFERENTE AO MES DE 03/2017)</t>
  </si>
  <si>
    <t>280-2017</t>
  </si>
  <si>
    <t>IMPORTANCIA REF AQUISICAO DE 34 (TRINTA E QUATRO) GALOES DE AGUA DE 20 LITROS 48 (QUARENTA E OITO) GARRAFAS DE AGUA COM GAS E 168 (CENTO E SESSENTA E OITO) GARRAFAS DE AGUA SEM GAS PROCESSO ADMINISTRATIVO 4247/2016 CARTA CONVITE 14/2016CONTRATO 26/2016</t>
  </si>
  <si>
    <t>278-2017</t>
  </si>
  <si>
    <t>277-2017</t>
  </si>
  <si>
    <t>276-2017</t>
  </si>
  <si>
    <t>275-2017</t>
  </si>
  <si>
    <t>274-2017</t>
  </si>
  <si>
    <t>273-2017</t>
  </si>
  <si>
    <t>IMPORTANCIA REF FOLHA DE PAGAMENTO DE FUNCIONARIOS - MES 04/2017- EXONERACAO</t>
  </si>
  <si>
    <t>272-2017</t>
  </si>
  <si>
    <t>271-2017</t>
  </si>
  <si>
    <t>270-2017</t>
  </si>
  <si>
    <t>269-2017</t>
  </si>
  <si>
    <t>268-2017</t>
  </si>
  <si>
    <t>IMPORTANCIA REF EXECUCAO DE SERVICO DE CONSERTO DE 02 (DUAS) BOMBAS SUBMERSAS E 01 (UMA) BOMBA COM FILTRO DO SISTEMA DE AGUA E ESGOTO DO PREDIO DESTA EDILIDADE INCLUINDO TROCA DE PECAS INSTALACAO E CONFIGURACOES</t>
  </si>
  <si>
    <t>267-2017</t>
  </si>
  <si>
    <t>IMPORTANCIA REF ADITIVO DE CONTRATO DE EMPRESA ESPECIALIZADA EM ADMINISTRACAO E FORNECIMENTO DE VALE-REFEICAO EM FORMA DE CREDITOSPREGAO 03/2016CONTRATO 13/2016PROCESSO 009/2016VALOR TOTAL R 110137104VALOR DO MES R 7605571DESCONTO TAXA 067% R 50957PARTE DO FUNCIONARIO R 508653VALOR FINAL DO MES R 7045961</t>
  </si>
  <si>
    <t>266-2017</t>
  </si>
  <si>
    <t>IMPORTANCIA REF AQUISICAO DE SELOS 11575 X 170- REFERENTE A COTA DO 2Âº TRIMESTRE DE 2017- PROC CM NÂº 0912/2006</t>
  </si>
  <si>
    <t>265-2017</t>
  </si>
  <si>
    <t>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EMPREGADOSPROCESSO 2522/2015PREGAO 03/2015CONTRATO 16/2015TERMO ADITIVO 16-02/2016VALOR TOTAL R 5952552VALOR MENSAL R 496046</t>
  </si>
  <si>
    <t>264-2017</t>
  </si>
  <si>
    <t>CNPJ - PESSOA JURÍDICA - 12389575000127</t>
  </si>
  <si>
    <t>IIF - INSTITUTO INTERNACIONAL DE FOTOGRAFIA LTDA</t>
  </si>
  <si>
    <t>IMPORTANCIA REF 1 TAXA DE INSCRICAO DOS CURSOS  CONSTRUCAO DA IMAGEM E USO DA LUZ  EM 19/04/2017 A 08/05/2017 E NO CURSO  FLASH DEDICADO EM 10/05/2017 A 22/05/2017 EM SAO PAULO- PROC CM NÂº 1119/2017</t>
  </si>
  <si>
    <t>263-2017</t>
  </si>
  <si>
    <t>CNPJ - PESSOA JURÍDICA - 55041503000105</t>
  </si>
  <si>
    <t>AUTO MECANICA QUEDAS LTDA - ME</t>
  </si>
  <si>
    <t>IMPORTANCIA REF EXECUCAO DE SERVICO DE MANUTENCAO E CONSERVACAO EM VEICULO OFICIAL DE PROPRIEDADE DESTA EDILIDADE A FIM DE EFETUAR TROCA DO CANO DAGUA E DO ADITIVO DO RADIADORPLACA DKI-1286PATRIMONIO 4240</t>
  </si>
  <si>
    <t>262-2017</t>
  </si>
  <si>
    <t>IMPORTANCIA REF EXECUCAO DE SERVICO DE MANUTENCAO E CONSERVACAO EM VEICULO OFICIAL DE PROPRIEDADE DESTA EDILIDADE A FIM DE EFETUAR TROCA DO RADIADOR POR COMPLETO ADITIVO DO RADIADOR BOMBA DE AGUA ABRACADEIRAS VALVULA TERMOSTATICA MANGUEIRA SUPERIOR DO RADIADOR TAMPA DO RESERVATORIO DE AGUA RESERVATORIO DE AGUA JUNTA DA TAMPA DE VALVULA ALEM DA TROCA DE CORREIA DENTADA TENSOR DA CORREIA DENTADA CORREIA DO ALTERNADOR TROCA DE OLEO FILTRO DE OLEO FILTRO DE AR FILTRO DE COMBUSTIVEL VELAS DE IGNICAO CABOS DE VELAS LAMPADAS 2 POLOS DE FREIO LAMPADA PINGO LANTERNA BEM COMO TROCA DE PASTILHAS DE FREIO DISCOS DE FREIO DIANTEIROS ANTI CHIO OLEO DE FREIO BEM COMO BUCHA BANDEJA GRANDE BATENDO SUPERIOR DO AMORTECEDOR DIANTEIRO MANGUEIRA ESCAPAR MOLA GROSSA PIVO BANDEJA DIANTEIRA ALINHAMENTO BALANCEAMENTO E LAVAGEM DO MOTORPLACA DKI-1293PATRIMONIO 4242</t>
  </si>
  <si>
    <t>261-2017</t>
  </si>
  <si>
    <t>260-2017</t>
  </si>
  <si>
    <t>IMPORTANCIA REF EXECUCAO DE SERVICO DE MANUTENCAO E CONSERVACAO EM VEICULO OFICIAL DE PROPRIEDADE DESTA EDILIDADE A FIM DE EFETUAR TROCA DE OLEO E FILTRO DE OLEOPLACA DBA-8637PATRIMONIO 2855</t>
  </si>
  <si>
    <t>259-2017</t>
  </si>
  <si>
    <t>IMPORTANCIA REF EXECUCAO DE SERVICO DE MANUTENCAO E CONSERVACAO EM VEICULO OFICIAL DE PROPRIEDADE DESTA EDILIDADE A FIM DE EFETUAR TROCA DA BOMBA DE AGUA RADIADOR E ADITIVO VALVULA TERMOSTATISCA RESERVATORIO DE AGUA E TAMPA ABRACADEIRA CORREIA DENTADA E ROLAMENTO CORREIA ALTERNADOR E ROLAMENTO DE APOIO ALEM DA PASTILHA DE FREIO DIANTEIRO E PAR DE DISCO ANTI CHIO OLEO DE FREIO OLEO DE MOTOR FILTRO DE OLEO REAPERTO DA SUSPENSAO DIANTEIRA E TRASEIRO JUNTA DA TAMPA DA VALVULA MANGUEIRA RESPIRO DO MOTOR LAVAGEM COMPLETA DO MOTOR REVISAO NO ALINHAMENTO E BALANCEAMENTO ALEM DE LIMPEZA DO TBI COMPLETA FILTRO DE AR DO MOTOR FILTRO DE COMBUSTIVEL JOGO DE VELAS E CABO DE VELAS LIMPEZA DOS BICOS ESCAPAMENTO INTERMEDIARIO SUA BRACADEIRA E O VEDA ESCAPEPLACA DKI-1275PATRIMONIO 4233</t>
  </si>
  <si>
    <t>258-2017</t>
  </si>
  <si>
    <t>257-2017</t>
  </si>
  <si>
    <t>IMPORTANCIA REF EXECUCAO DE SERVICO DE MANUTENCAO E CONSERVACAO EM VEICULO OFICIAL DE PROPRIEDADE DESTA EDILIDADE A FIM DE EFETUAR TROCA DA BATERIA DO VEICULOPLACA DKI-1273PATRIMONIO 4230</t>
  </si>
  <si>
    <t>256-2017</t>
  </si>
  <si>
    <t>IMPORTANCIA REF EXECUCAO DE SERVICO DE MANUTENCAO E CONSERVACAO EM VEICULO OFICIAL DE PROPRIEDADE DESTA EDILIDADE A FIM DE EFETUAR TROCA DO OLEO E DO FILTRO DO OLEOPLACA DKI-1297PATRIMONIO 4235</t>
  </si>
  <si>
    <t>255-2017</t>
  </si>
  <si>
    <t>254-2017</t>
  </si>
  <si>
    <t>IMPORTANCIA REF EXECUCAO DE SERVICO DE MANUTENCAO E CONSERVACAO EM VEICULO OFICIAL DE PROPRIEDADE DESTA EDILIDADE A FIM DE EFETUAR TROCA DE COXIM INFERIOR DO CAMBIO TRASEIRO COXIM INFERIOR DO CAMBIO FRONTAL COXIM SUPERIOR DO CAMBIO OLEO DO CAMBIO ALEM DA TROCA DO COXIM DO MOTOR COM TROCA DO OLEO DE FREIO BEM COMO DO KIT DE EMBREAGEM COMPLETOPLACA DKI-1271PATRIMONIO 2875</t>
  </si>
  <si>
    <t>253-2017</t>
  </si>
  <si>
    <t>252-2017</t>
  </si>
  <si>
    <t>IMPORTANCIA REF EXECUCAO DE SERVICO DE MANUTENCAO E CONSERVACAO EM VEICULO OFICIAL DE PROPRIEDADE DESTA EDILIDADE A FIM DE EFETUAR A RECUPERACAO DO CAPO DA LATERAL TRASEIRA DO LADO DIREITO E DA LATERAL TRASEIRA DO LADO ESQUERDO ALEM DA PINTURA DO CAPO DA LATERAL TRASEIRA DO LADO DIREITO DA LATERAL TRASEIRA DO LADO ESQUERDO DO PARA-CHOQUE DIANTEIRO E DO PARA-CHOQUE TRASEIRO BEM COMO DESGUARNECER O CAPO A LATERAL DIREITA E A LATERAL ESQUERDAPLACA DBA-8634PATRIMONIO 2863</t>
  </si>
  <si>
    <t>250-2017</t>
  </si>
  <si>
    <t>IMPORTANCIA REF PUBLICACAO NO JORNAL DO DIA 29/03/2017 - PROC CM NÂº 1269/2017</t>
  </si>
  <si>
    <t>249-2017</t>
  </si>
  <si>
    <t>IMPORTANCIA REF AQUISICAO DE 33 (TRINTA E TRES) GALOES DE AGUA DE 20 LITROSPROCESSO ADMINISTRATIVO 4247/2016 CARTA CONVITE 14/2016CONTRATO 26/2016</t>
  </si>
  <si>
    <t>247-2017</t>
  </si>
  <si>
    <t>IMPORTANCIA REF CONVENIO COM PATRULHEIROS MIRINS DE SAO CAETANO DO SUL (4 PATRULHEIROS) - PROC CM NÂº 0050/1994 - MES</t>
  </si>
  <si>
    <t>246-2017</t>
  </si>
  <si>
    <t>IMPORTANCIA REF PARTE DA CAMARA- INSS MES 03/2017</t>
  </si>
  <si>
    <t>245-2017</t>
  </si>
  <si>
    <t>IMPORTANCIA REF GUIA DE FGTS MES 03/2017</t>
  </si>
  <si>
    <t>241-2017</t>
  </si>
  <si>
    <t>IMPORTANCIA REF CONTA TELEFONICA MES 03/2017</t>
  </si>
  <si>
    <t>240-2017</t>
  </si>
  <si>
    <t>IMPORTANCIA REF MULTA DE TRANSITO VEICULO PLACA DKI 1299</t>
  </si>
  <si>
    <t>238-2017</t>
  </si>
  <si>
    <t>IMPORTANCIA REF PUBLICACAO NO JORNAL DO DIA 23/03/2017 - PROC CM NÂº 0294/2005</t>
  </si>
  <si>
    <t>237-2017</t>
  </si>
  <si>
    <t>IMPORTANCIA REF AQUISICAO DE 17 (DEZESSETE) CAIXAS DE PAPEL TOALHA INTERFOLHA 2 DOBRAS (CAIXA COM 4800 FOLHAS) E 6 (SEIS) FARDOS DE PAPEL HIGIENICO ROLAO 10 CM X 300 M (CAIXA COM 8 ROLOS) REFERENTES A CONTRATACAO DE EMPRESA ESPECIALIZADA PARA O FORNECIMENTO DE MATERIAIS DE LIMPEZA E INSUMOS PARA COMPOR E MANTER O ESTOQUE DO SETOR DE ALMOXARIFADO PARA O ATENDIMENTO DOS USUARIOS DESTA EDILIDADEPROCESSO 4073/2016CARTA CONVITE 11/2016CONTRATO 21/2016</t>
  </si>
  <si>
    <t>218-2017</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</si>
  <si>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MENSAL R 191944PERIODO DE 12/02/2017 A 11/03/2017</t>
  </si>
  <si>
    <t>216-2017</t>
  </si>
  <si>
    <t>IMPORTANCIA REF PUBLICACAO NO JORNAL DO DIA 18/03/2017 - PROC CM NÂº 0281/2017</t>
  </si>
  <si>
    <t>215-2017</t>
  </si>
  <si>
    <t>214-2017</t>
  </si>
  <si>
    <t>208-2017</t>
  </si>
  <si>
    <t>IMPORTANCIA REF AQUISICAO DE 48 (QUARENTA E OITO) ADAPTADORES DE TOMADA REVERSO 2PT PARA SEREM UTILIZADOS PELO SETOR DE TECNOLOGIA DE INFORMACAO (SETI) DESTA EDILIDADE</t>
  </si>
  <si>
    <t>206-2017</t>
  </si>
  <si>
    <t>205-2017</t>
  </si>
  <si>
    <t>204-2017</t>
  </si>
  <si>
    <t>IMPORTANCIA REF PUBLICACAO NO JORNAL DO DIA 16/03/2017 - PROC CM NÂº 0294/2005</t>
  </si>
  <si>
    <t>200-2017</t>
  </si>
  <si>
    <t>IMPORTANCIA REF MULTA DE TRANSITO VEICULO PLACA DBA 8621</t>
  </si>
  <si>
    <t>199-2017</t>
  </si>
  <si>
    <t>IMPORTANCIA REF PUBLICACAO NO JORNAL DO DIA 15/03/2017 - PROC CM NÂº 0873/2011</t>
  </si>
  <si>
    <t>198-2017</t>
  </si>
  <si>
    <t>IMPORTANCIA REF PUBLICACAO NO JORNAL DO DIA 11/03/2017 - PROC CM NÂº 4381/2013</t>
  </si>
  <si>
    <t>196-2017</t>
  </si>
  <si>
    <t>186-2017</t>
  </si>
  <si>
    <t>CNPJ - PESSOA JURÍDICA - 11996945000121</t>
  </si>
  <si>
    <t>MARIA DO CARMO MONTENEGRO 80638562872</t>
  </si>
  <si>
    <t>CONFECÇÃO DE UNIFORMES, BANDEIRAS E FLÂMULAS</t>
  </si>
  <si>
    <t>IMPORTANCIA REF CONFECCAO DE 05 (CINCO) BLAZERS FEMININOS NA COR AZUL-MARINHO 05 (CINCO) COLETES NA COR AZUL-MARINHO 05 (CINCO) CALCAS FEMININAS NA COR AZUL-MARINHO 05 (CINCO) CAMISETAS BASICAS NA COR BRANCA E 05 (CINCO) ECHARPES NA COR AZUL CLARO PARA O USO DAS FUNCIONARIAS QUE PARTICIPAM DAS SESSOES E ATOS SOLENES ALEM DE AUDIENCIAS PUBLICAS E RECEPCOES DE AUTORIDADES NESTA EDILIDADE</t>
  </si>
  <si>
    <t>184-2017</t>
  </si>
  <si>
    <t>IMPORTANCIA REF PUBLICACAO NO JORNAL DO DIA 09/03/2017 - PROC CM NÂº 0294/2005 E PROC CM NÂº 0873/2011</t>
  </si>
  <si>
    <t>183-2017</t>
  </si>
  <si>
    <t>IMPORTANCIA REF PUBLICACAO NO JORNAL DO DIA 08/03/2017 - PROC CM NÂº 1456/2002 E PROC CM NÂº 1909/2001</t>
  </si>
  <si>
    <t>169-2017</t>
  </si>
  <si>
    <t>97-2017</t>
  </si>
  <si>
    <t>IMPORTANCIA REF PUBLICACAO NO JORNAL DO DIA 09/02/2017 - PROC CM NÂº 0873/2011</t>
  </si>
  <si>
    <t>78-2017</t>
  </si>
  <si>
    <t>IMPORTANCIA REF PUBLICACAO NO JORNAL DO DIA 01/02/2017 - PROC CM NÂº 4348/2016</t>
  </si>
  <si>
    <t>77-2017</t>
  </si>
  <si>
    <t>76-2017</t>
  </si>
  <si>
    <t>64-2017</t>
  </si>
  <si>
    <t>60-2017</t>
  </si>
  <si>
    <t>IMPORTANCIA REF PUBLICACAO NO JORNAL DO DIA 25/01/2017 - PROC CM NÂº 3881/2013 E PROC CM NÂº 4348/2016</t>
  </si>
  <si>
    <t>244-2017</t>
  </si>
  <si>
    <t>IMPORTANCIA REF EXECUCAO DE SERVICO DE MANUTENCAO E CONSERVACAO EM VEICULO OFICIAL DE PROPRIEDADE DESTA EDILIDADE A FIM DE EFETUAR A TROCA DO RADIADOR ADITIVO DE RADIADOR BOMBA DAGUA ABRACADEIRAS REPARO DA VALVULA TERMOSTATICA JUNTA DA TAMPA DA VALVULA CORREIA DENTADA TENSOR DA CORREIA DENTADA OLEO FILTRO DE OLEO BEM COMO EFETUAR A LIMPEZA DOS BICOS DO AR CONDICIONADO DO COMPRESSOR DO AR CONDICIONADO COMPLETO ALEM DE TROCAR A CORREIA DO ALTERNADOR O ROLAMENTO DA CORREIA DO AR CARGA DE GAS DE AR FILTRO DE AR FILTRO TURBO INTERNO E EXECUTAR SUA HIGIENIZACAO TROCAR TAMBEM O FILTRO DO COMBUSTIVEL FILTRO DE AR DO MOTOR MANGUEIRA DO RESPIRO DO MOTOR GROSSA MANGUEIRA DO RESPIRO DO MOTOR FINA BUJAO CARTER DESCARBONIZANTE E A LAVAGEM DO MOTOR POR FIM FOI EFETUADA A LIMPEZA DO TBI ( CORPO BORBOLETA)PLACA DBA-8634PATRIMONIO 2863</t>
  </si>
  <si>
    <t>243-2017</t>
  </si>
  <si>
    <t>242-2017</t>
  </si>
  <si>
    <t>IMPORTANCIA REF PARTE DA CAMARA- CONTRIBUICAO PREVIDENCIARIA MES 03/2017</t>
  </si>
  <si>
    <t>236-2017</t>
  </si>
  <si>
    <t>IMPORTANCIA REF FOLHA DE PAGAMENTO DE FUNCIONARIOS- MES 03/2017- FUNCIONARIOS</t>
  </si>
  <si>
    <t>235-2017</t>
  </si>
  <si>
    <t>IMPORTANCIA REF FOLHA DE PAGAMENTO DE FUNCIONARIOS- MES 03/2017- VEREADORES</t>
  </si>
  <si>
    <t>234-2017</t>
  </si>
  <si>
    <t>233-2017</t>
  </si>
  <si>
    <t>232-2017</t>
  </si>
  <si>
    <t>231-2017</t>
  </si>
  <si>
    <t>230-2017</t>
  </si>
  <si>
    <t>IMPORTANCIA REF FOLHA DE PAGAMENTO DE FUNCIONARIOS- MES 03/2017- SALARIO FAMILIA- ATIVOS</t>
  </si>
  <si>
    <t>229-2017</t>
  </si>
  <si>
    <t>228-2017</t>
  </si>
  <si>
    <t>IMPORTANCIA REF FOLHA DE PAGAMENTO DE FUNCIONARIOS- MES 03/2017- INATIVOS</t>
  </si>
  <si>
    <t>227-2017</t>
  </si>
  <si>
    <t>226-2017</t>
  </si>
  <si>
    <t>IMPORTANCIA REF FOLHA DE PAGAMENTO DE FUNCIONARIOS- MES 03/2017- ADIANTAMENTO DE FERIAS- CLT</t>
  </si>
  <si>
    <t>225-2017</t>
  </si>
  <si>
    <t>224-2017</t>
  </si>
  <si>
    <t>223-2017</t>
  </si>
  <si>
    <t>IMPORTANCIA REF FOLHA DE PAGAMENTO DE FUNCIONARIOS- MES 03/2017- EXONERACAO</t>
  </si>
  <si>
    <t>222-2017</t>
  </si>
  <si>
    <t>221-2017</t>
  </si>
  <si>
    <t>220-2017</t>
  </si>
  <si>
    <t>219-2017</t>
  </si>
  <si>
    <t>217-2017</t>
  </si>
  <si>
    <t>IMPORTANCIA REF AQUISICAO DE 30 (TRINTA) GALOES DE AGUA DE 20 LITROSPROCESSO ADMINISTRATIVO 4247/2016 CARTA CONVITE 14/2016CONTRATO 26/2016</t>
  </si>
  <si>
    <t>213-2017</t>
  </si>
  <si>
    <t>212-2017</t>
  </si>
  <si>
    <t>IMPORTANCIA REF INSTRUMENTO DE CONTRATO EM CARATER EMERGENCIAL CUJO DESIDERATO E A CONTRATACAO DE EMPRESA ESPECIALI ZADA PARA LOCACAO DE EQUIPAMENTOS DE INFORMATICA LOTE 5(CINCO) - SERVICE DESKPROCESSO 4381/2013PREGAO 06/2013CONTRATO 24/2016VALOR TOTAL R 14625000VALOR MENSAL R 4875000</t>
  </si>
  <si>
    <t>211-2017</t>
  </si>
  <si>
    <t>210-2017</t>
  </si>
  <si>
    <t>209-2017</t>
  </si>
  <si>
    <t>207-2017</t>
  </si>
  <si>
    <t>203-2017</t>
  </si>
  <si>
    <t>IMPORTANCIA REF AQUISICAO DE 120 (CENTO E VINTE) GARRAFAS DE AGUA COM GAS E 240 (DUZENTOS E QUARENTA) GARRAFAS DE AGUA SEM GAS PROCESSO ADMINISTRATIVO 4247/2016 CARTA CONVITE 14/2016CONTRATO 26/2016</t>
  </si>
  <si>
    <t>202-2017</t>
  </si>
  <si>
    <t>201-2017</t>
  </si>
  <si>
    <t>197-2017</t>
  </si>
  <si>
    <t>195-2017</t>
  </si>
  <si>
    <t>194-2017</t>
  </si>
  <si>
    <t>IMPORTANCIA REF EXECUCAO DE SERVICO DE MANUTENCAO E CONSERVACAO EM VEICULO OFICIAL DE PROPRIEDADE DESTA EDILIDADE A FIM DE EFETUAR A TROCA DO RADIADOR DO RESERVATORIO DE AGUA DO ADITIVO DO RADIADOR DA BOMBA DAGUA DABRACADEIRAS TAMPA DE RESERVATORIO DE AGUA MANGUEIRA SUPERIOR DO RADIADOR VALVULA TERMOSTATICA E ANEL DO CAVALETE BEM COMO TROCA DE CORREIA DENTADA TENSOR DA CORREIA DENTADA CORREIA DO ALTERNADOR E PARAFUSO TENSOR DA CORREIA DENTADA ALEM DO OLEO DO MOTORPLACA DKI-1271PATRIMONIO 2875</t>
  </si>
  <si>
    <t>193-2017</t>
  </si>
  <si>
    <t>192-2017</t>
  </si>
  <si>
    <t>IMPORTANCIA REF EXECUCAO DE SERVICO DE MANUTENCAO E CONSERVACAO EM VEICULO OFICIAL DE PROPRIEDADE DESTA EDILIDADE A FIM DE EFETUAR A TROCA DO RADIADOR DO RESERVATORIO DE AGUA DO ADITIVO DO RADIADOR DA BOMBA DAGUA DAS ABRACADEIRAS E DA TAMPA DE RESERVATORIO DE AGUA BEM COMO A TROCA DA CORREIA DENTADA TENSOR DA CORREIA DENTADA E A CORREIA DO ALTERNADOR ALEM DE TROCAR O OLEO DE MOTOR E O FILTRO DE OLEOPLACA DKI-1304PATRIMONIO 4237</t>
  </si>
  <si>
    <t>191-2017</t>
  </si>
  <si>
    <t>190-2017</t>
  </si>
  <si>
    <t>IMPORTANCIA REF RENOVACAO DA ASSINATURA DO DIARIO OFICIAL - EXECUTIVO IVIGENCIA 03/04/2017 A 02/04/2018VALOR ANUAL R 105930</t>
  </si>
  <si>
    <t>189-2017</t>
  </si>
  <si>
    <t>IMPORTANCIA REF TERMO ADITIVO REFERENTE A CONTRATACAO DE EMPRESA ESPECIALIZADA PARA A PRESTACAO DE SERVICOS DE LOCACAO DE EQUIPAMENTOS DE IMPRESSAO COM INCLUSAO DE INSUMOS EXCETO PAPELPROCESSO 1519/2016PREGAO 04/2016CONTRATO 15/2016TERMO ADITIVO 15-01/2016VALOR MENSAL R 4173464</t>
  </si>
  <si>
    <t>188-2017</t>
  </si>
  <si>
    <t>IMPORTANCIA REF ADITIVO DE CONTRATO DE EMPRESA ESPECIALIZADA EM ADMINISTRACAO E FORNECIMENTO DE VALE-REFEICAO EM FORMA DE CREDITOSPREGAO 03/2016CONTRATO 13/2016PROCESSO 009/2016VALOR TOTAL R 110137104VALOR DO PEDIDO COMPLEMENTAR R 73825 DESCONTO TAXA 067% R 495PARTE DO FUNCIONARIO R 000</t>
  </si>
  <si>
    <t>187-2017</t>
  </si>
  <si>
    <t>IMPORTANCIA REF AQUISICAO DE 03 (TRES) FRIGOBARES 120L - 110V PARA GUARNECER O ACERVO PERMAMEMTE E MELHOR ATENDER OS SERVIDORES E VEREADORES DESTA EDILIDADE (EM SUBSTITUICAO AO PEDIDO DE NÂº 64)</t>
  </si>
  <si>
    <t>185-2017</t>
  </si>
  <si>
    <t>IMPORTANCIA REF PARTE DA CAMARA- SERVICOS DE ASSISTENCIA MEDICA HOSPITALAR- GREEN LINE MES 02/2017</t>
  </si>
  <si>
    <t>182-2017</t>
  </si>
  <si>
    <t>181-2017</t>
  </si>
  <si>
    <t>IMPORTANCIA REF FOLHA DE PAGAMENTO DE FUNCIONARIOS MES 03/2017- EXONERACAO</t>
  </si>
  <si>
    <t>180-2017</t>
  </si>
  <si>
    <t>179-2017</t>
  </si>
  <si>
    <t>178-2017</t>
  </si>
  <si>
    <t>177-2017</t>
  </si>
  <si>
    <t>176-2017</t>
  </si>
  <si>
    <t>IMPORTANCIA REF GUIA DE INSS MES 02/2017</t>
  </si>
  <si>
    <t>175-2017</t>
  </si>
  <si>
    <t>IMPORTANCIA REF GUIA DE FGTS MES 02/2017</t>
  </si>
  <si>
    <t>174-2017</t>
  </si>
  <si>
    <t>IMPORTANCIA REF SERVICO DE LAVAGEM DOS CARROS OFICIAIS DESTA EDILIDADE SENDO 05 (CINCO) LAVAGENS SIMPLES DE VEICULOSPROCESSO ADMINISTRATIVO 3392/2016CARTA CONVITE 13/2016CONTRATO 25/2016VALOR TOTAL R 15000</t>
  </si>
  <si>
    <t>173-2017</t>
  </si>
  <si>
    <t xml:space="preserve">IMPORTANCIA REF AQUISICAO DE 1032057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02/02/2017 A 28/02/2017 </t>
  </si>
  <si>
    <t>172-2017</t>
  </si>
  <si>
    <t>IMPORTANCIA REF TERMO ADITIVO RELATIVO ACONTRATO DE EMPRESA ESPECIALIZADA PARA PRESTACAO DE SERVICOS DE MANUTENCAO PREVENTIVA E CORRETIVA NA REDE ELETRICA PROCESSO 6027/2014CARTA CONVITE 13/2014CONTRATO 39/2014ADITAMENTO 39-02/2016VALOR TOTAL R 7890000VALOR MENSAL R 657500</t>
  </si>
  <si>
    <t>171-2017</t>
  </si>
  <si>
    <t>IMPORTANCIA REF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23/2016VALOR TOTAL R 19125000VALOR MENSAL R 6375000</t>
  </si>
  <si>
    <t>170-2017</t>
  </si>
  <si>
    <t>168-2017</t>
  </si>
  <si>
    <t>167-2017</t>
  </si>
  <si>
    <t>165-2017</t>
  </si>
  <si>
    <t>IMPORTANCIA REF CONVENIO COM PATRULHEIROS MIRINS DE SAO CAETANO DO SUL (4 PATRULHEIROS) - PROC CM NÂº 0050/1994 - MES 02/2017</t>
  </si>
  <si>
    <t>163-2017</t>
  </si>
  <si>
    <t>162-2017</t>
  </si>
  <si>
    <t>161-2017</t>
  </si>
  <si>
    <t>IMPORTANCIA REF ADITIVO DE CONTRATO DE EMPRESA ESPECIALIZADA EM ADMINISTRACAO E FORNECIMENTO DE VALE-REFEICAO EM FORMA DE CREDITOSPROCESSO 009/2016PREGAO 03/2016CONTRATO 13/2016VALOR TOTAL R 110137104VALOR DO MES R 9476939DESCONTO TAXA 067% R 63495PARTE DO FUNCIONARIO R 488350VALOR FINAL DO MES R 8925094</t>
  </si>
  <si>
    <t>160-2017</t>
  </si>
  <si>
    <t>IMPORTANCIA REF AQUISICAO DE 100 (CEM) GALOES DE AGUA SANITARIA (5 LITROS) 84 (OITENTA E QUATRO) FRASCOS DE ALCOOL (1 LITRO) 12 (DOZE) GALOES DE DESINFETANTE CONCENTRADO (5 LITROS) 12 (DOZE) DESINFETANTE USO GERAL (5 LITROS) 48 (QUARENTA E OITO) FRASCOS DE LIMPA VIDRO (500 ML) 48 (QUARENTA E OITO) FRASCOS DE LIMPADOR MULTIUSO( 500 ML) 12 (DOZE) GALOES DE CERA LIQUIDA ACRILICA AUTO BRILHO (5 LITROS) 12 (DOZE) GALOES DE BASE SELADORA PARA ACABAMENTO DE PISO (5 LITROS)  14 (QUATORZE) CAIXAS DE PAPEL TOALHA INTERFOLHA 2 DOBRAS (CAIXA COM 4800 FOLHAS) E 15 (QUINZE) FARDOS DE PAPEL HIGIENICO ROLAO 10 CM X 300 M (CAIXA COM 8 ROLOS)  REFERENTES A CONTRATACAO DE EMPRESA ESPECIALIZADA PARA O FORNECIMENTO DE MATERIAIS DE LIMPEZA E INSUMOS PARA COMPOR E MANTER O ESTOQUE DO SETOR DE ALMOXARIFADO PARA O ATENDIMENTO DOS USUARIOS DESTA EDILIDADEPROCESSO 4073/2016CARTA CONVITE 11/2016CONTRATO 21/2016</t>
  </si>
  <si>
    <t>159-2017</t>
  </si>
  <si>
    <t>CNPJ - PESSOA JURÍDICA - 13119075000138</t>
  </si>
  <si>
    <t>EDUARDO GONCALVES DOS SANTOS 14053329809</t>
  </si>
  <si>
    <t>IMPORTANCIA REF SERVICO DE TROCA DE 01 (UMA) FECHADURA SIMPLES 23 (VINTE E TRES) COPIAS DE CHAVES SIMPLES 22 (VINTE E DUAS) COPIAS DE CHAVES TETRA 06 (SEIS) COPIAS DE CHAVES A PARTIR DO MIOLO 02 (DUAS) COPIAS DE CHAVES COM TELECOMANDO PARA VEICULO MODELO CORSA 02 (DUAS) COPIAS DE CHAVES COM TELECOMANDO PARA VEICULO MODELO ASTRA PARA SEREM USADAS NESTA EDILIDADE</t>
  </si>
  <si>
    <t>158-2017</t>
  </si>
  <si>
    <t>CNPJ - PESSOA JURÍDICA - 18305547000160</t>
  </si>
  <si>
    <t>RODRIGO GOMES PEDERIVA 28769702870</t>
  </si>
  <si>
    <t>IMPORTANCIA REF AQUISICAO E SERVICO DE INSTALACAO DE VIDEOPORTEIRO TECLADO COM RFID PARA LIBERACAO DO ACESSO EXTERNO E FECHO ELETROMAGNETICO PARA A SALA DO SETOR DE TECNOLOGIA DE INFORMACAO DESTA EDILIDADE</t>
  </si>
  <si>
    <t>157-2017</t>
  </si>
  <si>
    <t>IMPORTANCIA REF AQUISICAO DE 220 (DUZENTAS E VINTE) UNIDADES DE CAFE A VACUO DE 500G 370 (TREZENTOS E SETENTA) UNIDADES DE ACUCAR DE 1KG E 60 (SESSENTA) CAIXAS DE CHA A GRANEL DE 250G REFERENTE A CONTRATACAO DE EMPRESA ESPECIALIZADA PARA O FORNECIMENTO DE ITENS DE GENERO ALIMENTICIO A FIM DE COMPOR E MANTER O ESTOQUE DO SETOR DE ALMOXARIFADO DESTA EDILIDADEPROCESSO 3727/2016CARTA CONVITE 12/2016CONTRATO 22/2016</t>
  </si>
  <si>
    <t>156-2017</t>
  </si>
  <si>
    <t>CNPJ - PESSOA JURÍDICA - 71630834000471</t>
  </si>
  <si>
    <t>RSM COMERCIO E CONFECCOES LTDA</t>
  </si>
  <si>
    <t>IMPORTANCIA REF AQUISICAO DE 08 (OITO) COSTUMES (CONJUNTO DE PALETO E CALCA) AZUL-MARINHO 06 (SEIS) CAMISAS DE MANGA LONGA BRANCAS 02 (DUAS) CAMISAS DE MANGA LONGA BRANCAS DE TAMANHO ESPECIAL E 08 (OITO) GRAVATAS PARA O USO DOS FUNCIONARIOS QUE PARTICIPAM DAS SESSOES E ATOS SOLENES ALEM DE AUDIENCIAS PUBLICAS E RECEPCOES DE AUTORIDADES NESTA EDILIDADE</t>
  </si>
  <si>
    <t>155-2017</t>
  </si>
  <si>
    <t>154-2017</t>
  </si>
  <si>
    <t>IMPORTANCIA REF PUBLICACAO NO JORNAL DO DIA 24/02/2017 - PROC CM NÂº 0873/2011</t>
  </si>
  <si>
    <t>152-2017</t>
  </si>
  <si>
    <t>IMPORTANCIA REF EXECUCAO DE SERVICO DE MANUTENCAO E CONSERVACAO EM VEICULO OFICIAL DE PROPRIEDADE DESTA EDILIDADE A FIM DE REPARAR O FREIOPLACA DBA-8634PATRIMONIO 2863</t>
  </si>
  <si>
    <t>151-2017</t>
  </si>
  <si>
    <t>IMPORTANCIA REFCERTIFICACAO DIGITAL CAMARA MUNICIPAL DE SAO CAETANO DO SUL</t>
  </si>
  <si>
    <t>148-2017</t>
  </si>
  <si>
    <t>IMPORTANCIA REF CONTA TELEFONICA MES 02/2017</t>
  </si>
  <si>
    <t>146-2017</t>
  </si>
  <si>
    <t>IMPORTANCIA REF PUBLICACAO NO JORNAL DO DIA 23/02/2017 - PROC CM NÂº 0294/2005</t>
  </si>
  <si>
    <t>143-2017</t>
  </si>
  <si>
    <t>132-2017</t>
  </si>
  <si>
    <t>IMPORTANCIA REF PUBLICACAO NO JORNAL DO DIA 22/02/2017 - PROC CM NÂº 0873/2011</t>
  </si>
  <si>
    <t>126-2017</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</si>
  <si>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DO MES R 256172PERIODO DE 12/01/2017 A 11/02/2017</t>
  </si>
  <si>
    <t>125-2017</t>
  </si>
  <si>
    <t>CNPJ - PESSOA JURÍDICA - 92660406002324</t>
  </si>
  <si>
    <t>FRIGELAR COMERCIO E INDUSTRIA LTDA</t>
  </si>
  <si>
    <t>IMPORTANCIA REF AQUISICAO DE 01 (UM) MOTOR-VENTILADOR DA UNIDADE EVAPORADORA PARA O APARELHO DE AR CONDICIONADO TIPO SPLIT (MARCA CARRIER MODELO 42LUCA030515LC) INSTALADO NA SALA DE MONITORAMENTO DESTA EDILIDADE</t>
  </si>
  <si>
    <t>124-2017</t>
  </si>
  <si>
    <t>123-2017</t>
  </si>
  <si>
    <t>IMPORTANCIA REF PUBLICACAO NO JORNAL DO DIA 18/02/2017 - PROC CM NÂº 0007/2016</t>
  </si>
  <si>
    <t>117-2017</t>
  </si>
  <si>
    <t>IMPORTANCIA REF AQUISICAO DE UM DISCO RIGIDO SATA DE 1TB DA MARCA SEAGATE MODELO CONSTELLATION ES3 ST31000524NS EM REGIME DE URGENCIA PARA O SETOR DE TECNOLOGIA DA INFORMACAO (SETI) A FIM DE INTEGRAR O STORAGE POWER VAULT MD1000 SLOT 07 (SETE) QUE COMPOE O SISTEMA DE MONITORAMENTO DESTA EDILIDADE</t>
  </si>
  <si>
    <t>111-2017</t>
  </si>
  <si>
    <t>IMPORTANCIA REF PUBLICACAO NO JORNAL DO DIA 16/02/2017 - PROC CM NÂº 0571/2017</t>
  </si>
  <si>
    <t>109-2017</t>
  </si>
  <si>
    <t>IMPORTANCIA REF PUBLICACAO NO JORNAL DO DIA 16/02/2017 - PROC CM NÂº 0873/2011 E PROC CM NÂº 0294/2005</t>
  </si>
  <si>
    <t>108-2017</t>
  </si>
  <si>
    <t>107-2017</t>
  </si>
  <si>
    <t>106-2017</t>
  </si>
  <si>
    <t>105-2017</t>
  </si>
  <si>
    <t>104-2017</t>
  </si>
  <si>
    <t>99-2017</t>
  </si>
  <si>
    <t>IMPORTANCIA REF TERMO ADITIVO REFERENTE A CONTRATACAO DE EMPRESA ESPECIALIZADA PARA A PRESTACAO DE SERVICOS DE LOCACAO DE EQUIPAMENTOS DE IMPRESSAO COM INCLUSAO DE INSUMOS EXCETO PAPELPROCESSO 1519/2016PREGAO 04/2016CONTRATO 15/2016TERMO ADITIVO 15-01/2016VALOR MENSAL R 3302542</t>
  </si>
  <si>
    <t>98-2017</t>
  </si>
  <si>
    <t>IMPORTANCIA REF CONFECCAO DE 27 (VINTE E SETE) ENCADERNACOES DE COPIAS DO RELATORIO APRESENTADO PELA PRESIDENCIA SOBRE AS ATIVIDADES DA CAMARA NO EXERCICIO DOS ANOS DE 2015 E 2016</t>
  </si>
  <si>
    <t>96-2017</t>
  </si>
  <si>
    <t>95-2017</t>
  </si>
  <si>
    <t>94-2017</t>
  </si>
  <si>
    <t>93-2017</t>
  </si>
  <si>
    <t>92-2017</t>
  </si>
  <si>
    <t>IMPORTANCIA REF PARTE DA CAMARA- SERVICOS DE ASSISTENCIA MEDICA HOSPITALAR- GREENLINE MES 01/2017</t>
  </si>
  <si>
    <t>91-2017</t>
  </si>
  <si>
    <t>IMPORTANCIA REF FOLHA DE PAGAMENTO DE FUNCIONARIOS MES 02/2017- EXONERACAO</t>
  </si>
  <si>
    <t>90-2017</t>
  </si>
  <si>
    <t>89-2017</t>
  </si>
  <si>
    <t>88-2017</t>
  </si>
  <si>
    <t>87-2017</t>
  </si>
  <si>
    <t>86-2017</t>
  </si>
  <si>
    <t>85-2017</t>
  </si>
  <si>
    <t>IMPORTANCIA REF SERVICO DE LAVAGEM DOS CARROS OFICIAIS DESTA EDILIDADE SENDO 03 (TRES) LAVAGENS SIMPLES DE VEICULOSPROCESSO ADMINISTRATIVO 3392/2016CARTA CONVITE 13/2016CONTRATO 25/2016VALOR TOTAL R 9000</t>
  </si>
  <si>
    <t>84-2017</t>
  </si>
  <si>
    <t>IMPORTANCIA REF EXECUCAO DE SERVICO DE MANUTENCAO E CONSERVACAO EM VEICULO OFICIAL DE PROPRIEDADE DESTA EDILIDADE A FIM DE REPARAR O RETROVISOR ELETRICO DIREITO E REPARAR A FOLGA NO COMUTADORPLACA DKI-1261PATRIMONIO 4232</t>
  </si>
  <si>
    <t>83-2017</t>
  </si>
  <si>
    <t>IMPORTANCIA REF PARTE DA CAMARA- INSS MES 01/2017</t>
  </si>
  <si>
    <t>82-2017</t>
  </si>
  <si>
    <t>IMPORTANCIA REFGUIA DE FGTS MES 01/2017</t>
  </si>
  <si>
    <t>81-2017</t>
  </si>
  <si>
    <t>IMPORTANCIA REF AQUISICAO DE 1277205 LITROS RELATIVO AO CONTRATO DE PRESTACAO DE SERVICO DE FORNECIMENTO DE COMBUSTIVEL AUTOMOTIVO (GASOLINA COMUM) DE ACORDO COM A LEGISLACAO E NORMAS VIGENTES DA ANP - AGENCIA NACIONAL DO PETROLEO GAS NATURAL E BIOCOMBUSTIVEIS E DEMAIS ORGAOS REGULARESPROCESSO 06/2016PREGAO 01/2016CONTRATO 02/2016</t>
  </si>
  <si>
    <t>80-2017</t>
  </si>
  <si>
    <t>IMPORTANCIA REF ADITIVO DE CONTRATO DE EMPRESA ESPECIALIZADA EM ADMINISTRACAO E FORNECIMENTO DE VALE-REFEICAO EM FORMA DE CREDITOSPREGAO 03/2016CONTRATO 13/2016PROCESSO 009/2016VALOR TOTAL R 110137104VALOR DO MES R 7510858DESCONTO TAXA 067% R 50323PARTE DO FUNCIONARIO R 455486VALOR FINAL DO MES R 7005049</t>
  </si>
  <si>
    <t>IMPORTANCIA REF PUBLICACAO NO JORNAL DO DIA 06/01/2017 - PROC CM NÂº 0294/2005</t>
  </si>
  <si>
    <t>74-2017</t>
  </si>
  <si>
    <t>IMPORTANCIA REF EXECUCAO DE SERVICO DE MANUTENCAO E CONSERVACAO EM VEICULO OFICIAL DE PROPRIEDADE DESTA EDILIDADE A FIM DE TROCAR O PNEU E A VALVULA DE ARPLACA DKI-1271PATRIMONIO 2875</t>
  </si>
  <si>
    <t>73-2017</t>
  </si>
  <si>
    <t>IMPORTANCIA REF EXECUCAO DE SERVICO DE MANUTENCAO E CONSERVACAO EM VEICULO OFICIAL DE PROPRIEDADE DESTA EDILIDADE A FIM DE TROCAR AS PASTILHAS E RETIFICAR O PAR DE DISCOS DE FREIO TROCAR A CORREIA DENTADA O TENSOR DA CORREIA DENTADA E A CORREIA DO ALTERNADOR TROCAR A LAMPADA DE FREIO E DE SETA TROCAR AS VELAS DE IGNICAO E CABOS DE VELA BEM COMO A TROCA DO COXIM DO MOTOR O ANTICHIO E A MANGUEIRA DE RESPIROPLACA DKI-1286PATRIMONIO 4240</t>
  </si>
  <si>
    <t>72-2017</t>
  </si>
  <si>
    <t>70-2017</t>
  </si>
  <si>
    <t>IMPORTANCIA REF AQUISICAO DE 24 (VINTE E QUATRO) COLHERES DE SOBREMESA 24 (VINTE E QUATRO) GARFOS DE SOBREMESA 01 (UMA) BANDEJA DE ACO INOX 02 (DUAS) BANDEJAS DE ACO INOX COM ALCA 01 (UM) PRATO COM TAMPA PARA BOLO 30 (TRINTA) PRATOS PARA PAO 40 (QUARENTA) XICARAS COM PIRES PARA CAFE 60 (SESSENTA) COPOS PARA AGUA PARA USO DO GABINETE DA PRESIDENCIA SERVICO DE COPA E DIRETORIAS DESTA EDILIDADE</t>
  </si>
  <si>
    <t>69-2017</t>
  </si>
  <si>
    <t>IMPORTANCIA REF CONVENIO COM PATRULHEIROS MIRINS DE SAO CAETANO DO SUL (4 PATRULHEIROS) - PROC CM NÂº 0050/1994 - MES 01/2017</t>
  </si>
  <si>
    <t>67-2017</t>
  </si>
  <si>
    <t>66-2017</t>
  </si>
  <si>
    <t>IMPORTANCIA REF PUBLICACAO NO JORNAL DO DIA 28/01/2017 - PROC CM NÂº 1592/2000</t>
  </si>
  <si>
    <t>65-2017</t>
  </si>
  <si>
    <t>62-2017</t>
  </si>
  <si>
    <t>IMPORTANCIA REF EXECUCAO DE SERVICO DE MANUTENCAO E CONSERVACAO EM VEICULO OFICIAL DE PROPRIEDADE DESTA EDILIDADE RELATIVA A MAO DE OBRA A FIM DE EFETUAR A TROCA DE SILENCIOSO ABRACADEIRA E BORRACHA DE ESCAPAMENTO BEM COMO A TROCA DE CORREIA DENTADA TENSOR DA CORREIA DENTADA E CORREIA DO ALTERNADOR ALEM DE TROCAR A LAMPADA TRASEIRAPLACA DKI-1261PATRIMONIO 4232</t>
  </si>
  <si>
    <t>61-2017</t>
  </si>
  <si>
    <t>58-2017</t>
  </si>
  <si>
    <t>IMPORTANCIA REF EXECUCAO DE SERVICO DE MANUTENCAO E CONSERVACAO EM VEICULO OFICIAL DE PROPRIEDADE DESTA EDILIDADE A FIM DE EFETUAR REPAROS DE FUNILARIA E PINTURAPLACA DBA-8616PATRIMONIO 2859</t>
  </si>
  <si>
    <t>57-2017</t>
  </si>
  <si>
    <t>IMPORTANCIA REF CONTA TELEFONICA MES 01/2017</t>
  </si>
  <si>
    <t>56-2017</t>
  </si>
  <si>
    <t>IMPORTANCIA REF PUBLICACAO NO JORNAL DO DIA 25/01/2017 - PROC CM NÂº 3881/2013 PROC CM NÂº 4348/2016 E PROC CM NÂº 0873/2011</t>
  </si>
  <si>
    <t>55-2017</t>
  </si>
  <si>
    <t>54-2017</t>
  </si>
  <si>
    <t>53-2017</t>
  </si>
  <si>
    <t>IMPORTANCIA REF PUBLICACAO NO JORNAL DO DIA 05/01/2017 - PROC CM NÂº 4348/2016 PROC CM NÂº 2522/2015 E PROC CM NÂº 3714/2015</t>
  </si>
  <si>
    <t>38-2017</t>
  </si>
  <si>
    <t>IMPORTANCIA REF AQUISICAO DE 40 (QUARENTA) CAIXAS DE PAPEL TOALHA INTERFOLHA 2 DOBRAS (CAIXA COM 4800 FOLHAS) E 20 (VINTE) FARDOS DE PAPEL HIGIENICO ROLAO 10 CM X 300 M (CAIXA COM 8 ROLOS) REFERENTES A CONTRATACAO DE EMPRESA ESPECIALIZADA PARA O FORNECIMENTO DE MATERIAIS DE LIMPEZA E INSUMOS PARA COMPOR E MANTER O ESTOQUE DO SETOR DE ALMOXARIFADO PARA O ATENDIMENTO DOS USUARIOS DESTA EDILIDADEPROCESSO 4073/2016CARTA CONVITE 11/2016CONTRATO 21/2016</t>
  </si>
  <si>
    <t>36-2017</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</si>
  <si>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18/2015PROCESSO 3714/2015VALOR TOTAL R 6150000VALOR MENSAL R 129314PERIODO DE 06/01/2017 A 05/02/2017</t>
  </si>
  <si>
    <t>29-2017</t>
  </si>
  <si>
    <t>IMPORTANCIA REF CONFECCAO DO LIVRO NÂº 17 DE REGISTRO DE PRESENCA DOS SENHORES VEREADORES BEM COMO DO LIVRO NÂº 18 DE EXPLICACAO PESSOAL PARA UTILIZACAO DOS VEREADORES DESTA EDILIDADE</t>
  </si>
  <si>
    <t>28-2017</t>
  </si>
  <si>
    <t>CNPJ - PESSOA JURÍDICA - 56131857000103</t>
  </si>
  <si>
    <t>AUNIMAQ SOLUCOES PARA ESCRITORIO EIRELI</t>
  </si>
  <si>
    <t>IMPORTANCIA REF AQUISICAO DE 06 (SEIS) FRAGMENTADORAS AURORA MODELO AS1500CD PARA UTILIZACAO DOS FUNCIONARIOS E VEREADORES DESTA EDILIDADE</t>
  </si>
  <si>
    <t>26-2017</t>
  </si>
  <si>
    <t>CNPJ - PESSOA JURÍDICA - 10479325000152</t>
  </si>
  <si>
    <t>DENER NEOMAR MONTEIRO-ME</t>
  </si>
  <si>
    <t>IMPORTANCIA REF INSTALACAO DE DIVISORIA DE DRYWALL DE TAMANHO 342 M X 270 M NO AMBIENTE DA DIRETORIA ADMINISTRATIVA DESTA EDILIDADE COM REMOCAO FECHAMENTO DO VAO E CONSEQUENTE REINSTALACAO DE UMA PORTA ALEM DE APLICACAO DE MASSA CORRIDA E PINTURA NAS PLACAS</t>
  </si>
  <si>
    <t>23-2017</t>
  </si>
  <si>
    <t>CNPJ - PESSOA JURÍDICA - 61099008003248</t>
  </si>
  <si>
    <t>DIMAS DE MELO PIMENTA SISTEMAS DE PONTO DE ACESSO LTDA</t>
  </si>
  <si>
    <t>IMPORTANCIA REF EXECUCAO DE SERVICO PARA TROCA DE PECAS LIMPEZA LUBRIFICACAO REVISAO E REGULAGEM EM GERAL NA TRAVA ELETROMAGNETICA DO PORTAO DE ACESSO PARA OS PORTADORES DE NECESSIDADES ESPECIAIS DESTA EDILIDADE</t>
  </si>
  <si>
    <t>22-2017</t>
  </si>
  <si>
    <t>102-2017</t>
  </si>
  <si>
    <t>IMPORTANCIA REF PUBLICACAO NO JORNAL DO DIA 05/01/2017 - PROC CM NÂº 2522/2015 PROC CM NÂº 3714/2015 E PROC CM NÂº 4348/2016</t>
  </si>
  <si>
    <t>144-2017</t>
  </si>
  <si>
    <t>IMPORTANCIA REF PARTE DA CAMARA- CONTRIBUICAO PREVIDENCIARIA MES 02/2017</t>
  </si>
  <si>
    <t>142-2017</t>
  </si>
  <si>
    <t>IMPORTANCIA REF FOLHA DE PAGAMENTO DE FUNCIONARIOS MES 02/2017- FUNCIONARIOS</t>
  </si>
  <si>
    <t>141-2017</t>
  </si>
  <si>
    <t>IMPORTANCIA REF FOLHA DE PAGAMENTO DE FUNCIONARIOS MES 02/2017- VEREADORES</t>
  </si>
  <si>
    <t>140-2017</t>
  </si>
  <si>
    <t>139-2017</t>
  </si>
  <si>
    <t>138-2017</t>
  </si>
  <si>
    <t>137-2017</t>
  </si>
  <si>
    <t>136-2017</t>
  </si>
  <si>
    <t>IMPORTANCIA REF FOLHA DE PAGAMENTO DE FUNCIONARIOS MES 02/2017- SALARIO FAMILIA- INATIVOS</t>
  </si>
  <si>
    <t>135-2017</t>
  </si>
  <si>
    <t>IMPORTANCIA REF FOLHA DE PAGAMENTO DE FUNCIONARIOS MES 02/2017- SALARIO FAMILIA- ATIVOS</t>
  </si>
  <si>
    <t>134-2017</t>
  </si>
  <si>
    <t>IMPORTANCIA REF FOLHA DE PAGAMENTO DE FUNCIONARIOS MES 02/2017- INATIVOS</t>
  </si>
  <si>
    <t>133-2017</t>
  </si>
  <si>
    <t>130-2017</t>
  </si>
  <si>
    <t>13-2017</t>
  </si>
  <si>
    <t>IMPORTANCIA REF PUBLICACAO NO JORNAL DO DIA 12/01/2017 - PROC CM NÂº 0873/2011</t>
  </si>
  <si>
    <t>129-2017</t>
  </si>
  <si>
    <t>128-2017</t>
  </si>
  <si>
    <t>121-2017</t>
  </si>
  <si>
    <t>IMPORTANCIA REF 2 TAXAS DE INSCRICAO DO CURSO  CERIMONIAL MUNICIPAL- SUAS CARACTERISTICAS PROPRIAS NOS DIAS 21 E 22 DE FEVEREIRO DE 2017 EM SAO PAULO- PROC CM NÂº 0706/2017</t>
  </si>
  <si>
    <t>116-2017</t>
  </si>
  <si>
    <t>IMPORTANCIA REF FOLHA DE PAGAMENTO DE FUNCIONARIOS- MES 02/2017- EXONERACAO</t>
  </si>
  <si>
    <t>115-2017</t>
  </si>
  <si>
    <t>114-2017</t>
  </si>
  <si>
    <t>113-2017</t>
  </si>
  <si>
    <t>112-2017</t>
  </si>
  <si>
    <t>110-2017</t>
  </si>
  <si>
    <t>IMPORTANCIA REF AQUISICAO DE 10 (DEZ) GALOES DE AGUA DE 20 LITROS PROCESSO ADMINISTRATIVO 4247/2016 CARTA CONVITE 14/2016CONTRATO 26/2016</t>
  </si>
  <si>
    <t>103-2017</t>
  </si>
  <si>
    <t>101-2017</t>
  </si>
  <si>
    <t>100-2017</t>
  </si>
  <si>
    <t>IMPORTANCIA REF AQUISICAO DE 33 (TRINTA E TRES) GALOES DE AGUA DE 20 LITROS 144 (CENTO E QUARENTA E QUATRO) GARRAFAS DE AGUA COM GAS E 360 (TREZENTOS E SESSENTA) GARRAFAS DE AGUA SEM GAS PROCESSO ADMINISTRATIVO 4247/2016 CARTA CONVITE 14/2016CONTRATO 26/2016</t>
  </si>
  <si>
    <t>IMPORTANCIA REF AQUISICAO DE SELOS 11575 X 170- REFERENTE A COTA DO 1Âº TRIMESTRE DE 2017- PROC CM 0912/2006</t>
  </si>
  <si>
    <t>63-2017</t>
  </si>
  <si>
    <t>CNPJ - PESSOA JURÍDICA - 21345071000287</t>
  </si>
  <si>
    <t>2M2N COMERCIO DE EQUIPAMENTOS DE SEGURANCA ELETRONICA LTDA</t>
  </si>
  <si>
    <t>IMPORTANCIA REF AQUISICAO DE 25 (VINTE E CINCO) CON-TROLES REMOTOS DE PORTAO ELE-TRONICO COMPATIVEIS COM RECEPTOR RRC-200 PARA USO EXCLU-SIVO DOS SENHORES VEREADORES A FIM DE FACILITAR O ACESSO AO ESTACIONAMENTO DESTA EDILIDADE</t>
  </si>
  <si>
    <t>59-2017</t>
  </si>
  <si>
    <t>IMPORTANCIA REF PARTE DA CAMARA- CONTRIBUICAO PREVIDENCIARIA MES 01/2017</t>
  </si>
  <si>
    <t>52-2017</t>
  </si>
  <si>
    <t>IMPORTANCIA REF FOLHA DE PAGAMENTO DE FUNCIONARIOS- MES 01/2017- FUNCIONARIOS</t>
  </si>
  <si>
    <t>51-2017</t>
  </si>
  <si>
    <t>IMPORTANCIA REF FOLHA DE PAGAMENTO DE FUNCIONARIOS- MES 01/2017- VEREADORES</t>
  </si>
  <si>
    <t>50-2017</t>
  </si>
  <si>
    <t>IMPORTANCIA REF SERVICO DE LAVAGEM DOS CARROS OFICIAIS DESTA EDILIDADE SENDO 01 (UMA) LAVAGEM SIMPLES DE VEICULO DO MODELO ASTRAPROCESSO ADMINISTRATIVO 3392/2016CARTA CONVITE 13/2016CONTRATO 25/2016(REFERENTE AO PERIODO DE 19 A 31 DE DEZEMBRO)</t>
  </si>
  <si>
    <t>49-2017</t>
  </si>
  <si>
    <t>48-2017</t>
  </si>
  <si>
    <t>47-2017</t>
  </si>
  <si>
    <t>46-2017</t>
  </si>
  <si>
    <t>45-2017</t>
  </si>
  <si>
    <t>IMPORTANCIA REF FOLHA DE PAGAMENTO DE FUNCIONARIOS- MES 01/2017- SALARIO FAMILIA INATIVOS</t>
  </si>
  <si>
    <t>44-2017</t>
  </si>
  <si>
    <t>IMPORTANCIA REF FOLHA DE PAGAMENTO DE FUNCIONARIOS- MES 01/2017- SALARIO FAMILIA ATIVOS</t>
  </si>
  <si>
    <t>43-2017</t>
  </si>
  <si>
    <t>IMPORTANCIA REF FOLHA DE PAGAMENTO DE FUNCIONARIOS- MES 01/2017- INATIVOS</t>
  </si>
  <si>
    <t>42-2017</t>
  </si>
  <si>
    <t>41-2017</t>
  </si>
  <si>
    <t>IMPORTANCIA REF FOLHA DE PAGAMENTO DE FUNCIONARIOS MES 01/2017- ADIANTAMENTO DE FERIAS- CLT</t>
  </si>
  <si>
    <t>40-2017</t>
  </si>
  <si>
    <t>39-2017</t>
  </si>
  <si>
    <t>37-2017</t>
  </si>
  <si>
    <t>IMPORTANCIA REF AQUISICAO DE 25 (VINTE E CINCO) GALOES DE AGUA DE 20 LITROSPROCESSO ADMINISTRATIVO 4247/2016 CARTA CONVITE 14/2016CONTRATO 26/2016</t>
  </si>
  <si>
    <t>35-2017</t>
  </si>
  <si>
    <t>IMPORTANCIA REF FOLHA DE PAGAMENTO DE FUNCIONARIOS MES 01/2017- EXONERACAO</t>
  </si>
  <si>
    <t>34-2017</t>
  </si>
  <si>
    <t>33-2017</t>
  </si>
  <si>
    <t>32-2017</t>
  </si>
  <si>
    <t>31-2017</t>
  </si>
  <si>
    <t>30-2017</t>
  </si>
  <si>
    <t>IMPORTANCIA REF 2 TAXAS DE INSCRICAO NO CURSO  AVALIACAO DE DESEMPENHO NO SERVICO PUBLICO NO DIA 26 DE JANEIRO DE 2017 EM SAO PAULO- PROC CM NÂº 0154/2017</t>
  </si>
  <si>
    <t>27-2017</t>
  </si>
  <si>
    <t>IMPORTANCIA REF EXECUCAO DE SERVICO DE MANUTENCAO E CONSERVACAO EM VEICULO OFICIAL DE PROPRIEDADE DESTA EDILIDADE A FIM DE TROCAR A EMBREAGEM EM CARATER EMERGENCIALPLACA DKI-1279PATRIMONIO 4238</t>
  </si>
  <si>
    <t>25-2017</t>
  </si>
  <si>
    <t>IMPORTANCIA REF AQUISICAO E INSTALACAO DE 02 (DUAS) FECHADURAS TETRA 08 (OITO) COPIAS DE CHAVES TETRA E 01 (UM) PORTA CADEADO MEDIO COM CADEADO PARA MELHORAR A SEGURANCA NAS SALAS DA PRESIDENCIA E DA DIRETORIA ADMINISTRATIVA DESTA EDILIDADE E 03 (TRES) COPIAS DE CHAVE VEICULAR COM TELECOMANDO PARA SUBSTITUICAO DAS CHAVES DOS VEICULOS DBA 8632 DBA 8647 E DKI 1261 ENTREGUES PELOS RESPONSAVEIS ANTERIORES SEM CONDICOES DE USO</t>
  </si>
  <si>
    <t>24-2017</t>
  </si>
  <si>
    <t>CNPJ - PESSOA JURÍDICA - 15403362000109</t>
  </si>
  <si>
    <t>CONSTRUFER OBRAS - SERVICOS EM CONSTRUCOES CIVIS EIRELI</t>
  </si>
  <si>
    <t>IMPORTANCIA REF LIMPEZA E IMPERMEABILIZACAO DE CONDUTORES DE AGUA DO TELHADO ALEM DE REPARO DO FORRO DE GESSO COM PINTURA DESTA CAMARA MUNICIPAL</t>
  </si>
  <si>
    <t>21-2017</t>
  </si>
  <si>
    <t>20-2017</t>
  </si>
  <si>
    <t>19-2017</t>
  </si>
  <si>
    <t>18-2017</t>
  </si>
  <si>
    <t>17-2017</t>
  </si>
  <si>
    <t>16-2017</t>
  </si>
  <si>
    <t>15-2017</t>
  </si>
  <si>
    <t>14-2017</t>
  </si>
  <si>
    <t>IMPORTANCIA REF AQUISICAO DE 70 (SETENTA) GALOES DE AGUA SANITARIA - 5L (CINCO LITROS) 84 (OITENTA E QUATRO) FRASCOS DE ALCOOL - 1L (UM LITRO) 12 (DOZE) GALOES DE DESINFETANTE DE USO GERAL - 5L (CINCO LITROS) 12 (DOZE) GALOES DE DESINFETANTE CONCENTRADO - 5L (CINCO LITROS) E 48 (QUARENTA E OITO) FRASCOS DE LIMPADOR MULTIUSO - 500 ML (QUINHENTOS MILILITROS) REFERENTES A CONTRATACAO DE EMPRESA ESPECIALIZADA PARA O FORNECIMENTO DE MATERIAIS DE LIMPEZA E INSUMOS PARA COMPOR E MANTER O ESTOQUE DO SETOR DE ALMOXARIFADO PARA O ATENDIMENTO DOS USUARIOS DESTA EDILIDADEPROCESSO 4073/2016CARTA CONVITE 11/2016CONTRATO 21/2016VALOR TOTAL DO PEDIDO R 132414</t>
  </si>
  <si>
    <t>CNPJ - PESSOA JURÍDICA - 00019628000139</t>
  </si>
  <si>
    <t>ARTEPASTA IND COM LTDA - ME</t>
  </si>
  <si>
    <t>IMPORTANCIA REF SERVICO DE DESMONTAGEM REALOCACAO E MONTAGEM DO ARQUIVO DESLIZANTE EXISTENTE NA DIRETORIA ADMINISTRATIVA DESTA EDILIDADE</t>
  </si>
  <si>
    <t>IMPORTANCIA REF AQUISICAO DE 50 (CINQUENTA) GALOES DE AGUA DE 20 LITROSPROCESSO ADMINISTRATIVO 4247/2016 CARTA CONVITE 14/2016CONTRATO 26/2016</t>
  </si>
  <si>
    <t>866-2017</t>
  </si>
  <si>
    <t>IMPORTANCIA REF REGIME DE ADIANTAMENTO- PEQUENAS MES 10/2017</t>
  </si>
  <si>
    <t>795-2017</t>
  </si>
  <si>
    <t>IMPORTANCIA REF REGIME DE ADIANTAMENTO- PEQUENAS DESPESAS MES 09/2017</t>
  </si>
  <si>
    <t>700-2017</t>
  </si>
  <si>
    <t>IMPORTANCIA REF REGIME DE ADIANTAMENTO- PEQUENAS DESPESAS MES 08/2017</t>
  </si>
  <si>
    <t>642-2017</t>
  </si>
  <si>
    <t>IMPORTANCIA REF REFORCO DO EMPENHO 587/2017- REGIME DE ADIANTAMENTO- PEQUENAS DESPESAS 07/2017</t>
  </si>
  <si>
    <t>587-2017</t>
  </si>
  <si>
    <t>IMPORTANCIA REF REGIME DE ADIANTAMENTO- PEQUENAS DESPESAS MES 07/2017</t>
  </si>
  <si>
    <t>460-2017</t>
  </si>
  <si>
    <t>IMPORTANCIA REF REGIME DE ADIANTAMENTO- PEQUENAS DESPESAS MES 06/2017</t>
  </si>
  <si>
    <t>354-2017</t>
  </si>
  <si>
    <t>IMPORTANCIA REF REGIME DE ADIANTAMENTO- PEQUENAS DESPESAS MES 05/2017</t>
  </si>
  <si>
    <t>248-2017</t>
  </si>
  <si>
    <t>IMPORTANCIA REF REGIME DE ADIANTAMENTO- PEQUENAS DESPESAS MES 04/2017</t>
  </si>
  <si>
    <t>145-2017</t>
  </si>
  <si>
    <t>IMPORTANCIA REF REGIME DE ADIANTAMENTO- PEQUENAS DESPESAS MES 03/2017</t>
  </si>
  <si>
    <t>68-2017</t>
  </si>
  <si>
    <t>IMPORTANCIA REF REGIME DE ADIANTAMENTO- PEQUENAS DESPESAS MES 02/2017</t>
  </si>
  <si>
    <t>IMPORTANCIA REF REGIME DE ADIANTAMENTO- PEQUENAS DESPESAS MES 01/2017</t>
  </si>
  <si>
    <t>Tipo de Despesa - Classificação MonitLegis</t>
  </si>
  <si>
    <t>Descrição Conta Contábil - TCE SP 2017</t>
  </si>
  <si>
    <t>Rótulos de Linha</t>
  </si>
  <si>
    <t>Total Geral</t>
  </si>
  <si>
    <t>Rótulos de Coluna</t>
  </si>
  <si>
    <t>Soma de vl_despesa</t>
  </si>
  <si>
    <t>TIPO DE DESPESA</t>
  </si>
  <si>
    <t>Variação (R$)</t>
  </si>
  <si>
    <t>Variação %</t>
  </si>
  <si>
    <t>2016  + 2017</t>
  </si>
  <si>
    <t>% Representatividade</t>
  </si>
  <si>
    <t>Fonte: http://transparencia.tce.sp.gov.br/municipios-csv</t>
  </si>
  <si>
    <t>TIPO DE DESPESA-Folha de Pagamento</t>
  </si>
  <si>
    <t>OUTRAS DESPESAS</t>
  </si>
  <si>
    <t>998-2017</t>
  </si>
  <si>
    <t>IMPORTANCIA REF PUBLICACAO NO JORNAL DO DIA 28/11/2017 - PROC CM NÂº 830 / 2017 E 35 / 2014</t>
  </si>
  <si>
    <t>997-2017</t>
  </si>
  <si>
    <t>996-2017</t>
  </si>
  <si>
    <t>995-2017</t>
  </si>
  <si>
    <t>IMPORTANCIA REF GUIA DE FGTS MES 11/2017 E 13Âº SALARIO</t>
  </si>
  <si>
    <t>994-2017</t>
  </si>
  <si>
    <t>IMPORTANCIA REF PARTE DA CAMARA - INSS S / 13Âº SALARIO - MES 11 / 2017</t>
  </si>
  <si>
    <t>993-2017</t>
  </si>
  <si>
    <t>986-2017</t>
  </si>
  <si>
    <t>IMPORTANCIA REF PUBLICACAO NO JORNAL DO DIA 24/11/2017 - PROC CM NÂº 6027 / 2014</t>
  </si>
  <si>
    <t>985-2017</t>
  </si>
  <si>
    <t>IMPORTANCIA REF MULTA DE TRANSITO VEICULO PLACA DKI - 1304</t>
  </si>
  <si>
    <t>968-2017</t>
  </si>
  <si>
    <t>IMPORTANCIA REF PUBLICACAO NO JORNAL DO DIA 17/11/2017 - PROC CM NÂº 5708 / 2017</t>
  </si>
  <si>
    <t>967-2017</t>
  </si>
  <si>
    <t>IMPORTANCIA REF PUBLICACAO NO JORNAL DO DIA 14/11/2017 - PROC CM NÂº 3593 / 2017</t>
  </si>
  <si>
    <t>966-2017</t>
  </si>
  <si>
    <t>964-2017</t>
  </si>
  <si>
    <t>IMPORTANCIA REF ADITIVO DE CONTRATO DE EMPRESA ESPECIALIZADA PARA PRESTACAO DE SERVICOS DE MANUTENCAO PREVENTIVA E CORRETIVA DO SISTEMA DE AUDIO E VIDEOPROCESSO 5708/2014CARTA CONVITE 12/2014CONTRATO 37/2014ADITAMENTO 37-03/2017VIGENCIA 19/11/2017 A 18/11/2018VALOR MENSAL R 650000VALOR TOTAL R 7800000VALOR REFERENTE A PARCELA 1 DE 12</t>
  </si>
  <si>
    <t>963-2017</t>
  </si>
  <si>
    <t>949-2017</t>
  </si>
  <si>
    <t>IMPORTANCIA REF PUBLICACAO NO JORNAL DO DIA 07/11/2017 - PROC CM NÂº 7290/2017</t>
  </si>
  <si>
    <t>948-2017</t>
  </si>
  <si>
    <t>IMPORTANCIA REF CONSERTO DA MAQUINA DO VIDRO DIANTEIRO DO LADO ESQUERDO DO VEICULO OFICIAL ASTRA DKI-1271 DA SECRETARIA DESTA EDILIDADE</t>
  </si>
  <si>
    <t>941-2017</t>
  </si>
  <si>
    <t>CNPJ - PESSOA JURÍDICA - 25277863000131</t>
  </si>
  <si>
    <t>ROBERTO YASUHIDE UTIMA 18357898890</t>
  </si>
  <si>
    <t>IMPORTANCIA REF SERVICO DE CONFECCAO DE PLACA EM ACRILICO CRISTAL DE 8MM DE ESPESSURA COM BRASAO EM ADESIVO DE RECORTE MEDINDO 800 X 800MM PARA INSTALACAO NO GABINETE DA PRESIDENCIA DESTA EDILIDADE</t>
  </si>
  <si>
    <t>940-2017</t>
  </si>
  <si>
    <t>IMPORTANCIA REF CONVENIO COM PATRULHEIROS MIRINS DE SAO CAETANO DO SUL (4 PATRULHEIROS) - PROC CM NÂº 0050/1994 - MES 10 11 E 12/2017</t>
  </si>
  <si>
    <t>937-2017</t>
  </si>
  <si>
    <t>CNPJ - PESSOA JURÍDICA - 28107661000130</t>
  </si>
  <si>
    <t>JESSYCA RODRIGUES CAMARGO 35924544800</t>
  </si>
  <si>
    <t>IMPORTANCIA REF AQUISICAO DE EQUIPAMENTOS MULTIMIDIA COM O OBJETIVO DE REALIZAR A GRAVACAO E TRANSMISSAO NAS REDES SOCIAIS DAS SESSOES E DEMAIS EVENTOS INSTITUCIONAIS REALIZADOS NESTA EDILIDADE SENDO OS EQUIPAMENTOS CAMERA DJI OSMO 4K E SMARTPHONE SAMSUNG GALAXY S8</t>
  </si>
  <si>
    <t>903-2017</t>
  </si>
  <si>
    <t>IMPORTANCIA REF LOCACAO DE EQUIPAMENTOS DE TIC (TECNOLOGIA DA INFORMACAO E COMUNICACAO) IMPLANTACAO DE TODOS OS ITENS E MIGRACAO DO LEGADO COM GARANTIA TECNICA DO FABRICANTE QUE DIZEM RESPEITO A 01 (UM) SOFTWARE DE GERENCIAMENTO DOS MICROCOMPUTADORES 01 (UM) SERVICO DE INSTALACAO CONFIGURACAO E MIGRACAO ALEM DA GARANTIA LOTE 04PROCESSO ADMINISTRATIVO CM NÂº 830/2017PREGAO NÂº 06/2017CONTRATO NÂº 11/2017VALOR MENSAL R 540000VALOR TOTAL R 6480000PARCELA 1 2 E 3 DE 12</t>
  </si>
  <si>
    <t>902-2017</t>
  </si>
  <si>
    <t>CNPJ - PESSOA JURÍDICA - 02656438000158</t>
  </si>
  <si>
    <t>MECANOGRAFICA  LASER LTDA - EPP</t>
  </si>
  <si>
    <t>IMPORTANCIA REF TERMO ADITIVO RELATIVO A LOCACAO DE EQUIPAMENTOS DE TIC (TECNOLOGIA DA INFORMACAO E COMUNICACAO) IMPLANTACAO DE TODOS OS ITENS E MIGRACAO DO LEGADO COM GARANTIA TECNICA DO FABRICANTE QUE DIZEM RESPEITO A 01 (UM) NOBREAK TIPO I 152 (CENTO E CINQUENTA E DOIS) NOBREAKS TIPO II 01 (UM) SERVICO DE INSTALACAO CONFIGURACAO E TESTES ALEM DA GARANTIA LOTE 03PROCESSO ADMINISTRATIVO CM NÂº 830/2017PREGAO NÂº 06/2017CONTRATO NÂº 10/2017TERMO ADITIVO NÂº 10-01/2017VIGENCIA 09/10/2017 A 08/10/2018VALOR MENSAL R 235000VALOR TOTAL R 2820000PARCELA 1 2 E 3 DE 12</t>
  </si>
  <si>
    <t>901-2017</t>
  </si>
  <si>
    <t>IMPORTANCIA REF LOCACAO DE EQUIPAMENTOS DE TIC (TECNOLOGIA DA INFORMACAO E COMUNICACAO) IMPLANTACAO DE TODOS OS ITENS E MIGRACAO DO LEGADO COM GARANTIA TECNICA DO FABRICANTE QUE DIZEM RESPEITO A 151 (CENTO E CINQUENTA E UM) MICROCOMPUTADORES DESKTOP 25 (VINTE E CINCO) MICROCOMPUTADORES PORTATEIS 01 (UM) MICROCOMPUTADOR DE ALTO DESEMPENHO - WORKSTATION 177 (CENTO E SETENTA E SETE) LICENCAS DE ANTIVIRUS 01 SERVICO DE INSTALACAO CONFIGURACAO E MIGRACAO ALEM DA GARANTIA LOTE 02PROCESSO ADMINISTRATIVO CM NÂº 830/2017PREGAO NÂº 06/2017CONTRATO NÂº 09/2017VALOR MENSAL R 3583000VALOR TOTAL R 42996000PARCELA 1 2 E 3 DE 12</t>
  </si>
  <si>
    <t>900-2017</t>
  </si>
  <si>
    <t>IMPORTANCIA REF LOCACAO DE EQUIPAMENTOS DE TIC (TECNOLOGIA DA INFORMACAO E COMUNICACAO) IMPLANTACAO DE TODOS OS ITENS E MIGRACAO DO LEGADO COM GARANTIA TECNICA DO FABRICANTE QUE DIZEM RESPEITO A 01 (UM) CHASSI PARA SERVIDORES 03 (TRES) SERVIDORES EM LAMINAS 01 (UM) TAPE DRIVE LTO 6 01 (UM) SOFTWARE DE BACKUP 01 (UM) RACK 01 (UM) SERVICO DE INSTALACAO CONFIGURACAO E MIGRACAO ALEM DA GARANTIA LOTE 01PROCESSO ADMINISTRATIVO CM NÂº 830/2017PREGAO NÂº 06/2017CONTRATO NÂº 08/2017VALOR MENSAL R 1800000VALOR TOTAL R 21600000PARCELA 1 2 E 3 DE 12</t>
  </si>
  <si>
    <t>868-2017</t>
  </si>
  <si>
    <t>IMPORTANCIA REF A CONTRATACAO DE EMPRESA ESPECIALIZADA NO SERVICO DE DESMONTAGEM DE ARQUIVOS DESLIZANTES DO ACERVO NO 1Âº ANDAR E MONTAGEM DOS ARQUIVOS DESLIZANTES NO ESTOQUE 2 QUE SEM ENCOTRA AO LADO DO PREDIO DESTA EDILIDADE</t>
  </si>
  <si>
    <t>823-2017</t>
  </si>
  <si>
    <t>IMPORTANCIA REF CONTRATACAO DE EMPRESA ESPECIALIZADA PARA PRESTACAO DE SERVICOS DE MANUTENCAO DE SOFTWARE DE CONTROLE DE ACESSO DIMEP (DMP ACESSO-CDMA85/03PRL) INSTALADO NA CAMARA MUNICIPALPROCESSO ADMINISTRATIVO 04369/2017CONTRATO CM 13/2017VALOR TOTAL R 306696VALOR MENSAL R 25558VIGENCIA 18/09/2017 A 17/09/2018PARCELA 12 E 3 DE 12</t>
  </si>
  <si>
    <t>1068-2017</t>
  </si>
  <si>
    <t>IMPORTANCIA REF FOLHA DE PAGAMENTO DE FUNCIONARIOS- ABONO ESPECIAL DEZEMBRO 2017</t>
  </si>
  <si>
    <t>1067-2017</t>
  </si>
  <si>
    <t>1066-2017</t>
  </si>
  <si>
    <t>1063-2017</t>
  </si>
  <si>
    <t>IMPORTANCIA REF SERVICO DE TROCA DE OLEO E FILTROS VERIFICACAO E REPARO DE FALHA DO MOTOR EM MARCHA LENTA DO VEICULO OFICIAL DE PLACAS DBA 8642 DO GABINETE DO VEREADOR PIO MIELO</t>
  </si>
  <si>
    <t>1062-2017</t>
  </si>
  <si>
    <t>IMPORTANCIA REF A SERVICO DE TROCA DE OLEO E FILTROS REVISAO E REPARO DO SISTEMA DE FREIOS VERIFICACAO DO SISTEMA DE ARREFECIMENTO (JOGANDO AGUA DO RESERVATORIO) EMBREAGEM PATINANDO E BARULHO NA SUSPENSAO DO VEICULO OFICIAL DE PLACAS DKI 1286 DO GABINETE DO VEREADOR JANDER LIRA</t>
  </si>
  <si>
    <t>1059-2017</t>
  </si>
  <si>
    <t>IMPORTANCIA REF A SERVICO DE BATERIA TROCA DE OLEO E VAZAMENTO DE AGUA COM INCLUSAO DE PECAS DO VEICULO OFICIAL DE PLACAS DBA 8635 DO GABINETE DO VEREADOR MOACIR RUBIRA</t>
  </si>
  <si>
    <t>1058-2017</t>
  </si>
  <si>
    <t>IMPORTANCIA REF SERVICO DE REVISAO E REPARO NO SISTEMA DE FREIOS DO VEICULO OFICIAL DE PLACAS DKI 1297 DA SECRETARIA DESTA EDILIDADE</t>
  </si>
  <si>
    <t>1057-2017</t>
  </si>
  <si>
    <t>IMPORTANCIA REF A PRESTACAO DE SERVICO DE DECORACAO NATALINA LOCACAO DE ITENS MONTAGEM DESMONTAGEM MANUTENCAO CORRETIVA NO PERIODO DE PERMANENCIA DA DECORACAO E INSTALACAO DE TODOS OS ACESSORIOS NA FACHADA DE EDIFICIO OSWALDO SAMUEL MASSEI</t>
  </si>
  <si>
    <t>1056-2017</t>
  </si>
  <si>
    <t>IMPORTANCIA REF CONTA TELEFONICA MES 11/2017</t>
  </si>
  <si>
    <t>1055-2017</t>
  </si>
  <si>
    <t>IMPORTANCIA REF PARTE DA CAMARA- CONTRIBUICAO PREVIDENCIARIA MES 12/2017</t>
  </si>
  <si>
    <t>1049-2017</t>
  </si>
  <si>
    <t>IMPORTANCIA REF PUBLICACAO NO JORNAL DO DIA 13/12/2017 - PROC CM NÂº 1519/2016</t>
  </si>
  <si>
    <t>1047-2017</t>
  </si>
  <si>
    <t>IMPORTANCIA REF FOLHA DE PAGAMENTO DE FUNCIONARIOS- MES 12/2017- FUNCIONARIOS</t>
  </si>
  <si>
    <t>1046-2017</t>
  </si>
  <si>
    <t>IMPORTANCIA REF FOLHA DE PAGAMENTO DE FUNCIONARIOS- MES 12/2017- VEREADORES</t>
  </si>
  <si>
    <t>1045-2017</t>
  </si>
  <si>
    <t>1044-2017</t>
  </si>
  <si>
    <t>1043-2017</t>
  </si>
  <si>
    <t>1042-2017</t>
  </si>
  <si>
    <t>1041-2017</t>
  </si>
  <si>
    <t>IMPORTANCIA REF FOLHA DE PAGAMENTO DE FUNCIONARIOS- MES 12/2017- SALARIO FAMILIA- INATIVOS</t>
  </si>
  <si>
    <t>1040-2017</t>
  </si>
  <si>
    <t>IMPORTANCIA REF FOLHA DE PAGAMENTO DE FUNCIONARIOS- MES 12/2017- SALARIO FAMILIA- ATIVOS</t>
  </si>
  <si>
    <t>1039-2017</t>
  </si>
  <si>
    <t>IMPORTANCIA REF FOLHA DE PAGAMENTO DE FUNCIONARIOS- MES 12/2017- INATIVOS</t>
  </si>
  <si>
    <t>1038-2017</t>
  </si>
  <si>
    <t>1037-2017</t>
  </si>
  <si>
    <t>IMPORTANCIA REF FOLHA DE PAGAMENTO DE FUNCIONARIOS- MES 12/2017- EXONERACAO APOSENTADORIA</t>
  </si>
  <si>
    <t>1036-2017</t>
  </si>
  <si>
    <t>1035-2017</t>
  </si>
  <si>
    <t>1034-2017</t>
  </si>
  <si>
    <t>1033-2017</t>
  </si>
  <si>
    <t>IMPORTANCIA REF FOLHA DE PAGAMENTO DE FUNCIONARIOS- MES 12/2017- ADIANTAMENTO DE FERIAS- CLT</t>
  </si>
  <si>
    <t>1032-2017</t>
  </si>
  <si>
    <t>1031-2017</t>
  </si>
  <si>
    <t>1030-2017</t>
  </si>
  <si>
    <t>IMPORTANCIA REF FOLHA DE PAGAMENTO DE FUNCIONARIOS- MES 12/2017- FERIAS ESTATUTARIOS</t>
  </si>
  <si>
    <t>1029-2017</t>
  </si>
  <si>
    <t>1028-2017</t>
  </si>
  <si>
    <t>1027-2017</t>
  </si>
  <si>
    <t>IMPORTANCIA REF FOLHA DE PAGAMENTO DE FUNCIONARIOS- MES 12/2017- LICENCA PREMIO</t>
  </si>
  <si>
    <t>1025-2017</t>
  </si>
  <si>
    <t>CNPJ - PESSOA JURÍDICA - 66582784000707</t>
  </si>
  <si>
    <t>MAPDATA-TECNOLOGIAINFORMATICA E COMERCIO LTDA</t>
  </si>
  <si>
    <t>IMPORTANCIA REF ASSINATURA DE SERVICO DE (1) UMA LICENCA ADOBE CREATIVE CLOUD FOR TEAMS PARA O SETOR DE TI E (1) UMA LICENCA ADOBE PHOTOSHOP CC PARA O SETOR CERIMONIAL DESTA EDILIDADE</t>
  </si>
  <si>
    <t>1023-2017</t>
  </si>
  <si>
    <t>IMPORTANCIA REF PUBLICACAO NO JORNAL DO DIA 12/12/2017 -7475/2017 E PROC CM NÂº 7827/2017</t>
  </si>
  <si>
    <t>1021-2017</t>
  </si>
  <si>
    <t>IMPORTANCIA REF PARTE DA CAMARA- INSS MES 13/2017- 13Âº SALARIO</t>
  </si>
  <si>
    <t>1018-2017</t>
  </si>
  <si>
    <t>IMPORTANCIA REF PUBLICACAO NO JORNAL DO DIA 09/12/2017 - PROC CM NÂº 7140/2017</t>
  </si>
  <si>
    <t>1016-2017</t>
  </si>
  <si>
    <t>IMPORTANCIA REF SERVICO DE REPARO E MANUTENCAO NAS ESQUADRIAS DE ALUMINIO E VIDRO LOCALIZADAS NA SALA DA PRESIDENCIA E NOS GABINETES DOS ASSESSORES DESTA EDILIDADE</t>
  </si>
  <si>
    <t>1015-2017</t>
  </si>
  <si>
    <t>IMPORTANCIA REF TERMO ADITIVO REFERENTE A CONTRATACAO DE EMPRESA ESPECIALIZADA PARA A PRESTACAO DE SERVICOS DE LOCACAO DE EQUIPAMENTOS DE IMPRESSAO COM INCLUSAO DE INSUMOS EXCETO PAPELPROCESSO 1519/2016PREGAO 04/2016CONTRATO 15/2016TERMO ADITIVO 15-02/2017VIGENCIA 11/06/2017 A 10/12/2017VALOR CORRESPONDENTE A DIFERENCA A PARCELA 6 DE 6</t>
  </si>
  <si>
    <t>1011-2017</t>
  </si>
  <si>
    <t>IMPORTANCIA REF TERMO ADITIVO DE ACRESCIMO DE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15-05/2017VIGENCIA 24/06/2017 A 23/06/2018VALOR GLOBAL REMANESCENTE R 38582733VALOR MENSAL R 5511819VALOR REFERENTE A REAJUSTE DA 6Âª PARCELA DE 12</t>
  </si>
  <si>
    <t>1010-2017</t>
  </si>
  <si>
    <t>IMPORTANCIA REF CONSERTO DE UMA LAVADORA DE PISO ELETRICA GANSOW CT-15 (220V) PARA UTILIZACAO DO SETOR DE LIMPEZA DESTA EDILIDADE</t>
  </si>
  <si>
    <t>1009-2017</t>
  </si>
  <si>
    <t>IMPORTANCIA REF A MANUTENCAO DE REVISAO E REPARO DO SISTEMA DE FREIOS DE VEICULO OFICIAL DE PLACA DKI 1269 DA SECRETARIA DESTA EDILIDADE</t>
  </si>
  <si>
    <t>1008-2017</t>
  </si>
  <si>
    <t>IMPORTANCIA REF A CONSERTO DA EMBREAGEM COM INCLUSAO DE PECAS DO VEICULO OFICIAL DE PLACAS DBA 8642 DO GABINETE DO VEREADOR PIO MIELO DESTA EDILIDADE</t>
  </si>
  <si>
    <t>1007-2017</t>
  </si>
  <si>
    <t>IMPORTANCIA REF A MANUTENCAO VEICULAR PARA SOCORRO MECANICO COM TROCA DE BATERIA E INCLUSAO DE PECAS DO VEICULO OFICIAL DBA 8616 DO GABINETE DO VEREADOR CHICO BENTO DESTA EDILIDADE</t>
  </si>
  <si>
    <t>1006-2017</t>
  </si>
  <si>
    <t>1004-2017</t>
  </si>
  <si>
    <t>1002-2017</t>
  </si>
  <si>
    <t>IMPORTANCIA REF PUBLICACAO NO JORNAL DO DIA 01/12/2017 - PROC CM NÂº 7140/2017</t>
  </si>
  <si>
    <t>992-2017</t>
  </si>
  <si>
    <t>IMPORTANCIA REF FOLHA DE PAGAMENTO DE FUNCIONARIOS - MES 11/2017 - ABONO DE NATAL E 13Âº SALARIO</t>
  </si>
  <si>
    <t>991-2017</t>
  </si>
  <si>
    <t>990-2017</t>
  </si>
  <si>
    <t>989-2017</t>
  </si>
  <si>
    <t>988-2017</t>
  </si>
  <si>
    <t>987-2017</t>
  </si>
  <si>
    <t>983-2017</t>
  </si>
  <si>
    <t>IMPORTANCIA REF PARTE DA CAMARA - CONTRIBUICAO PREVIDENCIARIA - MES 11 / 2017</t>
  </si>
  <si>
    <t>982-2017</t>
  </si>
  <si>
    <t>IMPORTANCIA REF FOLHA DE PAGAMENTO DE FUNCIONARIOS - MES 11 / 2017 - ADIANTAMENTO FERIAS - CLT</t>
  </si>
  <si>
    <t>981-2017</t>
  </si>
  <si>
    <t>980-2017</t>
  </si>
  <si>
    <t>979-2017</t>
  </si>
  <si>
    <t>IMPORTANCIA REF FOLHA DE PAGAMENTO DE FUNCIONARIOS - MES 11 / 2017 - LICENCA PREMIO</t>
  </si>
  <si>
    <t>978-2017</t>
  </si>
  <si>
    <t>IMPORTANCIA REF FOLHA DE PAGAMENTO DE FUNCIONARIOS - MES 11 / 2017 - FUNCIONARIOS</t>
  </si>
  <si>
    <t>977-2017</t>
  </si>
  <si>
    <t>IMPORTANCIA REF FOLHA DE PAGAMENTO DE FUNCIONARIOS - MES 11 / 2017 - VEREADORES</t>
  </si>
  <si>
    <t>976-2017</t>
  </si>
  <si>
    <t>975-2017</t>
  </si>
  <si>
    <t>974-2017</t>
  </si>
  <si>
    <t>973-2017</t>
  </si>
  <si>
    <t>972-2017</t>
  </si>
  <si>
    <t>IMPORTANCIA REF FOLHA DE PAGAMENTO DE FUNCIONARIOS - MES 11 / 2017 - SALARIO FAMILIA INATIVOS</t>
  </si>
  <si>
    <t>971-2017</t>
  </si>
  <si>
    <t>IMPORTANCIA REF FOLHA DE PAGAMENTO DE FUNCIONARIOS - MES 11 / 2017 - SALARIO FAMILIA ATIVOS</t>
  </si>
  <si>
    <t>970-2017</t>
  </si>
  <si>
    <t>IMPORTANCIA REF FOLHA DE PAGAMENTO DE FUNCIONARIOS - MES 11 / 2017 - INATIVOS</t>
  </si>
  <si>
    <t>969-2017</t>
  </si>
  <si>
    <t>965-2017</t>
  </si>
  <si>
    <t>960-2017</t>
  </si>
  <si>
    <t>CNPJ - PESSOA JURÍDICA - 03297398000168</t>
  </si>
  <si>
    <t>CARVALHO FORMATURA GRAFICA LTDA - ME</t>
  </si>
  <si>
    <t>IMPORTANCIA REF CONFECCAO DE 14 (QUATORZE) PLACAS COMEMORATIVAS COLORIDAS FEITAS EM ACO INOX E COM ESTOJO A FIM DE SEREM ENTREGUES PARA OS SERVIDORES MUNICIPAIS DURANTE A COMEMORACAO DO DIA DO FUNCIONARIO PUBLICO CONFORME A RESOLUCAO NÂº 986</t>
  </si>
  <si>
    <t>959-2017</t>
  </si>
  <si>
    <t>IMPORTANCIA REF FOLHA DE PAGAMENTO DE FUNCIONARIOS - MES 11/2017 - EXONERACAO</t>
  </si>
  <si>
    <t>958-2017</t>
  </si>
  <si>
    <t>957-2017</t>
  </si>
  <si>
    <t>956-2017</t>
  </si>
  <si>
    <t>955-2017</t>
  </si>
  <si>
    <t>954-2017</t>
  </si>
  <si>
    <t>953-2017</t>
  </si>
  <si>
    <t>952-2017</t>
  </si>
  <si>
    <t>951-2017</t>
  </si>
  <si>
    <t>950-2017</t>
  </si>
  <si>
    <t>947-2017</t>
  </si>
  <si>
    <t>IMPORTANCIA REF FOLHA DE PAGAMENTO DE FUNCIONARIOS- MES 11/2017- EXONERACAO</t>
  </si>
  <si>
    <t>946-2017</t>
  </si>
  <si>
    <t>945-2017</t>
  </si>
  <si>
    <t>944-2017</t>
  </si>
  <si>
    <t>943-2017</t>
  </si>
  <si>
    <t>942-2017</t>
  </si>
  <si>
    <t>IMPORTANCIA REF AQUISICAO DE PRODUTOS DE LIMPEZA PARA A COMPOSICAO DO ESTOQUE DESTA EDILIDADE SENDO 25 (VINTE CINCO) GALOES DE 5 LITROS DE SABONETE LIQUIDO PEROLADO 20 (VINTE) GALOES DE 5 LITROS DE ALCOOL EM GEL 20 (VINTE) VASSOURAS</t>
  </si>
  <si>
    <t>939-2017</t>
  </si>
  <si>
    <t>IMPORTANCIA REF PARTE DA CAMARA- INSS MES 10/2017</t>
  </si>
  <si>
    <t>938-2017</t>
  </si>
  <si>
    <t>IMPORTANCIA REF GUIA DE FGTS MES 10/2017</t>
  </si>
  <si>
    <t>936-2017</t>
  </si>
  <si>
    <t>IMPORTANCIA REF A SERVICO DE 03(TRES) BALANCEAMENTO DE RODA E 01(UM) ALINHAMENTO DO VEICULO OFICIAL DE PLACAS DKI 1271 DA SECRETARIA DESTA EDILIDADE</t>
  </si>
  <si>
    <t>935-2017</t>
  </si>
  <si>
    <t xml:space="preserve">IMPORTANCIA REF A AQUISICAO DE 03(TRES) PNEUS 03(TRES) BICO DE AR PARA O VEICULO OFICIAL DE PLACAS DKI 1271 DA SECRETARIA DESTA EDILIDADE </t>
  </si>
  <si>
    <t>934-2017</t>
  </si>
  <si>
    <t>IMPORTANCIA REF PUBLICACAO NO JORNAL DO DIA 27/10/2017 - PROC CM NÂº 3593/2017</t>
  </si>
  <si>
    <t>933-2017</t>
  </si>
  <si>
    <t>932-2017</t>
  </si>
  <si>
    <t>931-2017</t>
  </si>
  <si>
    <t>IMPORTANCIA REF AQUISICAO DE PORTA DE VIDRO E ALUMINIO COM FECHADURA E PUXADORES PARA ADAPTACAO NO PAINEL DE VIDRO EXISTENTE NO PISO TERREO DESTA EDILIDADE COM O MESMO PADRAO DE ACABAMENTO</t>
  </si>
  <si>
    <t>928-2017</t>
  </si>
  <si>
    <t>IMPORTANCIA REF A PRESTACAO DE SERVICO DE MANUTENCAO VEICULAR PARA TROCA DE OLEO FILTRO DE OLEO FILTRO DE COMBUSTIVEL E FILTRO DE AR DO VEICULO OFICIAL DE PLACA- DBA 8634 DO GABINETE DA VEREADORA SUELI NOGUEIRA</t>
  </si>
  <si>
    <t>927-2017</t>
  </si>
  <si>
    <t>IMPORTANCIA REF A PRESTACAO DE SERVICO DE MANUTENCAO VEICULAR PARA CONSERTO DE MAQUINA DE VIDRO TRASEIRO LADO DIREITO DO VEICULO OFICIAL DE PLACA DBA-8637 DO GABINETE DO VEREADOR SIDNEI BEZERRA DA SILVA</t>
  </si>
  <si>
    <t>926-2017</t>
  </si>
  <si>
    <t>IMPORTANCIA REF CONTA TELEFONICA MES 10/2017</t>
  </si>
  <si>
    <t>907-2017</t>
  </si>
  <si>
    <t>IMPORTANCIA REF PUBLICACAO NO JORNAL DO DIA 20/10/2017 - PROC CM NÂº 830/2017</t>
  </si>
  <si>
    <t>906-2017</t>
  </si>
  <si>
    <t>905-2017</t>
  </si>
  <si>
    <t>904-2017</t>
  </si>
  <si>
    <t>IMPORTANCIA REF PUBLICACAO NO JORNAL DO DIA 19/10/2017 - PROC CM NÂº 294/2005</t>
  </si>
  <si>
    <t>898-2017</t>
  </si>
  <si>
    <t>IMPORTANCIA REF SERVICO DE CONFECCAO DE PLACAS DE COMUNICACAO VISUAL PARA ESTA EDILIDADE</t>
  </si>
  <si>
    <t>888-2017</t>
  </si>
  <si>
    <t>887-2017</t>
  </si>
  <si>
    <t>IMPORTANCIA REF A AQUISICAO DE PECAS PARA CONSERTO DO VEICULO OFICIAL DE PLACAS DKI 1261 DO GABINETE DO VEREADOR UBIRATAN FIGUEIREIDO QUE PRECISOU SER REMOVIDO POR PLATAFORMA</t>
  </si>
  <si>
    <t>886-2017</t>
  </si>
  <si>
    <t>884-2017</t>
  </si>
  <si>
    <t>IMPORTANCIA REF PUBLICACAO NO JORNAL DO DIA06/10/2017 - PROC CM NÂº 50/94</t>
  </si>
  <si>
    <t>883-2017</t>
  </si>
  <si>
    <t>IMPORTANCIA REF PUBLICACAO NO JORNAL DO DIA 04/10/2017 - PROC CM NÂº 1972 / 2017</t>
  </si>
  <si>
    <t>871-2017</t>
  </si>
  <si>
    <t>CNPJ - PESSOA JURÍDICA - 02963780000109</t>
  </si>
  <si>
    <t>BANDEIRA HUM CONFECCOES EIRELI - EPP</t>
  </si>
  <si>
    <t>IMPORTANCIA REF A AQUISICAO DE 1000 (HUM MIL) BANDEIRAS DE MESA DO MUNICIPIO DE SAO CAETANO DO SUL MEDINDO 10X14CM E ALTURA- 25 CM PARA O SETOR DE CERIMONIAL DESTA EDILIDADE</t>
  </si>
  <si>
    <t>855-2017</t>
  </si>
  <si>
    <t>CNPJ - PESSOA JURÍDICA - 07568460000160</t>
  </si>
  <si>
    <t>F FRANCHIN GRAFICA E EDITORA LTDA - EPP</t>
  </si>
  <si>
    <t>IMPORTANCIA REF A AQUISICAO DE MATERIAIS GRAFICOS PARA COMPOR NOSSO ESTOQUE</t>
  </si>
  <si>
    <t>713-2017</t>
  </si>
  <si>
    <t>IMPORTANCIA REF CONFECCAO DE 40 MEDALHAS DO AUTONOMISTAS COM ESTOJO PARA O SETOR DE CERIMONIAL</t>
  </si>
  <si>
    <t>999-2017</t>
  </si>
  <si>
    <t>IMPORTANCIA REF REGIME DE ADIANTAMENTO- PEQUENAS DESPESAS - MES 12 / 2017</t>
  </si>
  <si>
    <t>961-2017</t>
  </si>
  <si>
    <t>IMPORTANCIA REF REGIME DE ADIANTAMENTO- PEQUENAS DESPESAS MES 11/2017 - REFORCO DO EMPENHO 930/2017</t>
  </si>
  <si>
    <t>930-2017</t>
  </si>
  <si>
    <t>IMPORTANCIA REF REGIME DE ADIANTAMENTO- PEQUENAS DESPESAS MES 11/2017</t>
  </si>
  <si>
    <t>APARELHOS E EQUIPAMENTOS DE COMUNICAÇÃO</t>
  </si>
  <si>
    <t>BANDEIRAS, FLÂMULAS E INSIGNIAS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</si>
</sst>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_ ;[Red]\-#,##0\ "/>
  </numFmts>
  <fonts count="9" x14ac:knownFonts="1">
    <font>
      <sz val="11"/>
      <color theme="1"/>
      <name val="Calibri"/>
      <family val="2"/>
      <scheme val="minor"/>
    </font>
    <font>
      <b/>
      <sz val="11"/>
      <name val="Calibri"/>
      <family val="2"/>
    </font>
    <font>
      <sz val="11"/>
      <name val="Calibri"/>
      <family val="2"/>
      <scheme val="minor"/>
    </font>
    <font>
      <sz val="11"/>
      <name val="Calibri"/>
      <family val="2"/>
    </font>
    <font>
      <b/>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i/>
      <sz val="16"/>
      <color theme="1"/>
      <name val="Calibri"/>
      <family val="2"/>
      <scheme val="minor"/>
    </font>
  </fonts>
  <fills count="3">
    <fill>
      <patternFill patternType="none"/>
    </fill>
    <fill>
      <patternFill patternType="gray125"/>
    </fill>
    <fill>
      <patternFill patternType="solid">
        <fgColor rgb="FFFFFF0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33">
    <xf numFmtId="0" fontId="0" fillId="0" borderId="0" xfId="0"/>
    <xf numFmtId="0" fontId="3" fillId="0" borderId="0" xfId="0" applyFont="1" applyFill="1" applyBorder="1"/>
    <xf numFmtId="14" fontId="3" fillId="0" borderId="0" xfId="0" applyNumberFormat="1" applyFont="1" applyFill="1" applyBorder="1"/>
    <xf numFmtId="0" fontId="2" fillId="0" borderId="0" xfId="0" applyFont="1" applyFill="1" applyBorder="1"/>
    <xf numFmtId="0" fontId="1" fillId="0" borderId="0" xfId="0" applyFont="1" applyFill="1" applyBorder="1" applyAlignment="1">
      <alignment horizontal="center"/>
    </xf>
    <xf numFmtId="0" fontId="2" fillId="0" borderId="0" xfId="0" applyFont="1" applyFill="1" applyBorder="1" applyAlignment="1">
      <alignment horizontal="center"/>
    </xf>
    <xf numFmtId="164" fontId="3" fillId="0" borderId="0" xfId="0" applyNumberFormat="1" applyFont="1" applyFill="1" applyBorder="1"/>
    <xf numFmtId="0" fontId="1" fillId="2" borderId="0" xfId="0" applyFont="1" applyFill="1" applyBorder="1" applyAlignment="1">
      <alignment horizontal="center"/>
    </xf>
    <xf numFmtId="0" fontId="3" fillId="0" borderId="0" xfId="0" applyFont="1" applyFill="1" applyBorder="1" applyAlignment="1">
      <alignment horizontal="left"/>
    </xf>
    <xf numFmtId="0" fontId="4" fillId="0" borderId="0" xfId="0" applyFont="1" applyAlignment="1">
      <alignment horizontal="center"/>
    </xf>
    <xf numFmtId="0" fontId="0" fillId="0" borderId="0" xfId="0" applyAlignment="1">
      <alignment horizontal="left" indent="1"/>
    </xf>
    <xf numFmtId="0" fontId="0" fillId="0" borderId="0" xfId="0" applyFill="1"/>
    <xf numFmtId="0" fontId="0" fillId="0" borderId="0" xfId="0" applyFont="1" applyFill="1" applyBorder="1"/>
    <xf numFmtId="0" fontId="0" fillId="0" borderId="0" xfId="0" applyBorder="1"/>
    <xf numFmtId="0" fontId="0" fillId="0" borderId="0" xfId="0" pivotButton="1"/>
    <xf numFmtId="0" fontId="0" fillId="0" borderId="0" xfId="0" applyAlignment="1">
      <alignment horizontal="left"/>
    </xf>
    <xf numFmtId="165" fontId="0" fillId="0" borderId="0" xfId="0" applyNumberFormat="1"/>
    <xf numFmtId="0" fontId="6" fillId="0" borderId="1" xfId="0" applyFont="1" applyFill="1" applyBorder="1"/>
    <xf numFmtId="0" fontId="6" fillId="0" borderId="1" xfId="0" applyFont="1" applyFill="1" applyBorder="1" applyAlignment="1">
      <alignment horizontal="center"/>
    </xf>
    <xf numFmtId="0" fontId="6" fillId="0" borderId="1" xfId="0" quotePrefix="1" applyFont="1" applyFill="1" applyBorder="1" applyAlignment="1">
      <alignment horizontal="center"/>
    </xf>
    <xf numFmtId="0" fontId="7" fillId="0" borderId="1" xfId="0" applyFont="1" applyFill="1" applyBorder="1" applyAlignment="1">
      <alignment horizontal="left"/>
    </xf>
    <xf numFmtId="165" fontId="7" fillId="0" borderId="1" xfId="0" applyNumberFormat="1" applyFont="1" applyFill="1" applyBorder="1"/>
    <xf numFmtId="9" fontId="7" fillId="0" borderId="1" xfId="1" applyNumberFormat="1" applyFont="1" applyBorder="1" applyAlignment="1">
      <alignment horizontal="center"/>
    </xf>
    <xf numFmtId="165" fontId="7" fillId="0" borderId="1" xfId="0" applyNumberFormat="1" applyFont="1" applyBorder="1"/>
    <xf numFmtId="165" fontId="6" fillId="0" borderId="1" xfId="0" applyNumberFormat="1" applyFont="1" applyBorder="1"/>
    <xf numFmtId="0" fontId="6" fillId="0" borderId="1" xfId="0" applyFont="1" applyFill="1" applyBorder="1" applyAlignment="1">
      <alignment horizontal="left"/>
    </xf>
    <xf numFmtId="165" fontId="6" fillId="0" borderId="1" xfId="0" applyNumberFormat="1" applyFont="1" applyFill="1" applyBorder="1"/>
    <xf numFmtId="0" fontId="8" fillId="0" borderId="0" xfId="0" applyFont="1" applyFill="1" applyBorder="1" applyAlignment="1">
      <alignment horizontal="left"/>
    </xf>
    <xf numFmtId="0" fontId="7" fillId="0" borderId="0" xfId="0" applyFont="1"/>
    <xf numFmtId="165" fontId="7" fillId="0" borderId="0" xfId="0" applyNumberFormat="1" applyFont="1"/>
    <xf numFmtId="9" fontId="6" fillId="0" borderId="1" xfId="1" applyNumberFormat="1" applyFont="1" applyBorder="1" applyAlignment="1">
      <alignment horizontal="center"/>
    </xf>
    <xf numFmtId="9" fontId="6" fillId="0" borderId="1" xfId="1" applyNumberFormat="1" applyFont="1" applyFill="1" applyBorder="1" applyAlignment="1">
      <alignment horizontal="center"/>
    </xf>
    <xf numFmtId="9" fontId="7" fillId="0" borderId="1" xfId="1" applyNumberFormat="1" applyFont="1" applyFill="1" applyBorder="1" applyAlignment="1">
      <alignment horizontal="center"/>
    </xf>
  </cellXfs>
  <cellStyles count="2">
    <cellStyle name="Normal" xfId="0" builtinId="0"/>
    <cellStyle name="Porcentagem" xfId="1" builtinId="5"/>
  </cellStyles>
  <dxfs count="7">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s>
  <tableStyles count="1" defaultTableStyle="TableStyleMedium2" defaultPivotStyle="PivotStyleLight16">
    <tableStyle name="TableStyleMedium2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niel Sacucci" refreshedDate="43140.936028356482" createdVersion="6" refreshedVersion="6" minRefreshableVersion="3" recordCount="2508">
  <cacheSource type="worksheet">
    <worksheetSource ref="A1:Y2509" sheet="Base-2016-2017"/>
  </cacheSource>
  <cacheFields count="25">
    <cacheField name="id_despesa_detalhe" numFmtId="0">
      <sharedItems containsSemiMixedTypes="0" containsString="0" containsNumber="1" containsInteger="1" minValue="321171391" maxValue="384606790"/>
    </cacheField>
    <cacheField name="ano_exercicio" numFmtId="0">
      <sharedItems containsSemiMixedTypes="0" containsString="0" containsNumber="1" containsInteger="1" minValue="2016" maxValue="2017" count="2">
        <n v="2016"/>
        <n v="2017"/>
      </sharedItems>
    </cacheField>
    <cacheField name="ds_municipio" numFmtId="0">
      <sharedItems/>
    </cacheField>
    <cacheField name="ds_orgao" numFmtId="0">
      <sharedItems/>
    </cacheField>
    <cacheField name="mes_referencia" numFmtId="0">
      <sharedItems containsSemiMixedTypes="0" containsString="0" containsNumber="1" containsInteger="1" minValue="1" maxValue="12"/>
    </cacheField>
    <cacheField name="mes_ref_extenso" numFmtId="0">
      <sharedItems/>
    </cacheField>
    <cacheField name="tp_despesa" numFmtId="0">
      <sharedItems count="1">
        <s v="Valor Pago"/>
      </sharedItems>
    </cacheField>
    <cacheField name="nr_empenho" numFmtId="0">
      <sharedItems containsMixedTypes="1" containsNumber="1" containsInteger="1" minValue="42736" maxValue="43070"/>
    </cacheField>
    <cacheField name="identificador_despesa" numFmtId="0">
      <sharedItems/>
    </cacheField>
    <cacheField name="ds_despesa" numFmtId="0">
      <sharedItems count="173">
        <s v="PREFEITURA DA CIDADE DE SAO PAULO"/>
        <s v="FOLHA DE PAGAMENTO DOS FUNCIONARIOS"/>
        <s v="GOVERNO EST SP - SECRETARIA EST NEGOCIOS FAZENDA"/>
        <s v="PREFEITURA MUNIC DE SAO CAETANO DO SUL"/>
        <s v="MUNICIPIO DE SAO BERNARDO DO CAMPO"/>
        <s v="INSTITUTO NACIONAL DO SEGURO SOCIAL  INSS"/>
        <s v="SONNER SISTEMAS DE INFORMATICA"/>
        <s v="CENTRO AUTOMOTIVO PREMIO LTDA - ME"/>
        <s v="ERGO 3RX INDUSTRIA E COMERCIO DE ELEVADORES LTDA - ME"/>
        <s v="NO LIMITS CENTRO AUTOMOTIVO LTDA ME"/>
        <s v="TERRA NETWORKS SA"/>
        <s v="DIARIO DO GRANDE ABC SA"/>
        <s v="AUTO MECANICA E FUNILARIA GURUPI LTDA - ME"/>
        <s v="DOM BOSCO COMERCIO DE AGUAS MINERAIS LTDA  ME"/>
        <s v="PROPRIO DESIGN MULTIMIDIA LTDA - ME"/>
        <s v="FGTS  FUNDO DE GARANTIA DO TEMPO DE SERVICO"/>
        <s v="IMPRENSA OFICIAL DO ESTADO SA IMESP"/>
        <s v="SODEXO PASS DO BRASIL SERVICOS E COMERCIO SA"/>
        <s v="LOPEZ  CIOFFI PRODUTOS DE LIMPEZA LTDA"/>
        <s v="TALISMA LAVA RAPIDO E ESTACIONAMENTO LTDA - ME"/>
        <s v="DIARIO DE SAO PAULO COMUNICACOES LTDA"/>
        <s v="INFOREADY TECNOLOGIA LTDA"/>
        <s v="DIEGO CASTELO BRANCO SILVA"/>
        <s v="SSD COMERCIO E ASSISTENCIA TECNICA EM EQUIPAMENTOS ELETRONICOS EM GERAL LTDA  EPP"/>
        <s v="BAPTISTA E LA TERZA  ADVOGADOS ASSOCIADOS"/>
        <s v="INTEGRAL PROJETOS E COMERCIO DE IMPORTACAO E EXPORTACAO LTDA  EPP"/>
        <s v="DANNATEL COMERCIO E SERVICOS DE INFORMATICA LTDA  EPP"/>
        <s v="DOCPRINT SERVICE TECNOLOGIA LTDA"/>
        <s v="EMPRESA FOLHA DA MANHA SA"/>
        <s v="CEDRIN COMERCIO E ASSESSORIA EMPRESARIAL LTDA"/>
        <s v="MAPFRE SEGUROS GERAIS S/A"/>
        <s v="FABIO BARRETO DE MATOS 61307882587"/>
        <s v="LEANDRINI AUTO POSTO LTDA"/>
        <s v="WELLINGTON DOS SANTOS PINHEIRO 37097519851"/>
        <s v="PATRULHEIROS MIRINS DE SCAETANO DO SUL"/>
        <s v="ROMULO FRANCISCO DALLANEZE"/>
        <s v="TELEFONICA BRASIL SA"/>
        <s v="TSARA DESIGN INDUSTRIA E COMERCIO DE MOVEIS LTDA - EPP"/>
        <s v="CLARO SA"/>
        <s v="EPIS ONLINE COMERCIO LTDA - EPP"/>
        <s v="WIRELESS COMM SERVICES LTDA"/>
        <s v="NELSON DONIZETI ZANETTI 01964688841"/>
        <s v="MIZU BOMBAS COMERCIO E SERVICOS LTDA - ME"/>
        <s v="NGR COMERCIO DE MAQUINAS E AUTOMACAO LTDA"/>
        <s v="VANESSA C ELIAS ASSISTENCIA TECNICA - ME"/>
        <s v="LAURENTI EQUIPAMENTOS PARA PROCESSAMENTOS DE DADOS LTDA"/>
        <s v="MULTICOMPANY BRASIL TECNOLOGIA E SISTEMAS LTDA - EPP"/>
        <s v="RM CAVALCANTE COMERCIO DE MATERIAIS ELETRICOS E ILUMINACAO - ME"/>
        <s v="SS COMERCIO LOCACAO E ASSISTENCIA TECNICA LTDA"/>
        <s v="KLIMA DIGITAL AUTOMACAO E SERVICOS LTDA  EPP"/>
        <s v="SARAIVA E SICILIANO SA"/>
        <s v="NOVO AMBIENTE PAISAGISMO E DECORACAO LTDA - ME"/>
        <s v="IOB INFORMACOES OBJETIVAS PUBLICACOES JURIDICAS LTDA"/>
        <s v="VAREJAO DOS PRIMOS - COM DE MAT ELETRICOS TINTAS E FERRAGENS LTDA"/>
        <s v="CENTRO AUTOMOTIVO PNEUS LOPES LTDA"/>
        <s v="DIAPEL AUTO PECAS LTDA - EPP"/>
        <s v="FRANCISCO WELLINGTON BARBOZA 30262205823"/>
        <s v="EM ELEVADORES ESCPECIALIZADOS EM ESTETICAS E MONTAGENS LTDA - EPP"/>
        <s v="CERTEC INDUSTRIA E COMERCIO DE EQUIPAMENTOS LTDA"/>
        <s v="B2W COMPANHIA DIGITAL"/>
        <s v="GRUPOUNIS ADMINISTRACAO PATRIMONIAL E INFORMATICA LTDA"/>
        <s v="JOSEFA ARENA THOMAZ - ME"/>
        <s v="ROCHA DISTRIBUIDORA DE MATERIAIS DESCARTAVEIS LTDA - EPP"/>
        <s v="RMS COMERCIO E RECONDIC DE MOTORES E SERV LTDA - ME"/>
        <s v="SILVERIA MARIA DE OLIVEIRA"/>
        <s v="NORTHLASER INFORMATICA E ELETRONICOS EIRELI  ME"/>
        <s v="EMBRATEL EMPRESA BRASILEIRA DE TELECOM"/>
        <s v="PASCHOAL CIPRIANO DA COSTA DESPACHANTE - ME"/>
        <s v="MANOEL REDONDO - ME"/>
        <s v="WELLCARE AUTOMACAO LTDA"/>
        <s v="FRIBURTEC COMERCIO E MANUTENCAO DE ELETRODOMESTICOS LTDA - ME"/>
        <s v="EDITORA NDJ LTDA"/>
        <s v="ZENITE INFORMACAO E CONSULTORIA SA"/>
        <s v="RONART-ESQUADRIAS DE ALUMINIO LTDA - ME"/>
        <s v="PROJET COMERCIAL ELETRICA LTDA - EPP"/>
        <s v="EMPRESA BRASILEIRA DE CORREIOS E TELEGRAFOS"/>
        <s v="MARMORARIA PEDRA JULIA - EIRELI - EPP"/>
        <s v="VERA LUCIA FLORINDA MOREIRA - ME"/>
        <s v="SEGURO OBRIGATORIO - DPVAT/ESTSP"/>
        <s v="ARE COMUNICACAO VISUAL LTDA - ME"/>
        <s v="FAST SHOP SA"/>
        <s v="REBAL COMERCIAL LTDA"/>
        <s v="KLINT DISTRIBUIDORA DE FIOS E CABOS LIMITADA"/>
        <s v="INGERSOLLRAND IND COM E SERV AR COND AR COMPRIMIDO E REFRIG LTDA"/>
        <s v="SOFTGRAF SERVICOS GRAFICOS LTDA - EPP"/>
        <s v="DECAR CD COMERCIO DE ESCAPAMENTOS LTDA - ME"/>
        <s v="MPS DISTRIBUIDORA MERCANTIL LTDA"/>
        <s v="MAGAZINE LUIZA S/A"/>
        <s v="CAIXA ECONOMICA FEDERAL"/>
        <s v="MILBRASIL COMERCIO DE ALIMENTOS LTDA"/>
        <s v="ALAN FERNANDES VIVEIROS - DESCARTAVEIS - EPP"/>
        <s v="ESPACO DA LIMPEZA - COMERCIO DE PRODUTOS E EQUIPAMENTOS PARA LIMPEZA LTDA - EPP"/>
        <s v="JVM COMERCIO E SERVICOS DE INFRAESTRUTURA PARA TELECOM E ELETRICA LTDA - EPP"/>
        <s v="RENATA APARECIDA DE JESUS PERES - ME"/>
        <s v="SUZUPAPER COMERCIO DE PAPELARIA LTDA - EPP"/>
        <s v="DIGITAL RIVER DO BRASIL IMPORTACAO E COMERCIO DE PRODUTOS DE INFORMATICA LTDA"/>
        <s v="PRESTSERVICE DIARIOS OFICIAIS LTDA"/>
        <s v="ADRIANO APARECIDO PARISI ACESSORIOS - ME"/>
        <s v="MILER DE ALMEIDA COSTA"/>
        <s v="ENDRIGO SPINELLO - ME"/>
        <s v="PREFEITURA MUNICIPAL DA ESTANCIA TURISTICA DE RIBEIRAO PIRES"/>
        <s v="MEGA SIGNS COMUNICACAO VISUAL LTDA - ME"/>
        <s v="MAF - COMERCIO E REPRESENTACOES LTDA"/>
        <s v="NP CLIMATIZACAO LTDA - ME"/>
        <s v="IBRAPINSTITUTO BRASILEIRO DE ADMINISTRACAO PUBLICA LTDA"/>
        <s v="PROTEKAJI EQUIPAMENTOS CONTRA INCENDIO LTDA - ME"/>
        <s v="LEROY MERLIN CIA BRASILDE BRICOLAGEM"/>
        <s v="INSTITUTO NACIONAL DE ANALISES E PESQUISAS LTDA"/>
        <s v="PAPELARIA LUPAPEL LTDA"/>
        <s v="QUALICENTER COMERCIO E SERVICOS AUTOMOTIVOS LTDA"/>
        <s v="TELCABOS TELECOMUNICACOES E INFORMATICA LTDA"/>
        <s v="CATHITA COMERCIALIZACAO E DISTRIBUICAO DE ALIMENTOS LTDA"/>
        <s v="MR ENCADERNACOES LTDA ME"/>
        <s v="UBIRATAN DORMERICE GARCIA JUNIOR  PRODUTOS DE LIMPEZA E DESCARTAVEIS  ME"/>
        <s v="CICERO DE MELO SANTANA PERSIANAS - ME"/>
        <s v="KALU ARTES GRAFICAS LTDA  ME"/>
        <s v="HAVAN LOJAS DE DEPARTAMENTOS LTDA"/>
        <s v="COMERCIAL MDF LTDA - ME"/>
        <s v="CDV CONSTRUCOES E SERVICOS EM GERAL LTDA ME"/>
        <s v="CENTERTEC INFORMATICA LTDA"/>
        <s v="INSTITUTO REINALDO POLITO LTDA - EPP"/>
        <s v="FAVITA COM DE FERRAGENS E FERRAMENTAS LTDA"/>
        <s v="EDSON MODESTO DE ARAUJO 03456980884"/>
        <s v="DIMEP COMERCIO E ASSISTENCIA TECNICA LTDA"/>
        <s v="LUIZ GESSIVALDO DE JESUS SILVA - EPP"/>
        <s v="ANA LUCIA ESTEVES TESOTTO - ME"/>
        <s v="NESTLE BRASIL LTDA"/>
        <s v="CERTISIGN CERTIFICADORA DIGITAL SA"/>
        <s v="MC3 TECNOLOGIA E LOGISTICA LTDA"/>
        <s v="MARCIO PASTORELLIME"/>
        <s v="PAPELARIA ART NOVA LTDA - EPP"/>
        <s v="DENIS NUNES GALIATI - ME"/>
        <s v="ANA PAULA DE OLIVEIRA FREDERICO 21852500867"/>
        <s v="CK COMUNICACAO INTEGRADA LTDA - ME"/>
        <s v="ART  CARD COMERCIO DE PVC E IMPRESSAO LTDA - ME"/>
        <s v="EDILSON FERNANDES CONSULTORIA - ME"/>
        <s v="COMERCIAL FUNDICAO VESUVIO LTDA - EPP"/>
        <s v="MASTERKAP COMERCIO DE CAPACHOS EIRELI - EPP"/>
        <s v="DIRCELEY PINATTI IRIE"/>
        <s v="COMBR PUBLICIDADE  PROPAGANDA EIRELI"/>
        <s v="MAURO MATHIAS DE OLIVEIRA PLANTAS - ME"/>
        <s v="FLORADAS OFFICE COMERCIO DE MOVEIS LTDA - ME"/>
        <s v="LUCAS DIAZ MARTIN  CIA LTDA"/>
        <s v="CENTRO AUTOMOTIVO OLIVO LTDA - EPP"/>
        <s v="SERVICO NACIONAL DE APRENDIZAGEM COMERCIAL SENAC"/>
        <s v="LOCAWEB SERVICOS DE INTERNET SA"/>
        <s v="AUTO ESTUFA DOCAR FUNILARIA PINTURA LTDA - ME"/>
        <s v="FORTE JATO - COMERCIO E ASSISTENCIA TECNICA DE EQUIPAMENTOS ELETRICOS LTDA - ME"/>
        <s v="IIF - INSTITUTO INTERNACIONAL DE FOTOGRAFIA LTDA"/>
        <s v="AUTO MECANICA QUEDAS LTDA - ME"/>
        <s v="MARIA DO CARMO MONTENEGRO 80638562872"/>
        <s v="EDUARDO GONCALVES DOS SANTOS 14053329809"/>
        <s v="RODRIGO GOMES PEDERIVA 28769702870"/>
        <s v="RSM COMERCIO E CONFECCOES LTDA"/>
        <s v="FRIGELAR COMERCIO E INDUSTRIA LTDA"/>
        <s v="RLA PINTURAS AUTOMOTIVAS LTDA - ME"/>
        <s v="AUNIMAQ SOLUCOES PARA ESCRITORIO EIRELI"/>
        <s v="DENER NEOMAR MONTEIRO-ME"/>
        <s v="DIMAS DE MELO PIMENTA SISTEMAS DE PONTO DE ACESSO LTDA"/>
        <s v="2M2N COMERCIO DE EQUIPAMENTOS DE SEGURANCA ELETRONICA LTDA"/>
        <s v="CONSTRUFER OBRAS - SERVICOS EM CONSTRUCOES CIVIS EIRELI"/>
        <s v="ARTEPASTA IND COM LTDA - ME"/>
        <s v="ROBERTO YASUHIDE UTIMA 18357898890"/>
        <s v="JESSYCA RODRIGUES CAMARGO 35924544800"/>
        <s v="MECANOGRAFICA  LASER LTDA - EPP"/>
        <s v="SINSAI COMERCIO DE DESCARTAVEIS EIRELI - EPP"/>
        <s v="MAPDATA-TECNOLOGIAINFORMATICA E COMERCIO LTDA"/>
        <s v="CARVALHO FORMATURA GRAFICA LTDA - ME"/>
        <s v="MIX COLOR COMUNICACAO VISUAL LTDA - ME"/>
        <s v="BANDEIRA HUM CONFECCOES EIRELI - EPP"/>
        <s v="F FRANCHIN GRAFICA E EDITORA LTDA - EPP"/>
        <s v="LIGHTSHOW ILUMINACAO LTDA - ME"/>
        <s v="SHOWDESIGN ENTRETENIMENTOS EIRELI - EPP"/>
      </sharedItems>
    </cacheField>
    <cacheField name="dt_emissao_despesa" numFmtId="14">
      <sharedItems containsSemiMixedTypes="0" containsNonDate="0" containsDate="1" containsString="0" minDate="2016-01-04T00:00:00" maxDate="2017-12-22T00:00:00"/>
    </cacheField>
    <cacheField name="vl_despesa" numFmtId="164">
      <sharedItems containsSemiMixedTypes="0" containsString="0" containsNumber="1" minValue="-2959.67" maxValue="1577784.5"/>
    </cacheField>
    <cacheField name="ds_funcao_governo" numFmtId="0">
      <sharedItems/>
    </cacheField>
    <cacheField name="ds_subfuncao_governo" numFmtId="0">
      <sharedItems/>
    </cacheField>
    <cacheField name="cd_programa" numFmtId="0">
      <sharedItems containsSemiMixedTypes="0" containsString="0" containsNumber="1" containsInteger="1" minValue="0" maxValue="1"/>
    </cacheField>
    <cacheField name="ds_programa" numFmtId="0">
      <sharedItems/>
    </cacheField>
    <cacheField name="cd_acao" numFmtId="0">
      <sharedItems containsSemiMixedTypes="0" containsString="0" containsNumber="1" containsInteger="1" minValue="2" maxValue="2131"/>
    </cacheField>
    <cacheField name="ds_acao" numFmtId="0">
      <sharedItems/>
    </cacheField>
    <cacheField name="ds_fonte_recurso" numFmtId="0">
      <sharedItems/>
    </cacheField>
    <cacheField name="ds_cd_aplicacao_fixo" numFmtId="0">
      <sharedItems/>
    </cacheField>
    <cacheField name="ds_modalidade_lic" numFmtId="0">
      <sharedItems/>
    </cacheField>
    <cacheField name="Conta Contábil" numFmtId="0">
      <sharedItems containsSemiMixedTypes="0" containsString="0" containsNumber="1" containsInteger="1" minValue="31900101" maxValue="44905299"/>
    </cacheField>
    <cacheField name="Tipo de Despesa" numFmtId="0">
      <sharedItems count="11">
        <s v="Veículos (Combustível e Manutenção)"/>
        <s v="Folha de Pagamento"/>
        <s v="TIC Tecnologia da Informação e Comunicação"/>
        <s v="Folha de Pagamento INATIVOS"/>
        <s v="Manutenção e Conservação de Bens Imóveis"/>
        <s v="Publicidade, Comunicação, Áudio, Vídeo e Foto"/>
        <s v="Alimentação"/>
        <s v="Material de Expediente"/>
        <s v="Outros Serviços de Terceiros "/>
        <s v="Locação de Máquinas e Equipamentos"/>
        <s v="Manutenção e Conservação de Bens Móveis"/>
      </sharedItems>
    </cacheField>
    <cacheField name="Descrição Conta Contábil" numFmtId="0">
      <sharedItems count="74">
        <s v="OUTRAS DESPESAS CORRENTES"/>
        <s v="OUTRAS DESPESAS DE EXERCÍCIOS ANTERIORES"/>
        <s v="VENCIMENTOS E VANTAGENS FIXAS - PESSOAL  CIVIL"/>
        <s v="OBRIGAÇÕES PATRONAIS - ATIVO - PESSOAL  CIVIL"/>
        <s v="REMUNERAÇÃO DOS AGENTES POLÍTICOS"/>
        <s v="SERVIÇOS DE PROCESSAMENTO DE DADOS"/>
        <s v="VENCIMENTOS E SALÁRIOS"/>
        <s v="ADIANTAMENTO PECUNIÁRIO"/>
        <s v="GRATIFICAÇÃO POR TEMPO DE SERVIÇO"/>
        <s v="SALÁRIO FAMÍLIA - INATIVO -  PESSOAL CIVIL"/>
        <s v="COMPLEMENTAÇÃO SALARIAL - PESSOAL CIVIL"/>
        <s v="COMPLEMENTAÇÃO DE APOSENTADORIAS"/>
        <s v="SALÁRIO FAMÍLIA - ATIVO - PESSOAL CIVIL"/>
        <s v="PROVENTOS - PESSOAL CIVIL"/>
        <s v="MANUTENÇÃO E CONSERVAÇÃO DE VEÍCULOS"/>
        <s v="FÉRIAS - ABONO CONSTITUCIONAL"/>
        <s v="MATERIAL PARA MANUTENÇÃO DE VEÍCULOS"/>
        <s v="MANUTENÇÃO E CONSERVAÇÃO DE BENS IMÓVEIS"/>
        <s v="SERVIÇOS DE TELECOMUNICAÇÕES"/>
        <s v="SERVIÇOS DE PUBLICIDADE LEGAL"/>
        <s v="GÊNEROS DE ALIMENTAÇÃO"/>
        <s v="FGTS"/>
        <s v="OUTRAS OBRIGAÇÕES PATRONAIS"/>
        <s v="PROGRAMA DE ALIMENTAÇÃO DO TRABALHADOR"/>
        <s v="MATERIAL DE LIMPEZA E PRODUTOS DE HIGIENIZAÇÃO"/>
        <s v="OUTROS SERVIÇOS DE TERCEIROS - PESSOA JURÍDICA"/>
        <s v="LOCAÇÃO DE MÁQUINAS E EQUIPAMENTOS"/>
        <s v="MANUTENÇÃO E CONSERVAÇÃO DE BENS MÓVEIS DE OUTRAS NATUREZAS"/>
        <s v="SERVIÇOS TÉCNICOS PROFISSIONAIS"/>
        <s v="13º SALÁRIO"/>
        <s v="FÉRIAS INDENIZADAS"/>
        <s v="ASSINATURAS DE PERIÓDICOS E ANUIDADES"/>
        <s v="MANUTENÇÃO E CONSERVAÇÃO DE MÁQUINAS E EQUIPAMENTOS"/>
        <s v="SEGUROS EM GERAL"/>
        <s v="COMBUSTÍVEIS E LUBRIFICANTES AUTOMOTIVOS"/>
        <s v="LIMPEZA E CONSERVAÇÃO"/>
        <s v="OUTRAS DESPESAS VARIÁVEIS - PESSOAL CIVIL"/>
        <s v="CONTRIBUIÇÕES PREVIDENCIÁRIAS - INSS"/>
        <s v="MOBILIÁRIO EM GERAL"/>
        <s v="MATERIAL DE PROTEÇÃO E SEGURANÇA"/>
        <s v="MATERIAL PARA MANUTENÇÃO DE BENS IMÓVEIS"/>
        <s v="EQUIPAMENTOS PARA ÁUDIO, VÍDEO E FOTO"/>
        <s v="MATERIAL PARA MANUTENÇÃO DE BENS MÓVEIS"/>
        <s v="MÁQUINAS, UTENSÍLIOS E EQUIPAMENTOS  DIVERSOS"/>
        <s v="MATERIAL ELÉTRICO E ELETRÔNICO"/>
        <s v="LICENÇA CAPACITAÇÃO"/>
        <s v="DESPESAS DE TELEPROCESSAMENTO"/>
        <s v="MATERIAL DE PROCESSAMENTO DE DADOS"/>
        <s v="13º SALÁRIO - PESSOAL CIVIL"/>
        <s v="APARELHOS E UTENSÍLIOS DOMÉSTICOS"/>
        <s v="SEMENTES, MUDAS DE PLANTAS E INSUMOS"/>
        <s v="EQUIPAMENTOS DE PROCESSAMENTO DE DADOS"/>
        <s v="MATERIAL DE EXPEDIENTE"/>
        <s v="SERVIÇOS DE COMUNICAÇÃO EM GERAL"/>
        <s v="OUTROS MATERIAIS PERMANENTES"/>
        <s v="SERVIÇOS GRÁFICOS E EDITORIAIS"/>
        <s v="FÉRIAS CONVERTIDAS EM PECÚNIA"/>
        <s v="SERVIÇOS DE PRODUÇÃO INDUSTRIAL"/>
        <s v="SERVIÇOS BANCÁRIOS"/>
        <s v="JUROS"/>
        <s v="UNIFORMES, TECIDOS E AVIAMENTOS"/>
        <s v="MATERIAL DE SINALIZAÇÃO VISUAL E AFINS"/>
        <s v="MÁQUINAS, INSTALAÇÕES E UTENSÍLIOS DE  ESCRITÓRIO"/>
        <s v="MATERIAL DE COPA E COZINHA"/>
        <s v="MÁQUINAS, FERRAMENTAS E UTENSÍLIOS DE OFICINA"/>
        <s v="FERRAMENTAS"/>
        <s v="SERVIÇOS DE CÓPIAS E REPRODUÇÃO DE DOCUMENTOS"/>
        <s v="FGTS - PDV"/>
        <s v="SERVIÇOS DE ÁUDIO, VÍDEO E FOTO"/>
        <s v="OBRAS DE ARTE E PEÇAS PARA EXPOSIÇÃO/MUSEU"/>
        <s v="CONFECÇÃO DE UNIFORMES, BANDEIRAS E FLÂMULAS"/>
        <s v="EQUIPAMENTO DE PROTEÇÃO, SEGURANÇA E  SOCORRO"/>
        <s v="APARELHOS E EQUIPAMENTOS DE COMUNICAÇÃO"/>
        <s v="BANDEIRAS, FLÂMULAS E INSIGNIAS"/>
      </sharedItems>
    </cacheField>
    <cacheField name="historico_despesa"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08">
  <r>
    <n v="331224604"/>
    <x v="0"/>
    <s v="São Caetano do Sul"/>
    <s v="CÂMARA MUNICIPAL DE SÃO CAETANO DO SUL"/>
    <n v="5"/>
    <s v="maio"/>
    <x v="0"/>
    <s v="271-2016"/>
    <s v="CNPJ - PESSOA JURÍDICA - 46395000000139"/>
    <x v="0"/>
    <d v="2016-04-06T00:00:00"/>
    <n v="-204.29"/>
    <s v="ENCARGOS ESPECIAIS"/>
    <s v="OUTROS ENCARGOS ESPECIAIS"/>
    <n v="0"/>
    <s v="OPERACOES ESPECIAIS"/>
    <n v="2"/>
    <s v="DESPESAS DE EXERCICIOS ANTERIORES"/>
    <s v="TESOURO"/>
    <s v="0110 - GERAL"/>
    <s v="OUTROS/NÃO APLICÁVEL"/>
    <n v="33909299"/>
    <x v="0"/>
    <x v="0"/>
    <s v="IMPORTANCIA REF MULTA DE TRANSITO VEICULO PLACA DBA 8616"/>
  </r>
  <r>
    <n v="341788453"/>
    <x v="0"/>
    <s v="São Caetano do Sul"/>
    <s v="CÂMARA MUNICIPAL DE SÃO CAETANO DO SUL"/>
    <n v="8"/>
    <s v="agosto"/>
    <x v="0"/>
    <s v="819-2016"/>
    <s v="IDENTIFICAÇÃO ESPECIAL - SEM CPF/CNPJ - 520"/>
    <x v="1"/>
    <d v="2016-08-05T00:00:00"/>
    <n v="40000"/>
    <s v="ENCARGOS ESPECIAIS"/>
    <s v="OUTROS ENCARGOS ESPECIAIS"/>
    <n v="0"/>
    <s v="OPERACOES ESPECIAIS"/>
    <n v="2"/>
    <s v="DESPESAS DE EXERCICIOS ANTERIORES"/>
    <s v="TESOURO"/>
    <s v="0110 - GERAL"/>
    <s v="OUTROS/NÃO APLICÁVEL"/>
    <n v="31909299"/>
    <x v="0"/>
    <x v="1"/>
    <s v="IMPORTANCIA REF FOLHA DE PAGAMENTO DE FUNCIONARIOS- MES 08/2016- FOLHA COMPLEMENTAR"/>
  </r>
  <r>
    <n v="344450290"/>
    <x v="0"/>
    <s v="São Caetano do Sul"/>
    <s v="CÂMARA MUNICIPAL DE SÃO CAETANO DO SUL"/>
    <n v="9"/>
    <s v="setembro"/>
    <x v="0"/>
    <s v="1010-2016"/>
    <s v="IDENTIFICAÇÃO ESPECIAL - SEM CPF/CNPJ - 520"/>
    <x v="1"/>
    <d v="2016-09-29T00:00:00"/>
    <n v="49167.54"/>
    <s v="ENCARGOS ESPECIAIS"/>
    <s v="OUTROS ENCARGOS ESPECIAIS"/>
    <n v="0"/>
    <s v="OPERACOES ESPECIAIS"/>
    <n v="2"/>
    <s v="DESPESAS DE EXERCICIOS ANTERIORES"/>
    <s v="TESOURO"/>
    <s v="0110 - GERAL"/>
    <s v="OUTROS/NÃO APLICÁVEL"/>
    <n v="31909208"/>
    <x v="1"/>
    <x v="2"/>
    <s v="IMPORTANCIA REF FOLHA DE PAGAMENTO DE FUNCIONARIOS COMPLEMENTAR - MES 09/2016 - PECS 2014/2015"/>
  </r>
  <r>
    <n v="323224663"/>
    <x v="0"/>
    <s v="São Caetano do Sul"/>
    <s v="CÂMARA MUNICIPAL DE SÃO CAETANO DO SUL"/>
    <n v="2"/>
    <s v="fevereiro"/>
    <x v="0"/>
    <s v="107-2016"/>
    <s v="CNPJ - PESSOA JURÍDICA - 46395000000139"/>
    <x v="0"/>
    <d v="2016-01-26T00:00:00"/>
    <n v="-136.19999999999999"/>
    <s v="ENCARGOS ESPECIAIS"/>
    <s v="OUTROS ENCARGOS ESPECIAIS"/>
    <n v="0"/>
    <s v="OPERACOES ESPECIAIS"/>
    <n v="2"/>
    <s v="DESPESAS DE EXERCICIOS ANTERIORES"/>
    <s v="TESOURO"/>
    <s v="0110 - GERAL"/>
    <s v="OUTROS/NÃO APLICÁVEL"/>
    <n v="33909299"/>
    <x v="0"/>
    <x v="0"/>
    <s v="IMPORTANCIA REF MULTA DE TRANSITO VEICULO PLACA DKI- 1285"/>
  </r>
  <r>
    <n v="323225672"/>
    <x v="0"/>
    <s v="São Caetano do Sul"/>
    <s v="CÂMARA MUNICIPAL DE SÃO CAETANO DO SUL"/>
    <n v="2"/>
    <s v="fevereiro"/>
    <x v="0"/>
    <s v="106-2016"/>
    <s v="CNPJ - PESSOA JURÍDICA - 46395000000139"/>
    <x v="0"/>
    <d v="2016-01-26T00:00:00"/>
    <n v="-204.29"/>
    <s v="ENCARGOS ESPECIAIS"/>
    <s v="OUTROS ENCARGOS ESPECIAIS"/>
    <n v="0"/>
    <s v="OPERACOES ESPECIAIS"/>
    <n v="2"/>
    <s v="DESPESAS DE EXERCICIOS ANTERIORES"/>
    <s v="TESOURO"/>
    <s v="0110 - GERAL"/>
    <s v="OUTROS/NÃO APLICÁVEL"/>
    <n v="33909299"/>
    <x v="0"/>
    <x v="0"/>
    <s v="IMPORTANCIA REF MULTA DE TRANSITO VEICULO PLACA DKI- 1285"/>
  </r>
  <r>
    <n v="323225166"/>
    <x v="0"/>
    <s v="São Caetano do Sul"/>
    <s v="CÂMARA MUNICIPAL DE SÃO CAETANO DO SUL"/>
    <n v="2"/>
    <s v="fevereiro"/>
    <x v="0"/>
    <s v="58-2016"/>
    <s v="CNPJ - PESSOA JURÍDICA - 46395000000139"/>
    <x v="0"/>
    <d v="2016-02-17T00:00:00"/>
    <n v="0"/>
    <s v="ENCARGOS ESPECIAIS"/>
    <s v="OUTROS ENCARGOS ESPECIAIS"/>
    <n v="0"/>
    <s v="OPERACOES ESPECIAIS"/>
    <n v="2"/>
    <s v="DESPESAS DE EXERCICIOS ANTERIORES"/>
    <s v="TESOURO"/>
    <s v="0110 - GERAL"/>
    <s v="OUTROS/NÃO APLICÁVEL"/>
    <n v="33909299"/>
    <x v="0"/>
    <x v="0"/>
    <s v="IMPORTANCIA REF MULTA DE TRANSITO VEICULO PLACA DBA- 8635"/>
  </r>
  <r>
    <n v="323225155"/>
    <x v="0"/>
    <s v="São Caetano do Sul"/>
    <s v="CÂMARA MUNICIPAL DE SÃO CAETANO DO SUL"/>
    <n v="2"/>
    <s v="fevereiro"/>
    <x v="0"/>
    <s v="57-2016"/>
    <s v="CNPJ - PESSOA JURÍDICA - 46395000000139"/>
    <x v="0"/>
    <d v="2016-02-17T00:00:00"/>
    <n v="0"/>
    <s v="ENCARGOS ESPECIAIS"/>
    <s v="OUTROS ENCARGOS ESPECIAIS"/>
    <n v="0"/>
    <s v="OPERACOES ESPECIAIS"/>
    <n v="2"/>
    <s v="DESPESAS DE EXERCICIOS ANTERIORES"/>
    <s v="TESOURO"/>
    <s v="0110 - GERAL"/>
    <s v="OUTROS/NÃO APLICÁVEL"/>
    <n v="33909299"/>
    <x v="0"/>
    <x v="0"/>
    <s v="IMPORTANCIA REF MULTA DE TRANSITO VEICULO PLACA DBA- 8616"/>
  </r>
  <r>
    <n v="323224666"/>
    <x v="0"/>
    <s v="São Caetano do Sul"/>
    <s v="CÂMARA MUNICIPAL DE SÃO CAETANO DO SUL"/>
    <n v="2"/>
    <s v="fevereiro"/>
    <x v="0"/>
    <s v="105-2016"/>
    <s v="IDENTIFICAÇÃO ESPECIAL - SEM CPF/CNPJ - 585"/>
    <x v="2"/>
    <d v="2016-02-10T00:00:00"/>
    <n v="0"/>
    <s v="ENCARGOS ESPECIAIS"/>
    <s v="OUTROS ENCARGOS ESPECIAIS"/>
    <n v="0"/>
    <s v="OPERACOES ESPECIAIS"/>
    <n v="2"/>
    <s v="DESPESAS DE EXERCICIOS ANTERIORES"/>
    <s v="TESOURO"/>
    <s v="0110 - GERAL"/>
    <s v="OUTROS/NÃO APLICÁVEL"/>
    <n v="33909299"/>
    <x v="0"/>
    <x v="0"/>
    <s v="IMPORTANCIA REF MULTA DE TRANSITO VEICULO PLACA DKI- 1279"/>
  </r>
  <r>
    <n v="323224655"/>
    <x v="0"/>
    <s v="São Caetano do Sul"/>
    <s v="CÂMARA MUNICIPAL DE SÃO CAETANO DO SUL"/>
    <n v="2"/>
    <s v="fevereiro"/>
    <x v="0"/>
    <s v="47-2016"/>
    <s v="CNPJ - PESSOA JURÍDICA - 46395000000139"/>
    <x v="0"/>
    <d v="2016-02-15T00:00:00"/>
    <n v="0"/>
    <s v="ENCARGOS ESPECIAIS"/>
    <s v="OUTROS ENCARGOS ESPECIAIS"/>
    <n v="0"/>
    <s v="OPERACOES ESPECIAIS"/>
    <n v="2"/>
    <s v="DESPESAS DE EXERCICIOS ANTERIORES"/>
    <s v="TESOURO"/>
    <s v="0110 - GERAL"/>
    <s v="OUTROS/NÃO APLICÁVEL"/>
    <n v="33909299"/>
    <x v="0"/>
    <x v="0"/>
    <s v="IMPORTANCIA REF MULTA DE TRANSITO VEICULO PLACA DBA- 8616"/>
  </r>
  <r>
    <n v="323224671"/>
    <x v="0"/>
    <s v="São Caetano do Sul"/>
    <s v="CÂMARA MUNICIPAL DE SÃO CAETANO DO SUL"/>
    <n v="2"/>
    <s v="fevereiro"/>
    <x v="0"/>
    <s v="104-2016"/>
    <s v="CNPJ - PESSOA JURÍDICA - 59307595000175"/>
    <x v="3"/>
    <d v="2016-02-01T00:00:00"/>
    <n v="0"/>
    <s v="ENCARGOS ESPECIAIS"/>
    <s v="OUTROS ENCARGOS ESPECIAIS"/>
    <n v="0"/>
    <s v="OPERACOES ESPECIAIS"/>
    <n v="2"/>
    <s v="DESPESAS DE EXERCICIOS ANTERIORES"/>
    <s v="TESOURO"/>
    <s v="0110 - GERAL"/>
    <s v="OUTROS/NÃO APLICÁVEL"/>
    <n v="33909299"/>
    <x v="0"/>
    <x v="0"/>
    <s v="IMPORTANCIA REF MULTA DE TRANSITO VEICULO PLACA DKI- 1261"/>
  </r>
  <r>
    <n v="323224975"/>
    <x v="0"/>
    <s v="São Caetano do Sul"/>
    <s v="CÂMARA MUNICIPAL DE SÃO CAETANO DO SUL"/>
    <n v="2"/>
    <s v="fevereiro"/>
    <x v="0"/>
    <s v="14-2016"/>
    <s v="CNPJ - PESSOA JURÍDICA - 46395000000139"/>
    <x v="0"/>
    <d v="2016-02-01T00:00:00"/>
    <n v="0"/>
    <s v="ENCARGOS ESPECIAIS"/>
    <s v="OUTROS ENCARGOS ESPECIAIS"/>
    <n v="0"/>
    <s v="OPERACOES ESPECIAIS"/>
    <n v="2"/>
    <s v="DESPESAS DE EXERCICIOS ANTERIORES"/>
    <s v="TESOURO"/>
    <s v="0110 - GERAL"/>
    <s v="OUTROS/NÃO APLICÁVEL"/>
    <n v="33909299"/>
    <x v="0"/>
    <x v="0"/>
    <s v="IMPORTANCIA REF MULTA DE TRANSITO VEICULO PLACA DKI-- 1285"/>
  </r>
  <r>
    <n v="344450279"/>
    <x v="0"/>
    <s v="São Caetano do Sul"/>
    <s v="CÂMARA MUNICIPAL DE SÃO CAETANO DO SUL"/>
    <n v="9"/>
    <s v="setembro"/>
    <x v="0"/>
    <s v="1014-2016"/>
    <s v="IDENTIFICAÇÃO ESPECIAL - SEM CPF/CNPJ - 520"/>
    <x v="1"/>
    <d v="2016-09-30T00:00:00"/>
    <n v="2489.08"/>
    <s v="ENCARGOS ESPECIAIS"/>
    <s v="OUTROS ENCARGOS ESPECIAIS"/>
    <n v="0"/>
    <s v="OPERACOES ESPECIAIS"/>
    <n v="2"/>
    <s v="DESPESAS DE EXERCICIOS ANTERIORES"/>
    <s v="TESOURO"/>
    <s v="0110 - GERAL"/>
    <s v="OUTROS/NÃO APLICÁVEL"/>
    <n v="31909208"/>
    <x v="1"/>
    <x v="2"/>
    <s v="IMPORTANCIA REFEXONERACAO COMPLEMENTAR 07/2016 - RETROATIVO 2014/2015"/>
  </r>
  <r>
    <n v="344450274"/>
    <x v="0"/>
    <s v="São Caetano do Sul"/>
    <s v="CÂMARA MUNICIPAL DE SÃO CAETANO DO SUL"/>
    <n v="9"/>
    <s v="setembro"/>
    <x v="0"/>
    <s v="931-2016"/>
    <s v="IDENTIFICAÇÃO ESPECIAL - SEM CPF/CNPJ - 520"/>
    <x v="1"/>
    <d v="2016-09-05T00:00:00"/>
    <n v="24847.56"/>
    <s v="ENCARGOS ESPECIAIS"/>
    <s v="OUTROS ENCARGOS ESPECIAIS"/>
    <n v="0"/>
    <s v="OPERACOES ESPECIAIS"/>
    <n v="2"/>
    <s v="DESPESAS DE EXERCICIOS ANTERIORES"/>
    <s v="TESOURO"/>
    <s v="0110 - GERAL"/>
    <s v="OUTROS/NÃO APLICÁVEL"/>
    <n v="31909208"/>
    <x v="1"/>
    <x v="2"/>
    <s v="IMPORTANCIA REF FOLHA DE PAGAMENTO DE FUNCIONARIOS MES 10/2015- EXONERACAO FALECIMENTO"/>
  </r>
  <r>
    <n v="331223634"/>
    <x v="0"/>
    <s v="São Caetano do Sul"/>
    <s v="CÂMARA MUNICIPAL DE SÃO CAETANO DO SUL"/>
    <n v="5"/>
    <s v="maio"/>
    <x v="0"/>
    <s v="389-2016"/>
    <s v="CNPJ - PESSOA JURÍDICA - 46523239000147"/>
    <x v="4"/>
    <d v="2016-05-02T00:00:00"/>
    <n v="0"/>
    <s v="ENCARGOS ESPECIAIS"/>
    <s v="OUTROS ENCARGOS ESPECIAIS"/>
    <n v="0"/>
    <s v="OPERACOES ESPECIAIS"/>
    <n v="2"/>
    <s v="DESPESAS DE EXERCICIOS ANTERIORES"/>
    <s v="TESOURO"/>
    <s v="0110 - GERAL"/>
    <s v="OUTROS/NÃO APLICÁVEL"/>
    <n v="33909299"/>
    <x v="0"/>
    <x v="0"/>
    <s v="IMPORTANCIA REF MULTA DE TRANSITO VEICULO PLACA DBA- 8616"/>
  </r>
  <r>
    <n v="344449272"/>
    <x v="0"/>
    <s v="São Caetano do Sul"/>
    <s v="CÂMARA MUNICIPAL DE SÃO CAETANO DO SUL"/>
    <n v="9"/>
    <s v="setembro"/>
    <x v="0"/>
    <s v="933-2016"/>
    <s v="CNPJ - PESSOA JURÍDICA - 29979036000140"/>
    <x v="5"/>
    <d v="2016-09-05T00:00:00"/>
    <n v="860.69"/>
    <s v="ENCARGOS ESPECIAIS"/>
    <s v="OUTROS ENCARGOS ESPECIAIS"/>
    <n v="0"/>
    <s v="OPERACOES ESPECIAIS"/>
    <n v="2"/>
    <s v="DESPESAS DE EXERCICIOS ANTERIORES"/>
    <s v="TESOURO"/>
    <s v="0110 - GERAL"/>
    <s v="OUTROS/NÃO APLICÁVEL"/>
    <n v="31909299"/>
    <x v="0"/>
    <x v="1"/>
    <s v="IMPORTANCIA REF MULTA E JUROS- GUIA INSS MES 10/2015- EXONERACAO FALECIMENTO DO FUNCIONARIO"/>
  </r>
  <r>
    <n v="331224111"/>
    <x v="0"/>
    <s v="São Caetano do Sul"/>
    <s v="CÂMARA MUNICIPAL DE SÃO CAETANO DO SUL"/>
    <n v="5"/>
    <s v="maio"/>
    <x v="0"/>
    <s v="390-2016"/>
    <s v="CNPJ - PESSOA JURÍDICA - 46523239000147"/>
    <x v="4"/>
    <d v="2016-04-29T00:00:00"/>
    <n v="-53.21"/>
    <s v="ENCARGOS ESPECIAIS"/>
    <s v="OUTROS ENCARGOS ESPECIAIS"/>
    <n v="0"/>
    <s v="OPERACOES ESPECIAIS"/>
    <n v="2"/>
    <s v="DESPESAS DE EXERCICIOS ANTERIORES"/>
    <s v="TESOURO"/>
    <s v="0110 - GERAL"/>
    <s v="OUTROS/NÃO APLICÁVEL"/>
    <n v="33909299"/>
    <x v="0"/>
    <x v="0"/>
    <s v="IMPORTANCIA REF MULTA DE TRANSITO VEICULO PLACA DBA- 8616"/>
  </r>
  <r>
    <n v="344450269"/>
    <x v="0"/>
    <s v="São Caetano do Sul"/>
    <s v="CÂMARA MUNICIPAL DE SÃO CAETANO DO SUL"/>
    <n v="9"/>
    <s v="setembro"/>
    <x v="0"/>
    <s v="932-2016"/>
    <s v="CNPJ - PESSOA JURÍDICA - 29979036000140"/>
    <x v="5"/>
    <d v="2016-09-05T00:00:00"/>
    <n v="2259.86"/>
    <s v="ENCARGOS ESPECIAIS"/>
    <s v="OUTROS ENCARGOS ESPECIAIS"/>
    <n v="0"/>
    <s v="OPERACOES ESPECIAIS"/>
    <n v="2"/>
    <s v="DESPESAS DE EXERCICIOS ANTERIORES"/>
    <s v="TESOURO"/>
    <s v="0110 - GERAL"/>
    <s v="OUTROS/NÃO APLICÁVEL"/>
    <n v="31909205"/>
    <x v="1"/>
    <x v="3"/>
    <s v="IMPORTANCIA REF PARTE DA CAMARA- EXONERACAO FALECIMENTO DO FUNCIONARIO EM 10/2015"/>
  </r>
  <r>
    <n v="321172411"/>
    <x v="0"/>
    <s v="São Caetano do Sul"/>
    <s v="CÂMARA MUNICIPAL DE SÃO CAETANO DO SUL"/>
    <n v="1"/>
    <s v="janeiro"/>
    <x v="0"/>
    <s v="108-2016"/>
    <s v="CNPJ - PESSOA JURÍDICA - 46395000000139"/>
    <x v="0"/>
    <d v="2016-01-14T00:00:00"/>
    <n v="0"/>
    <s v="ENCARGOS ESPECIAIS"/>
    <s v="OUTROS ENCARGOS ESPECIAIS"/>
    <n v="0"/>
    <s v="OPERACOES ESPECIAIS"/>
    <n v="2"/>
    <s v="DESPESAS DE EXERCICIOS ANTERIORES"/>
    <s v="TESOURO"/>
    <s v="0110 - GERAL"/>
    <s v="OUTROS/NÃO APLICÁVEL"/>
    <n v="33909299"/>
    <x v="0"/>
    <x v="0"/>
    <s v="IMPORTANCIA REF MULTA DE TRANSITO VEICULO PLACA DKI- 1285"/>
  </r>
  <r>
    <n v="336766274"/>
    <x v="0"/>
    <s v="São Caetano do Sul"/>
    <s v="CÂMARA MUNICIPAL DE SÃO CAETANO DO SUL"/>
    <n v="7"/>
    <s v="julho"/>
    <x v="0"/>
    <s v="706-2016"/>
    <s v="IDENTIFICAÇÃO ESPECIAL - SEM CPF/CNPJ - 520"/>
    <x v="1"/>
    <d v="2016-07-04T00:00:00"/>
    <n v="40000"/>
    <s v="ENCARGOS ESPECIAIS"/>
    <s v="OUTROS ENCARGOS ESPECIAIS"/>
    <n v="0"/>
    <s v="OPERACOES ESPECIAIS"/>
    <n v="2"/>
    <s v="DESPESAS DE EXERCICIOS ANTERIORES"/>
    <s v="TESOURO"/>
    <s v="0110 - GERAL"/>
    <s v="OUTROS/NÃO APLICÁVEL"/>
    <n v="31909299"/>
    <x v="0"/>
    <x v="1"/>
    <s v="IMPORTANCIA REF FOLHA DE PAGAMENTO DE FUNCIONARIOS MES 07/2016 - FOLHA COMPLEMENTAR"/>
  </r>
  <r>
    <n v="321172396"/>
    <x v="0"/>
    <s v="São Caetano do Sul"/>
    <s v="CÂMARA MUNICIPAL DE SÃO CAETANO DO SUL"/>
    <n v="1"/>
    <s v="janeiro"/>
    <x v="0"/>
    <s v="107-2016"/>
    <s v="CNPJ - PESSOA JURÍDICA - 46395000000139"/>
    <x v="0"/>
    <d v="2016-01-26T00:00:00"/>
    <n v="136.19999999999999"/>
    <s v="ENCARGOS ESPECIAIS"/>
    <s v="OUTROS ENCARGOS ESPECIAIS"/>
    <n v="0"/>
    <s v="OPERACOES ESPECIAIS"/>
    <n v="2"/>
    <s v="DESPESAS DE EXERCICIOS ANTERIORES"/>
    <s v="TESOURO"/>
    <s v="0110 - GERAL"/>
    <s v="OUTROS/NÃO APLICÁVEL"/>
    <n v="33909299"/>
    <x v="0"/>
    <x v="0"/>
    <s v="IMPORTANCIA REF MULTA DE TRANSITO VEICULO PLACA DKI- 1285"/>
  </r>
  <r>
    <n v="321171404"/>
    <x v="0"/>
    <s v="São Caetano do Sul"/>
    <s v="CÂMARA MUNICIPAL DE SÃO CAETANO DO SUL"/>
    <n v="1"/>
    <s v="janeiro"/>
    <x v="0"/>
    <s v="106-2016"/>
    <s v="CNPJ - PESSOA JURÍDICA - 46395000000139"/>
    <x v="0"/>
    <d v="2016-01-26T00:00:00"/>
    <n v="204.29"/>
    <s v="ENCARGOS ESPECIAIS"/>
    <s v="OUTROS ENCARGOS ESPECIAIS"/>
    <n v="0"/>
    <s v="OPERACOES ESPECIAIS"/>
    <n v="2"/>
    <s v="DESPESAS DE EXERCICIOS ANTERIORES"/>
    <s v="TESOURO"/>
    <s v="0110 - GERAL"/>
    <s v="OUTROS/NÃO APLICÁVEL"/>
    <n v="33909299"/>
    <x v="0"/>
    <x v="0"/>
    <s v="IMPORTANCIA REF MULTA DE TRANSITO VEICULO PLACA DKI- 1285"/>
  </r>
  <r>
    <n v="328515033"/>
    <x v="0"/>
    <s v="São Caetano do Sul"/>
    <s v="CÂMARA MUNICIPAL DE SÃO CAETANO DO SUL"/>
    <n v="4"/>
    <s v="abril"/>
    <x v="0"/>
    <s v="390-2016"/>
    <s v="CNPJ - PESSOA JURÍDICA - 46523239000147"/>
    <x v="4"/>
    <d v="2016-04-29T00:00:00"/>
    <n v="53.21"/>
    <s v="ENCARGOS ESPECIAIS"/>
    <s v="OUTROS ENCARGOS ESPECIAIS"/>
    <n v="0"/>
    <s v="OPERACOES ESPECIAIS"/>
    <n v="2"/>
    <s v="DESPESAS DE EXERCICIOS ANTERIORES"/>
    <s v="TESOURO"/>
    <s v="0110 - GERAL"/>
    <s v="OUTROS/NÃO APLICÁVEL"/>
    <n v="33909299"/>
    <x v="0"/>
    <x v="0"/>
    <s v="IMPORTANCIA REF MULTA DE TRANSITO VEICULO PLACA DBA- 8616"/>
  </r>
  <r>
    <n v="328514052"/>
    <x v="0"/>
    <s v="São Caetano do Sul"/>
    <s v="CÂMARA MUNICIPAL DE SÃO CAETANO DO SUL"/>
    <n v="4"/>
    <s v="abril"/>
    <x v="0"/>
    <s v="272-2016"/>
    <s v="CNPJ - PESSOA JURÍDICA - 46395000000139"/>
    <x v="0"/>
    <d v="2016-04-06T00:00:00"/>
    <n v="0"/>
    <s v="ENCARGOS ESPECIAIS"/>
    <s v="OUTROS ENCARGOS ESPECIAIS"/>
    <n v="0"/>
    <s v="OPERACOES ESPECIAIS"/>
    <n v="2"/>
    <s v="DESPESAS DE EXERCICIOS ANTERIORES"/>
    <s v="TESOURO"/>
    <s v="0110 - GERAL"/>
    <s v="OUTROS/NÃO APLICÁVEL"/>
    <n v="33909299"/>
    <x v="0"/>
    <x v="0"/>
    <s v="IMPORTANCIA REF MULTA DE TRANSITO VEICULO PLACA DBA 8635"/>
  </r>
  <r>
    <n v="328514541"/>
    <x v="0"/>
    <s v="São Caetano do Sul"/>
    <s v="CÂMARA MUNICIPAL DE SÃO CAETANO DO SUL"/>
    <n v="4"/>
    <s v="abril"/>
    <x v="0"/>
    <s v="271-2016"/>
    <s v="CNPJ - PESSOA JURÍDICA - 46395000000139"/>
    <x v="0"/>
    <d v="2016-04-06T00:00:00"/>
    <n v="204.29"/>
    <s v="ENCARGOS ESPECIAIS"/>
    <s v="OUTROS ENCARGOS ESPECIAIS"/>
    <n v="0"/>
    <s v="OPERACOES ESPECIAIS"/>
    <n v="2"/>
    <s v="DESPESAS DE EXERCICIOS ANTERIORES"/>
    <s v="TESOURO"/>
    <s v="0110 - GERAL"/>
    <s v="OUTROS/NÃO APLICÁVEL"/>
    <n v="33909299"/>
    <x v="0"/>
    <x v="0"/>
    <s v="IMPORTANCIA REF MULTA DE TRANSITO VEICULO PLACA DBA 8616"/>
  </r>
  <r>
    <n v="321171410"/>
    <x v="0"/>
    <s v="São Caetano do Sul"/>
    <s v="CÂMARA MUNICIPAL DE SÃO CAETANO DO SUL"/>
    <n v="1"/>
    <s v="janeiro"/>
    <x v="0"/>
    <s v="102-2016"/>
    <s v="CNPJ - PESSOA JURÍDICA - 46395000000139"/>
    <x v="0"/>
    <d v="2016-01-12T00:00:00"/>
    <n v="0"/>
    <s v="ENCARGOS ESPECIAIS"/>
    <s v="OUTROS ENCARGOS ESPECIAIS"/>
    <n v="0"/>
    <s v="OPERACOES ESPECIAIS"/>
    <n v="2"/>
    <s v="DESPESAS DE EXERCICIOS ANTERIORES"/>
    <s v="TESOURO"/>
    <s v="0110 - GERAL"/>
    <s v="OUTROS/NÃO APLICÁVEL"/>
    <n v="33909299"/>
    <x v="0"/>
    <x v="0"/>
    <s v="IMPORTANCIA REF MULTA DE TRANSITO VEICULO PLACA DKI- 1261"/>
  </r>
  <r>
    <n v="321172400"/>
    <x v="0"/>
    <s v="São Caetano do Sul"/>
    <s v="CÂMARA MUNICIPAL DE SÃO CAETANO DO SUL"/>
    <n v="1"/>
    <s v="janeiro"/>
    <x v="0"/>
    <s v="103-2016"/>
    <s v="CNPJ - PESSOA JURÍDICA - 46395000000139"/>
    <x v="0"/>
    <d v="2016-01-13T00:00:00"/>
    <n v="0"/>
    <s v="ENCARGOS ESPECIAIS"/>
    <s v="OUTROS ENCARGOS ESPECIAIS"/>
    <n v="0"/>
    <s v="OPERACOES ESPECIAIS"/>
    <n v="2"/>
    <s v="DESPESAS DE EXERCICIOS ANTERIORES"/>
    <s v="TESOURO"/>
    <s v="0110 - GERAL"/>
    <s v="OUTROS/NÃO APLICÁVEL"/>
    <n v="33909299"/>
    <x v="0"/>
    <x v="0"/>
    <s v="IMPORTANCIA REF MULTA DE TRANSITO VEICULO PLACA DBA- 8616"/>
  </r>
  <r>
    <n v="341787930"/>
    <x v="0"/>
    <s v="São Caetano do Sul"/>
    <s v="CÂMARA MUNICIPAL DE SÃO CAETANO DO SUL"/>
    <n v="8"/>
    <s v="agosto"/>
    <x v="0"/>
    <s v="909-2016"/>
    <s v="IDENTIFICAÇÃO ESPECIAL - SEM CPF/CNPJ - 520"/>
    <x v="1"/>
    <d v="2016-08-29T00:00:00"/>
    <n v="180381.06"/>
    <s v="LEGISLATIVA"/>
    <s v="AÇÃO LEGISLATIVA"/>
    <n v="1"/>
    <s v="PROCESSO LEGISLATIVO"/>
    <n v="2089"/>
    <s v="MANUTENCAO DAS ATIVIDADES LEGISLATIVAS"/>
    <s v="TESOURO"/>
    <s v="0110 - GERAL"/>
    <s v="OUTROS/NÃO APLICÁVEL"/>
    <n v="31901160"/>
    <x v="1"/>
    <x v="4"/>
    <s v="IMPORTANCIA REFFOLHA DE PAGAMENTO DE FUNCIONARIOS MES 08/2016 - VEREADORES"/>
  </r>
  <r>
    <n v="321172403"/>
    <x v="0"/>
    <s v="São Caetano do Sul"/>
    <s v="CÂMARA MUNICIPAL DE SÃO CAETANO DO SUL"/>
    <n v="1"/>
    <s v="janeiro"/>
    <x v="0"/>
    <s v="28-2016"/>
    <s v="CNPJ - PESSOA JURÍDICA - 06067665000107"/>
    <x v="6"/>
    <d v="2016-01-28T00:00:00"/>
    <n v="39549.14"/>
    <s v="LEGISLATIVA"/>
    <s v="AÇÃO LEGISLATIVA"/>
    <n v="1"/>
    <s v="PROCESSO LEGISLATIVO"/>
    <n v="2089"/>
    <s v="MANUTENCAO DAS ATIVIDADES LEGISLATIVAS"/>
    <s v="TESOURO"/>
    <s v="0110 - GERAL"/>
    <s v="PREGÃO"/>
    <n v="33903957"/>
    <x v="2"/>
    <x v="5"/>
    <s v="IMPORTANCIA REF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VALOR TOTAL R 47458968VALOR MENSAL R 3954914"/>
  </r>
  <r>
    <n v="341787925"/>
    <x v="0"/>
    <s v="São Caetano do Sul"/>
    <s v="CÂMARA MUNICIPAL DE SÃO CAETANO DO SUL"/>
    <n v="8"/>
    <s v="agosto"/>
    <x v="0"/>
    <s v="910-2016"/>
    <s v="IDENTIFICAÇÃO ESPECIAL - SEM CPF/CNPJ - 520"/>
    <x v="1"/>
    <d v="2016-08-29T00:00:00"/>
    <n v="1421883.94"/>
    <s v="LEGISLATIVA"/>
    <s v="AÇÃO LEGISLATIVA"/>
    <n v="1"/>
    <s v="PROCESSO LEGISLATIVO"/>
    <n v="2089"/>
    <s v="MANUTENCAO DAS ATIVIDADES LEGISLATIVAS"/>
    <s v="TESOURO"/>
    <s v="0110 - GERAL"/>
    <s v="OUTROS/NÃO APLICÁVEL"/>
    <n v="31901101"/>
    <x v="1"/>
    <x v="6"/>
    <s v="IMPORTANCIA REFFOLHA DE PAGAMENTO DE FUNCIONARIOS MES 08/2016 - FUNCIONARIOS"/>
  </r>
  <r>
    <n v="341788447"/>
    <x v="0"/>
    <s v="São Caetano do Sul"/>
    <s v="CÂMARA MUNICIPAL DE SÃO CAETANO DO SUL"/>
    <n v="8"/>
    <s v="agosto"/>
    <x v="0"/>
    <s v="899-2016"/>
    <s v="IDENTIFICAÇÃO ESPECIAL - SEM CPF/CNPJ - 520"/>
    <x v="1"/>
    <d v="2016-08-29T00:00:00"/>
    <n v="166993.89000000001"/>
    <s v="LEGISLATIVA"/>
    <s v="AÇÃO LEGISLATIVA"/>
    <n v="1"/>
    <s v="PROCESSO LEGISLATIVO"/>
    <n v="2089"/>
    <s v="MANUTENCAO DAS ATIVIDADES LEGISLATIVAS"/>
    <s v="TESOURO"/>
    <s v="0110 - GERAL"/>
    <s v="OUTROS/NÃO APLICÁVEL"/>
    <n v="31901108"/>
    <x v="1"/>
    <x v="7"/>
    <s v="IMPORTANCIA REFFOLHA DE PAGAMENTO DE FUNCIONARIOS MES 08/2016 - ADIANTAMENTO DE FERIAS CLT"/>
  </r>
  <r>
    <n v="341787938"/>
    <x v="0"/>
    <s v="São Caetano do Sul"/>
    <s v="CÂMARA MUNICIPAL DE SÃO CAETANO DO SUL"/>
    <n v="8"/>
    <s v="agosto"/>
    <x v="0"/>
    <s v="906-2016"/>
    <s v="IDENTIFICAÇÃO ESPECIAL - SEM CPF/CNPJ - 520"/>
    <x v="1"/>
    <d v="2016-08-29T00:00:00"/>
    <n v="138760.54"/>
    <s v="LEGISLATIVA"/>
    <s v="AÇÃO LEGISLATIVA"/>
    <n v="1"/>
    <s v="PROCESSO LEGISLATIVO"/>
    <n v="2089"/>
    <s v="MANUTENCAO DAS ATIVIDADES LEGISLATIVAS"/>
    <s v="TESOURO"/>
    <s v="0110 - GERAL"/>
    <s v="OUTROS/NÃO APLICÁVEL"/>
    <n v="31901101"/>
    <x v="1"/>
    <x v="6"/>
    <s v="IMPORTANCIA REFFOLHA DE PAGAMENTO DE FUNCIONARIOS MES 08/2016 - FUNCIONARIOS"/>
  </r>
  <r>
    <n v="341788943"/>
    <x v="0"/>
    <s v="São Caetano do Sul"/>
    <s v="CÂMARA MUNICIPAL DE SÃO CAETANO DO SUL"/>
    <n v="8"/>
    <s v="agosto"/>
    <x v="0"/>
    <s v="907-2016"/>
    <s v="IDENTIFICAÇÃO ESPECIAL - SEM CPF/CNPJ - 520"/>
    <x v="1"/>
    <d v="2016-08-29T00:00:00"/>
    <n v="3685.1"/>
    <s v="LEGISLATIVA"/>
    <s v="AÇÃO LEGISLATIVA"/>
    <n v="1"/>
    <s v="PROCESSO LEGISLATIVO"/>
    <n v="2089"/>
    <s v="MANUTENCAO DAS ATIVIDADES LEGISLATIVAS"/>
    <s v="TESOURO"/>
    <s v="0110 - GERAL"/>
    <s v="OUTROS/NÃO APLICÁVEL"/>
    <n v="31901101"/>
    <x v="1"/>
    <x v="6"/>
    <s v="IMPORTANCIA REFFOLHA DE PAGAMENTO DE FUNCIONARIOS MES 08/2016 - FUNCIONARIOS"/>
  </r>
  <r>
    <n v="341787932"/>
    <x v="0"/>
    <s v="São Caetano do Sul"/>
    <s v="CÂMARA MUNICIPAL DE SÃO CAETANO DO SUL"/>
    <n v="8"/>
    <s v="agosto"/>
    <x v="0"/>
    <s v="905-2016"/>
    <s v="IDENTIFICAÇÃO ESPECIAL - SEM CPF/CNPJ - 520"/>
    <x v="1"/>
    <d v="2016-08-29T00:00:00"/>
    <n v="10201.74"/>
    <s v="LEGISLATIVA"/>
    <s v="AÇÃO LEGISLATIVA"/>
    <n v="1"/>
    <s v="PROCESSO LEGISLATIVO"/>
    <n v="2089"/>
    <s v="MANUTENCAO DAS ATIVIDADES LEGISLATIVAS"/>
    <s v="TESOURO"/>
    <s v="0110 - GERAL"/>
    <s v="OUTROS/NÃO APLICÁVEL"/>
    <n v="31901137"/>
    <x v="1"/>
    <x v="8"/>
    <s v="IMPORTANCIA REFFOLHA DE PAGAMENTO DE FUNCIONARIOS MES 08/2016 - FUNCIONARIOS"/>
  </r>
  <r>
    <n v="341788459"/>
    <x v="0"/>
    <s v="São Caetano do Sul"/>
    <s v="CÂMARA MUNICIPAL DE SÃO CAETANO DO SUL"/>
    <n v="8"/>
    <s v="agosto"/>
    <x v="0"/>
    <s v="903-2016"/>
    <s v="IDENTIFICAÇÃO ESPECIAL - SEM CPF/CNPJ - 520"/>
    <x v="1"/>
    <d v="2016-08-29T00:00:00"/>
    <n v="220"/>
    <s v="LEGISLATIVA"/>
    <s v="AÇÃO LEGISLATIVA"/>
    <n v="1"/>
    <s v="PROCESSO LEGISLATIVO"/>
    <n v="2089"/>
    <s v="MANUTENCAO DAS ATIVIDADES LEGISLATIVAS"/>
    <s v="TESOURO"/>
    <s v="0110 - GERAL"/>
    <s v="OUTROS/NÃO APLICÁVEL"/>
    <n v="31900502"/>
    <x v="3"/>
    <x v="9"/>
    <s v="IMPORTANCIA REFFOLHA DE PAGAMENTO DE FUNCIONARIOS MES 08/2016 - SALARIO FAMILIA INATIVOS"/>
  </r>
  <r>
    <n v="341787962"/>
    <x v="0"/>
    <s v="São Caetano do Sul"/>
    <s v="CÂMARA MUNICIPAL DE SÃO CAETANO DO SUL"/>
    <n v="8"/>
    <s v="agosto"/>
    <x v="0"/>
    <s v="904-2016"/>
    <s v="IDENTIFICAÇÃO ESPECIAL - SEM CPF/CNPJ - 520"/>
    <x v="1"/>
    <d v="2016-08-29T00:00:00"/>
    <n v="5824.05"/>
    <s v="LEGISLATIVA"/>
    <s v="AÇÃO LEGISLATIVA"/>
    <n v="1"/>
    <s v="PROCESSO LEGISLATIVO"/>
    <n v="2089"/>
    <s v="MANUTENCAO DAS ATIVIDADES LEGISLATIVAS"/>
    <s v="TESOURO"/>
    <s v="0110 - GERAL"/>
    <s v="OUTROS/NÃO APLICÁVEL"/>
    <n v="31901187"/>
    <x v="1"/>
    <x v="10"/>
    <s v="IMPORTANCIA REFFOLHA DE PAGAMENTO DE FUNCIONARIOS MES 08/2016 - FUNCIONARIOS"/>
  </r>
  <r>
    <n v="341788936"/>
    <x v="0"/>
    <s v="São Caetano do Sul"/>
    <s v="CÂMARA MUNICIPAL DE SÃO CAETANO DO SUL"/>
    <n v="8"/>
    <s v="agosto"/>
    <x v="0"/>
    <s v="900-2016"/>
    <s v="IDENTIFICAÇÃO ESPECIAL - SEM CPF/CNPJ - 520"/>
    <x v="1"/>
    <d v="2016-08-29T00:00:00"/>
    <n v="5435.78"/>
    <s v="LEGISLATIVA"/>
    <s v="AÇÃO LEGISLATIVA"/>
    <n v="1"/>
    <s v="PROCESSO LEGISLATIVO"/>
    <n v="2089"/>
    <s v="MANUTENCAO DAS ATIVIDADES LEGISLATIVAS"/>
    <s v="TESOURO"/>
    <s v="0110 - GERAL"/>
    <s v="OUTROS/NÃO APLICÁVEL"/>
    <n v="31900187"/>
    <x v="3"/>
    <x v="11"/>
    <s v="IMPORTANCIA REFFOLHA DE PAGAMENTO DE FUNCIONARIOS MES 08/2016 - INATIVOS"/>
  </r>
  <r>
    <n v="341787934"/>
    <x v="0"/>
    <s v="São Caetano do Sul"/>
    <s v="CÂMARA MUNICIPAL DE SÃO CAETANO DO SUL"/>
    <n v="8"/>
    <s v="agosto"/>
    <x v="0"/>
    <s v="902-2016"/>
    <s v="IDENTIFICAÇÃO ESPECIAL - SEM CPF/CNPJ - 520"/>
    <x v="1"/>
    <d v="2016-08-29T00:00:00"/>
    <n v="132"/>
    <s v="LEGISLATIVA"/>
    <s v="AÇÃO LEGISLATIVA"/>
    <n v="1"/>
    <s v="PROCESSO LEGISLATIVO"/>
    <n v="2089"/>
    <s v="MANUTENCAO DAS ATIVIDADES LEGISLATIVAS"/>
    <s v="TESOURO"/>
    <s v="0110 - GERAL"/>
    <s v="OUTROS/NÃO APLICÁVEL"/>
    <n v="31900501"/>
    <x v="1"/>
    <x v="12"/>
    <s v="IMPORTANCIA REFFOLHA DE PAGAMENTO DE FUNCIONARIOS MES 08/2016 - SALARIO FAMILIA ATIVOS"/>
  </r>
  <r>
    <n v="341788931"/>
    <x v="0"/>
    <s v="São Caetano do Sul"/>
    <s v="CÂMARA MUNICIPAL DE SÃO CAETANO DO SUL"/>
    <n v="8"/>
    <s v="agosto"/>
    <x v="0"/>
    <s v="901-2016"/>
    <s v="IDENTIFICAÇÃO ESPECIAL - SEM CPF/CNPJ - 520"/>
    <x v="1"/>
    <d v="2016-08-29T00:00:00"/>
    <n v="408720.74"/>
    <s v="LEGISLATIVA"/>
    <s v="AÇÃO LEGISLATIVA"/>
    <n v="1"/>
    <s v="PROCESSO LEGISLATIVO"/>
    <n v="2089"/>
    <s v="MANUTENCAO DAS ATIVIDADES LEGISLATIVAS"/>
    <s v="TESOURO"/>
    <s v="0110 - GERAL"/>
    <s v="OUTROS/NÃO APLICÁVEL"/>
    <n v="31900101"/>
    <x v="3"/>
    <x v="13"/>
    <s v="IMPORTANCIA REFFOLHA DE PAGAMENTO DE FUNCIONARIOS MES 08/2016 - INATIVOS"/>
  </r>
  <r>
    <n v="341787943"/>
    <x v="0"/>
    <s v="São Caetano do Sul"/>
    <s v="CÂMARA MUNICIPAL DE SÃO CAETANO DO SUL"/>
    <n v="8"/>
    <s v="agosto"/>
    <x v="0"/>
    <s v="764-2016"/>
    <s v="CNPJ - PESSOA JURÍDICA - 21758562000179"/>
    <x v="7"/>
    <d v="2016-08-05T00:00:00"/>
    <n v="41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REPARAR PROBLEMAS NO RADIADOR E EFETUAR AS TROCAS DAS LAMPADASPLACA DBA-8637PATRIMONIO 2855"/>
  </r>
  <r>
    <n v="341787941"/>
    <x v="0"/>
    <s v="São Caetano do Sul"/>
    <s v="CÂMARA MUNICIPAL DE SÃO CAETANO DO SUL"/>
    <n v="8"/>
    <s v="agosto"/>
    <x v="0"/>
    <s v="895-2016"/>
    <s v="IDENTIFICAÇÃO ESPECIAL - SEM CPF/CNPJ - 520"/>
    <x v="1"/>
    <d v="2016-08-29T00:00:00"/>
    <n v="756.08"/>
    <s v="LEGISLATIVA"/>
    <s v="AÇÃO LEGISLATIVA"/>
    <n v="1"/>
    <s v="PROCESSO LEGISLATIVO"/>
    <n v="2089"/>
    <s v="MANUTENCAO DAS ATIVIDADES LEGISLATIVAS"/>
    <s v="TESOURO"/>
    <s v="0110 - GERAL"/>
    <s v="OUTROS/NÃO APLICÁVEL"/>
    <n v="31901145"/>
    <x v="1"/>
    <x v="15"/>
    <s v="IMPORTANCIA REFFOLHA DE PAGAMENTO DE FUNCIONARIOS MES 08/2016 - FERIAS ESTATUTARIOS"/>
  </r>
  <r>
    <n v="341788454"/>
    <x v="0"/>
    <s v="São Caetano do Sul"/>
    <s v="CÂMARA MUNICIPAL DE SÃO CAETANO DO SUL"/>
    <n v="8"/>
    <s v="agosto"/>
    <x v="0"/>
    <s v="761-2016"/>
    <s v="CNPJ - PESSOA JURÍDICA - 21758562000179"/>
    <x v="7"/>
    <d v="2016-08-05T00:00:00"/>
    <n v="125"/>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REPARAR PROBLEMAS NO FREIO E EFETUAR A TROCA DE OLEOPLACA DBA-8621PATRIMONIO 2862"/>
  </r>
  <r>
    <n v="341788962"/>
    <x v="0"/>
    <s v="São Caetano do Sul"/>
    <s v="CÂMARA MUNICIPAL DE SÃO CAETANO DO SUL"/>
    <n v="8"/>
    <s v="agosto"/>
    <x v="0"/>
    <s v="897-2016"/>
    <s v="IDENTIFICAÇÃO ESPECIAL - SEM CPF/CNPJ - 520"/>
    <x v="1"/>
    <d v="2016-08-29T00:00:00"/>
    <n v="12812.94"/>
    <s v="LEGISLATIVA"/>
    <s v="AÇÃO LEGISLATIVA"/>
    <n v="1"/>
    <s v="PROCESSO LEGISLATIVO"/>
    <n v="2089"/>
    <s v="MANUTENCAO DAS ATIVIDADES LEGISLATIVAS"/>
    <s v="TESOURO"/>
    <s v="0110 - GERAL"/>
    <s v="OUTROS/NÃO APLICÁVEL"/>
    <n v="31901187"/>
    <x v="1"/>
    <x v="10"/>
    <s v="IMPORTANCIA REFFOLHA DE PAGAMENTO DE FUNCIONARIOS MES 08/2016 - ADIANTAMENTO DE FERIAS CLT"/>
  </r>
  <r>
    <n v="349599963"/>
    <x v="0"/>
    <s v="São Caetano do Sul"/>
    <s v="CÂMARA MUNICIPAL DE SÃO CAETANO DO SUL"/>
    <n v="11"/>
    <s v="novembro"/>
    <x v="0"/>
    <s v="1190-2016"/>
    <s v="CNPJ - PESSOA JURÍDICA - 07421656000127"/>
    <x v="8"/>
    <d v="2016-11-28T00:00:00"/>
    <n v="7000"/>
    <s v="LEGISLATIVA"/>
    <s v="AÇÃO LEGISLATIVA"/>
    <n v="1"/>
    <s v="PROCESSO LEGISLATIVO"/>
    <n v="2089"/>
    <s v="MANUTENCAO DAS ATIVIDADES LEGISLATIVAS"/>
    <s v="TESOURO"/>
    <s v="0110 - GERAL"/>
    <s v="INEXIGÍVEL"/>
    <n v="33903916"/>
    <x v="4"/>
    <x v="17"/>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5VALOR TOTAL R 8400000VALOR MENSAL R 700000"/>
  </r>
  <r>
    <n v="341788950"/>
    <x v="0"/>
    <s v="São Caetano do Sul"/>
    <s v="CÂMARA MUNICIPAL DE SÃO CAETANO DO SUL"/>
    <n v="8"/>
    <s v="agosto"/>
    <x v="0"/>
    <s v="894-2016"/>
    <s v="IDENTIFICAÇÃO ESPECIAL - SEM CPF/CNPJ - 520"/>
    <x v="1"/>
    <d v="2016-08-29T00:00:00"/>
    <n v="388.27"/>
    <s v="LEGISLATIVA"/>
    <s v="AÇÃO LEGISLATIVA"/>
    <n v="1"/>
    <s v="PROCESSO LEGISLATIVO"/>
    <n v="2089"/>
    <s v="MANUTENCAO DAS ATIVIDADES LEGISLATIVAS"/>
    <s v="TESOURO"/>
    <s v="0110 - GERAL"/>
    <s v="OUTROS/NÃO APLICÁVEL"/>
    <n v="31901187"/>
    <x v="1"/>
    <x v="10"/>
    <s v="IMPORTANCIA REFFOLHA DE PAGAMENTO DE FUNCIONARIOS MES 08/2016 - FERIAS ESTATUTARIOS"/>
  </r>
  <r>
    <n v="341788455"/>
    <x v="0"/>
    <s v="São Caetano do Sul"/>
    <s v="CÂMARA MUNICIPAL DE SÃO CAETANO DO SUL"/>
    <n v="8"/>
    <s v="agosto"/>
    <x v="0"/>
    <s v="803-2016"/>
    <s v="CNPJ - PESSOA JURÍDICA - 04852556000167"/>
    <x v="9"/>
    <d v="2016-08-05T00:00:00"/>
    <n v="662"/>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DE PNEUS DIANTEIROS TROCAS DE BICOS DE AR BALANCEAMENTO E ALINHAMENTO DAS RODASPLACA DBA-8635PATRIMONIO 2860"/>
  </r>
  <r>
    <n v="341788935"/>
    <x v="0"/>
    <s v="São Caetano do Sul"/>
    <s v="CÂMARA MUNICIPAL DE SÃO CAETANO DO SUL"/>
    <n v="8"/>
    <s v="agosto"/>
    <x v="0"/>
    <s v="790-2016"/>
    <s v="CNPJ - PESSOA JURÍDICA - 21758562000179"/>
    <x v="7"/>
    <d v="2016-08-05T00:00:00"/>
    <n v="9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AS TROCAS DOS JOGOS DE VELAS E CABOS DE VELASPLACA DKI-1299PATRIMONIO 4231"/>
  </r>
  <r>
    <n v="325751530"/>
    <x v="0"/>
    <s v="São Caetano do Sul"/>
    <s v="CÂMARA MUNICIPAL DE SÃO CAETANO DO SUL"/>
    <n v="3"/>
    <s v="março"/>
    <x v="0"/>
    <s v="46-2016"/>
    <s v="CNPJ - PESSOA JURÍDICA - 91088328000167"/>
    <x v="10"/>
    <d v="2016-03-21T00:00:00"/>
    <n v="33.15"/>
    <s v="LEGISLATIVA"/>
    <s v="AÇÃO LEGISLATIVA"/>
    <n v="1"/>
    <s v="PROCESSO LEGISLATIVO"/>
    <n v="2089"/>
    <s v="MANUTENCAO DAS ATIVIDADES LEGISLATIVAS"/>
    <s v="TESOURO"/>
    <s v="0110 - GERAL"/>
    <s v="DISPENSA DE LICITAÇÃO"/>
    <n v="33903958"/>
    <x v="2"/>
    <x v="18"/>
    <s v="IMPORTANCIA REF SERVICO DE 1 TERRA BANDA LARGA SPEEDY REFERENTE AO PERIODO DE FEVEREIRO/2016 A JULHO/2016"/>
  </r>
  <r>
    <n v="341788922"/>
    <x v="0"/>
    <s v="São Caetano do Sul"/>
    <s v="CÂMARA MUNICIPAL DE SÃO CAETANO DO SUL"/>
    <n v="8"/>
    <s v="agosto"/>
    <x v="0"/>
    <s v="786-2016"/>
    <s v="CNPJ - PESSOA JURÍDICA - 57541377000175"/>
    <x v="11"/>
    <d v="2016-08-10T00:00:00"/>
    <n v="48.45"/>
    <s v="LEGISLATIVA"/>
    <s v="AÇÃO LEGISLATIVA"/>
    <n v="1"/>
    <s v="PROCESSO LEGISLATIVO"/>
    <n v="2089"/>
    <s v="MANUTENCAO DAS ATIVIDADES LEGISLATIVAS"/>
    <s v="TESOURO"/>
    <s v="0110 - GERAL"/>
    <s v="OUTROS/NÃO APLICÁVEL"/>
    <n v="33903990"/>
    <x v="5"/>
    <x v="19"/>
    <s v="IMPORTANCIA REF PUBLICACAO NO JORNAL DO DIA 26/07/2016 - PROC CM NÂº 3566/2015"/>
  </r>
  <r>
    <n v="341788921"/>
    <x v="0"/>
    <s v="São Caetano do Sul"/>
    <s v="CÂMARA MUNICIPAL DE SÃO CAETANO DO SUL"/>
    <n v="8"/>
    <s v="agosto"/>
    <x v="0"/>
    <s v="799-2016"/>
    <s v="CNPJ - PESSOA JURÍDICA - 21758562000179"/>
    <x v="7"/>
    <d v="2016-08-05T00:00:00"/>
    <n v="155"/>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O OLEO DO MOTOR ALEM DOS FILTROS DE OLEO AR E GASOLINA E A TAMPA DO RESERVATORIO DE AGUAPLACA DKI-1279PATRIMONIO 4238"/>
  </r>
  <r>
    <n v="341787951"/>
    <x v="0"/>
    <s v="São Caetano do Sul"/>
    <s v="CÂMARA MUNICIPAL DE SÃO CAETANO DO SUL"/>
    <n v="8"/>
    <s v="agosto"/>
    <x v="0"/>
    <s v="798-2016"/>
    <s v="CNPJ - PESSOA JURÍDICA - 01549126000182"/>
    <x v="12"/>
    <d v="2016-08-03T00:00:00"/>
    <n v="147"/>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OLEO DO MOTOR ALEM DOS FILTROS DE OLEO AR E GASOLINAPLACA DKI-1304PATRIMONIO 4237"/>
  </r>
  <r>
    <n v="341788436"/>
    <x v="0"/>
    <s v="São Caetano do Sul"/>
    <s v="CÂMARA MUNICIPAL DE SÃO CAETANO DO SUL"/>
    <n v="8"/>
    <s v="agosto"/>
    <x v="0"/>
    <s v="795-2016"/>
    <s v="CNPJ - PESSOA JURÍDICA - 58749391000121"/>
    <x v="13"/>
    <d v="2016-08-01T00:00:00"/>
    <n v="143.75"/>
    <s v="LEGISLATIVA"/>
    <s v="AÇÃO LEGISLATIVA"/>
    <n v="1"/>
    <s v="PROCESSO LEGISLATIVO"/>
    <n v="2089"/>
    <s v="MANUTENCAO DAS ATIVIDADES LEGISLATIVAS"/>
    <s v="TESOURO"/>
    <s v="0110 - GERAL"/>
    <s v="CONVITE"/>
    <n v="33903007"/>
    <x v="6"/>
    <x v="20"/>
    <s v="IMPORTANCIA REF AQUISICAO DE 25 (VINTE E CINCO) GALOES DE AGUA DE 20 LITROS REFERENTE AO PROCESSO DE LICITACAO 5570/2015 - CARTA CONVITE 12/2015 CONTRATO 17/2015VALOR TOTAL R 1555800"/>
  </r>
  <r>
    <n v="341787928"/>
    <x v="0"/>
    <s v="São Caetano do Sul"/>
    <s v="CÂMARA MUNICIPAL DE SÃO CAETANO DO SUL"/>
    <n v="8"/>
    <s v="agosto"/>
    <x v="0"/>
    <s v="796-2016"/>
    <s v="CNPJ - PESSOA JURÍDICA - 21758562000179"/>
    <x v="7"/>
    <d v="2016-08-05T00:00:00"/>
    <n v="275"/>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AS TROCAS DO CANO DE AGUA VALVULA TERMOSTATICA TROCA DA CORREIA DENTADA TENSOR DA CORREIA E PARAFUSO TENSORPLACA DKI-1285PATRIMONIO 4236"/>
  </r>
  <r>
    <n v="341787936"/>
    <x v="0"/>
    <s v="São Caetano do Sul"/>
    <s v="CÂMARA MUNICIPAL DE SÃO CAETANO DO SUL"/>
    <n v="8"/>
    <s v="agosto"/>
    <x v="0"/>
    <s v="842-2016"/>
    <s v="CNPJ - PESSOA JURÍDICA - 07822989000168"/>
    <x v="14"/>
    <d v="2016-08-26T00:00:00"/>
    <n v="2500"/>
    <s v="LEGISLATIVA"/>
    <s v="AÇÃO LEGISLATIVA"/>
    <n v="1"/>
    <s v="PROCESSO LEGISLATIVO"/>
    <n v="2089"/>
    <s v="MANUTENCAO DAS ATIVIDADES LEGISLATIVAS"/>
    <s v="TESOURO"/>
    <s v="0110 - GERAL"/>
    <s v="CONVITE"/>
    <n v="33903957"/>
    <x v="2"/>
    <x v="5"/>
    <s v="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ADITAMENTO 10-01/2016VALOR TOTAL R 3000000VALOR MENSAL R 250000"/>
  </r>
  <r>
    <n v="341788928"/>
    <x v="0"/>
    <s v="São Caetano do Sul"/>
    <s v="CÂMARA MUNICIPAL DE SÃO CAETANO DO SUL"/>
    <n v="8"/>
    <s v="agosto"/>
    <x v="0"/>
    <s v="804-2016"/>
    <s v="CNPJ - PESSOA JURÍDICA - 04852556000167"/>
    <x v="9"/>
    <d v="2016-08-05T00:00:00"/>
    <n v="75"/>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DE PNEUS DIANTEIROS TROCAS DE BICOS DE AR BALANCEAMENTO E ALINHAMENTO DAS RODASPLACA DBA-8635PATRIMONIO 2860"/>
  </r>
  <r>
    <n v="341787940"/>
    <x v="0"/>
    <s v="São Caetano do Sul"/>
    <s v="CÂMARA MUNICIPAL DE SÃO CAETANO DO SUL"/>
    <n v="8"/>
    <s v="agosto"/>
    <x v="0"/>
    <s v="808-2016"/>
    <s v="IDENTIFICAÇÃO ESPECIAL - SEM CPF/CNPJ - 1343"/>
    <x v="15"/>
    <d v="2016-08-05T00:00:00"/>
    <n v="12907.61"/>
    <s v="LEGISLATIVA"/>
    <s v="AÇÃO LEGISLATIVA"/>
    <n v="1"/>
    <s v="PROCESSO LEGISLATIVO"/>
    <n v="2089"/>
    <s v="MANUTENCAO DAS ATIVIDADES LEGISLATIVAS"/>
    <s v="TESOURO"/>
    <s v="0110 - GERAL"/>
    <s v="OUTROS/NÃO APLICÁVEL"/>
    <n v="31901301"/>
    <x v="1"/>
    <x v="21"/>
    <s v="IMPORTANCIA REF GUIA DE FGTS MES 07/2016"/>
  </r>
  <r>
    <n v="325751516"/>
    <x v="0"/>
    <s v="São Caetano do Sul"/>
    <s v="CÂMARA MUNICIPAL DE SÃO CAETANO DO SUL"/>
    <n v="3"/>
    <s v="março"/>
    <x v="0"/>
    <s v="346-2016"/>
    <s v="CNPJ - PESSOA JURÍDICA - 59307595000175"/>
    <x v="3"/>
    <d v="2016-03-30T00:00:00"/>
    <n v="49777.51"/>
    <s v="LEGISLATIVA"/>
    <s v="AÇÃO LEGISLATIVA"/>
    <n v="1"/>
    <s v="PROCESSO LEGISLATIVO"/>
    <n v="2089"/>
    <s v="MANUTENCAO DAS ATIVIDADES LEGISLATIVAS"/>
    <s v="TESOURO"/>
    <s v="0110 - GERAL"/>
    <s v="OUTROS/NÃO APLICÁVEL"/>
    <n v="31901399"/>
    <x v="1"/>
    <x v="22"/>
    <s v="IMPORTANCIA REF PARTE DA CAMARA- CONTRIBUICAO PREVIDENCIARIA MES 03/2016"/>
  </r>
  <r>
    <n v="341787931"/>
    <x v="0"/>
    <s v="São Caetano do Sul"/>
    <s v="CÂMARA MUNICIPAL DE SÃO CAETANO DO SUL"/>
    <n v="8"/>
    <s v="agosto"/>
    <x v="0"/>
    <s v="766-2016"/>
    <s v="CNPJ - PESSOA JURÍDICA - 21758562000179"/>
    <x v="7"/>
    <d v="2016-08-05T00:00:00"/>
    <n v="3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AS TROCAS DAS LAMPADAS E DE OLEOSPLACA DBA-8616PATRIMONIO 2859"/>
  </r>
  <r>
    <n v="341787948"/>
    <x v="0"/>
    <s v="São Caetano do Sul"/>
    <s v="CÂMARA MUNICIPAL DE SÃO CAETANO DO SUL"/>
    <n v="8"/>
    <s v="agosto"/>
    <x v="0"/>
    <s v="807-2016"/>
    <s v="CNPJ - PESSOA JURÍDICA - 48066047000184"/>
    <x v="16"/>
    <d v="2016-08-25T00:00:00"/>
    <n v="590.02"/>
    <s v="LEGISLATIVA"/>
    <s v="AÇÃO LEGISLATIVA"/>
    <n v="1"/>
    <s v="PROCESSO LEGISLATIVO"/>
    <n v="2089"/>
    <s v="MANUTENCAO DAS ATIVIDADES LEGISLATIVAS"/>
    <s v="TESOURO"/>
    <s v="0110 - GERAL"/>
    <s v="OUTROS/NÃO APLICÁVEL"/>
    <n v="33903990"/>
    <x v="5"/>
    <x v="19"/>
    <s v="IMPORTANCIA REF PUBLICACAO NO JORNAL DO DIA 26/07/2016 - PROC CM NÂº 3566/2015"/>
  </r>
  <r>
    <n v="341788424"/>
    <x v="0"/>
    <s v="São Caetano do Sul"/>
    <s v="CÂMARA MUNICIPAL DE SÃO CAETANO DO SUL"/>
    <n v="8"/>
    <s v="agosto"/>
    <x v="0"/>
    <s v="813-2016"/>
    <s v="CNPJ - PESSOA JURÍDICA - 69034668000156"/>
    <x v="17"/>
    <d v="2016-08-15T00:00:00"/>
    <n v="87530.58"/>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OCESSO 009/2016PREGAO 03/2016CONTRATO 13/2016ADITAMENTO 13-01/2016VALOR TOTAL R 110137104VALOR DO MES R 9262492DESCONTO TAXA 067% R 62059PARTE DO FUNCIONARIO R 447375VALOR FINAL DO MES R 8753058"/>
  </r>
  <r>
    <n v="341787923"/>
    <x v="0"/>
    <s v="São Caetano do Sul"/>
    <s v="CÂMARA MUNICIPAL DE SÃO CAETANO DO SUL"/>
    <n v="8"/>
    <s v="agosto"/>
    <x v="0"/>
    <s v="811-2016"/>
    <s v="CNPJ - PESSOA JURÍDICA - 08394347000178"/>
    <x v="18"/>
    <d v="2016-08-22T00:00:00"/>
    <n v="2514.06"/>
    <s v="LEGISLATIVA"/>
    <s v="AÇÃO LEGISLATIVA"/>
    <n v="1"/>
    <s v="PROCESSO LEGISLATIVO"/>
    <n v="2089"/>
    <s v="MANUTENCAO DAS ATIVIDADES LEGISLATIVAS"/>
    <s v="TESOURO"/>
    <s v="0110 - GERAL"/>
    <s v="CONVITE"/>
    <n v="33903022"/>
    <x v="7"/>
    <x v="24"/>
    <s v="IMPORTANCIA REF AQUISICAO DE 156 (CENTO E CINQUENTA E SEIS) GALOES DE AGUA SANITARIA (5 LITROS)  72 (SETENTA E DOIS) FRASCOS DE ALCOOL (1 LITRO) 20 (VINTE) GALOES DE BASE SELADORA PARA ACABAMENTO DE PISO (5 LITROS) 24 (VINTE E QUATRO) GALOES DE CERA LIQUIDA ACRILICA AUTO BRILHO (5 LITROS) 12 (DOZE) GALOES DE DESINFETANTE CONCENTRADO (5 LITROS) 36 (TRINTA E SEIS) FRASCOS DE LIMPA VIDRO (500 ML) E 72 (SETENTA E DOIS) FRASCOS DE LIMPADOR MULTIUSO( 500 ML) REFERENTES AO PROCESSO 10/2016 CARTA CONVITE 01/2016 CONTRATO 03/2016"/>
  </r>
  <r>
    <n v="341788956"/>
    <x v="0"/>
    <s v="São Caetano do Sul"/>
    <s v="CÂMARA MUNICIPAL DE SÃO CAETANO DO SUL"/>
    <n v="8"/>
    <s v="agosto"/>
    <x v="0"/>
    <s v="815-2016"/>
    <s v="CNPJ - PESSOA JURÍDICA - 16097217000100"/>
    <x v="19"/>
    <d v="2016-08-23T00:00:00"/>
    <n v="316"/>
    <s v="LEGISLATIVA"/>
    <s v="AÇÃO LEGISLATIVA"/>
    <n v="1"/>
    <s v="PROCESSO LEGISLATIVO"/>
    <n v="2089"/>
    <s v="MANUTENCAO DAS ATIVIDADES LEGISLATIVAS"/>
    <s v="TESOURO"/>
    <s v="0110 - GERAL"/>
    <s v="DISPENSA DE LICITAÇÃO"/>
    <n v="33903919"/>
    <x v="0"/>
    <x v="14"/>
    <s v="IMPORTANCIA REF SERVICO DE LAVAGEM DOS CARROS OFICIAIS DESTA EDILIDADE (MES DE JULHO/2016)03 (TRES) LAVAGENS SIMPLES DE VEICULOS DO MODELO ASTRA07 (SEIS) LAVAGENS SIMPLES DE VEICULOS DO MODELO CORSA"/>
  </r>
  <r>
    <n v="325751038"/>
    <x v="0"/>
    <s v="São Caetano do Sul"/>
    <s v="CÂMARA MUNICIPAL DE SÃO CAETANO DO SUL"/>
    <n v="3"/>
    <s v="março"/>
    <x v="0"/>
    <s v="342-2016"/>
    <s v="IDENTIFICAÇÃO ESPECIAL - SEM CPF/CNPJ - 520"/>
    <x v="1"/>
    <d v="2016-03-29T00:00:00"/>
    <n v="1391725.77"/>
    <s v="LEGISLATIVA"/>
    <s v="AÇÃO LEGISLATIVA"/>
    <n v="1"/>
    <s v="PROCESSO LEGISLATIVO"/>
    <n v="2089"/>
    <s v="MANUTENCAO DAS ATIVIDADES LEGISLATIVAS"/>
    <s v="TESOURO"/>
    <s v="0110 - GERAL"/>
    <s v="OUTROS/NÃO APLICÁVEL"/>
    <n v="31901101"/>
    <x v="1"/>
    <x v="6"/>
    <s v="IMPORTANCIA REFFOLHA DE PAGAMENTO DE FUNCIONARIOS - MES 03/2016 - FUNCIONARIOS"/>
  </r>
  <r>
    <n v="325750508"/>
    <x v="0"/>
    <s v="São Caetano do Sul"/>
    <s v="CÂMARA MUNICIPAL DE SÃO CAETANO DO SUL"/>
    <n v="3"/>
    <s v="março"/>
    <x v="0"/>
    <s v="341-2016"/>
    <s v="IDENTIFICAÇÃO ESPECIAL - SEM CPF/CNPJ - 520"/>
    <x v="1"/>
    <d v="2016-03-29T00:00:00"/>
    <n v="180381.06"/>
    <s v="LEGISLATIVA"/>
    <s v="AÇÃO LEGISLATIVA"/>
    <n v="1"/>
    <s v="PROCESSO LEGISLATIVO"/>
    <n v="2089"/>
    <s v="MANUTENCAO DAS ATIVIDADES LEGISLATIVAS"/>
    <s v="TESOURO"/>
    <s v="0110 - GERAL"/>
    <s v="OUTROS/NÃO APLICÁVEL"/>
    <n v="31901160"/>
    <x v="1"/>
    <x v="4"/>
    <s v="IMPORTANCIA REFFOLHA DE PAGAMENTO DE FUNCIONARIOS - MES 03/2016 - VEREADORES"/>
  </r>
  <r>
    <n v="325750527"/>
    <x v="0"/>
    <s v="São Caetano do Sul"/>
    <s v="CÂMARA MUNICIPAL DE SÃO CAETANO DO SUL"/>
    <n v="3"/>
    <s v="março"/>
    <x v="0"/>
    <s v="340-2016"/>
    <s v="IDENTIFICAÇÃO ESPECIAL - SEM CPF/CNPJ - 520"/>
    <x v="1"/>
    <d v="2016-03-29T00:00:00"/>
    <n v="56352.54"/>
    <s v="LEGISLATIVA"/>
    <s v="AÇÃO LEGISLATIVA"/>
    <n v="1"/>
    <s v="PROCESSO LEGISLATIVO"/>
    <n v="2089"/>
    <s v="MANUTENCAO DAS ATIVIDADES LEGISLATIVAS"/>
    <s v="TESOURO"/>
    <s v="0110 - GERAL"/>
    <s v="OUTROS/NÃO APLICÁVEL"/>
    <n v="31901187"/>
    <x v="1"/>
    <x v="10"/>
    <s v="IMPORTANCIA REFFOLHA DE PAGAMENTO DE FUNCIONARIOS - MES 03/2016 - FUNCIONARIOS"/>
  </r>
  <r>
    <n v="325751030"/>
    <x v="0"/>
    <s v="São Caetano do Sul"/>
    <s v="CÂMARA MUNICIPAL DE SÃO CAETANO DO SUL"/>
    <n v="3"/>
    <s v="março"/>
    <x v="0"/>
    <s v="339-2016"/>
    <s v="IDENTIFICAÇÃO ESPECIAL - SEM CPF/CNPJ - 520"/>
    <x v="1"/>
    <d v="2016-03-29T00:00:00"/>
    <n v="4424.28"/>
    <s v="LEGISLATIVA"/>
    <s v="AÇÃO LEGISLATIVA"/>
    <n v="1"/>
    <s v="PROCESSO LEGISLATIVO"/>
    <n v="2089"/>
    <s v="MANUTENCAO DAS ATIVIDADES LEGISLATIVAS"/>
    <s v="TESOURO"/>
    <s v="0110 - GERAL"/>
    <s v="OUTROS/NÃO APLICÁVEL"/>
    <n v="31901101"/>
    <x v="1"/>
    <x v="6"/>
    <s v="IMPORTANCIA REFFOLHA DE PAGAMENTO DE FUNCIONARIOS - MES 03/2016 - FUNCIONARIOS"/>
  </r>
  <r>
    <n v="331224127"/>
    <x v="0"/>
    <s v="São Caetano do Sul"/>
    <s v="CÂMARA MUNICIPAL DE SÃO CAETANO DO SUL"/>
    <n v="5"/>
    <s v="maio"/>
    <x v="0"/>
    <s v="521-2016"/>
    <s v="CNPJ - PESSOA JURÍDICA - 07602781000729"/>
    <x v="20"/>
    <d v="2016-05-30T00:00:00"/>
    <n v="480"/>
    <s v="LEGISLATIVA"/>
    <s v="AÇÃO LEGISLATIVA"/>
    <n v="1"/>
    <s v="PROCESSO LEGISLATIVO"/>
    <n v="2089"/>
    <s v="MANUTENCAO DAS ATIVIDADES LEGISLATIVAS"/>
    <s v="TESOURO"/>
    <s v="0110 - GERAL"/>
    <s v="OUTROS/NÃO APLICÁVEL"/>
    <n v="33903990"/>
    <x v="5"/>
    <x v="19"/>
    <s v="IMPORTANCIA REF PUBLICACAO NO JORNAL DO DIA 07/05/2016 - PROC CM NÂº 1519/2016"/>
  </r>
  <r>
    <n v="325751541"/>
    <x v="0"/>
    <s v="São Caetano do Sul"/>
    <s v="CÂMARA MUNICIPAL DE SÃO CAETANO DO SUL"/>
    <n v="3"/>
    <s v="março"/>
    <x v="0"/>
    <s v="338-2016"/>
    <s v="IDENTIFICAÇÃO ESPECIAL - SEM CPF/CNPJ - 520"/>
    <x v="1"/>
    <d v="2016-03-29T00:00:00"/>
    <n v="133699.75"/>
    <s v="LEGISLATIVA"/>
    <s v="AÇÃO LEGISLATIVA"/>
    <n v="1"/>
    <s v="PROCESSO LEGISLATIVO"/>
    <n v="2089"/>
    <s v="MANUTENCAO DAS ATIVIDADES LEGISLATIVAS"/>
    <s v="TESOURO"/>
    <s v="0110 - GERAL"/>
    <s v="OUTROS/NÃO APLICÁVEL"/>
    <n v="31901101"/>
    <x v="1"/>
    <x v="6"/>
    <s v="IMPORTANCIA REFFOLHA DE PAGAMENTO DE FUNCIONARIOS - MES 03/2016 - FUNCIONARIOS"/>
  </r>
  <r>
    <n v="325750509"/>
    <x v="0"/>
    <s v="São Caetano do Sul"/>
    <s v="CÂMARA MUNICIPAL DE SÃO CAETANO DO SUL"/>
    <n v="3"/>
    <s v="março"/>
    <x v="0"/>
    <s v="337-2016"/>
    <s v="IDENTIFICAÇÃO ESPECIAL - SEM CPF/CNPJ - 520"/>
    <x v="1"/>
    <d v="2016-03-29T00:00:00"/>
    <n v="9702.75"/>
    <s v="LEGISLATIVA"/>
    <s v="AÇÃO LEGISLATIVA"/>
    <n v="1"/>
    <s v="PROCESSO LEGISLATIVO"/>
    <n v="2089"/>
    <s v="MANUTENCAO DAS ATIVIDADES LEGISLATIVAS"/>
    <s v="TESOURO"/>
    <s v="0110 - GERAL"/>
    <s v="OUTROS/NÃO APLICÁVEL"/>
    <n v="31901137"/>
    <x v="1"/>
    <x v="8"/>
    <s v="IMPORTANCIA REFFOLHA DE PAGAMENTO DE FUNCIONARIOS - MES 03/2016 - FUNCIONARIOS"/>
  </r>
  <r>
    <n v="341787963"/>
    <x v="0"/>
    <s v="São Caetano do Sul"/>
    <s v="CÂMARA MUNICIPAL DE SÃO CAETANO DO SUL"/>
    <n v="8"/>
    <s v="agosto"/>
    <x v="0"/>
    <s v="851-2016"/>
    <s v="CNPJ - PESSOA JURÍDICA - 08394347000178"/>
    <x v="18"/>
    <d v="2016-08-24T00:00:00"/>
    <n v="1926.96"/>
    <s v="LEGISLATIVA"/>
    <s v="AÇÃO LEGISLATIVA"/>
    <n v="1"/>
    <s v="PROCESSO LEGISLATIVO"/>
    <n v="2089"/>
    <s v="MANUTENCAO DAS ATIVIDADES LEGISLATIVAS"/>
    <s v="TESOURO"/>
    <s v="0110 - GERAL"/>
    <s v="CONVITE"/>
    <n v="33903022"/>
    <x v="7"/>
    <x v="24"/>
    <s v="IMPORTANCIA REF AQUISICAO DE 42 (QUARENTA E DUAS) CAIXAS PAPEL TOALHA INTERFOLHA 2 DOBRAS (CAIXA COM 4800 FOLHAS) REFERENTES AO PROCESSO 4827/2015 CARTA CONVITE 13/2015 E CONTRATO 01/2016"/>
  </r>
  <r>
    <n v="325750519"/>
    <x v="0"/>
    <s v="São Caetano do Sul"/>
    <s v="CÂMARA MUNICIPAL DE SÃO CAETANO DO SUL"/>
    <n v="3"/>
    <s v="março"/>
    <x v="0"/>
    <s v="336-2016"/>
    <s v="IDENTIFICAÇÃO ESPECIAL - SEM CPF/CNPJ - 520"/>
    <x v="1"/>
    <d v="2016-03-29T00:00:00"/>
    <n v="5614.05"/>
    <s v="LEGISLATIVA"/>
    <s v="AÇÃO LEGISLATIVA"/>
    <n v="1"/>
    <s v="PROCESSO LEGISLATIVO"/>
    <n v="2089"/>
    <s v="MANUTENCAO DAS ATIVIDADES LEGISLATIVAS"/>
    <s v="TESOURO"/>
    <s v="0110 - GERAL"/>
    <s v="OUTROS/NÃO APLICÁVEL"/>
    <n v="31901187"/>
    <x v="1"/>
    <x v="10"/>
    <s v="IMPORTANCIA REFFOLHA DE PAGAMENTO DE FUNCIONARIOS - MES 03/2016 - FUNCIONARIOS"/>
  </r>
  <r>
    <n v="341788451"/>
    <x v="0"/>
    <s v="São Caetano do Sul"/>
    <s v="CÂMARA MUNICIPAL DE SÃO CAETANO DO SUL"/>
    <n v="8"/>
    <s v="agosto"/>
    <x v="0"/>
    <s v="853-2016"/>
    <s v="CNPJ - PESSOA JURÍDICA - 46395000000139"/>
    <x v="0"/>
    <d v="2016-08-18T00:00:00"/>
    <n v="0"/>
    <s v="LEGISLATIVA"/>
    <s v="AÇÃO LEGISLATIVA"/>
    <n v="1"/>
    <s v="PROCESSO LEGISLATIVO"/>
    <n v="2089"/>
    <s v="MANUTENCAO DAS ATIVIDADES LEGISLATIVAS"/>
    <s v="TESOURO"/>
    <s v="0110 - GERAL"/>
    <s v="OUTROS/NÃO APLICÁVEL"/>
    <n v="33903999"/>
    <x v="8"/>
    <x v="25"/>
    <s v="IMPORTANCIA REF MULTA DE TRANSITO VEICULO PLACA DBA - 8637"/>
  </r>
  <r>
    <n v="325750506"/>
    <x v="0"/>
    <s v="São Caetano do Sul"/>
    <s v="CÂMARA MUNICIPAL DE SÃO CAETANO DO SUL"/>
    <n v="3"/>
    <s v="março"/>
    <x v="0"/>
    <s v="335-2016"/>
    <s v="IDENTIFICAÇÃO ESPECIAL - SEM CPF/CNPJ - 520"/>
    <x v="1"/>
    <d v="2016-03-29T00:00:00"/>
    <n v="220"/>
    <s v="LEGISLATIVA"/>
    <s v="AÇÃO LEGISLATIVA"/>
    <n v="1"/>
    <s v="PROCESSO LEGISLATIVO"/>
    <n v="2089"/>
    <s v="MANUTENCAO DAS ATIVIDADES LEGISLATIVAS"/>
    <s v="TESOURO"/>
    <s v="0110 - GERAL"/>
    <s v="OUTROS/NÃO APLICÁVEL"/>
    <n v="31900502"/>
    <x v="3"/>
    <x v="9"/>
    <s v="IMPORTANCIA REFFOLHA DE PAGAMENTO DE FUNCIONARIOS - MES 03/2016 - SALARIO FAMILIA INATIVOS"/>
  </r>
  <r>
    <n v="341788438"/>
    <x v="0"/>
    <s v="São Caetano do Sul"/>
    <s v="CÂMARA MUNICIPAL DE SÃO CAETANO DO SUL"/>
    <n v="8"/>
    <s v="agosto"/>
    <x v="0"/>
    <s v="852-2016"/>
    <s v="CNPJ - PESSOA JURÍDICA - 58749391000121"/>
    <x v="13"/>
    <d v="2016-08-23T00:00:00"/>
    <n v="143.75"/>
    <s v="LEGISLATIVA"/>
    <s v="AÇÃO LEGISLATIVA"/>
    <n v="1"/>
    <s v="PROCESSO LEGISLATIVO"/>
    <n v="2089"/>
    <s v="MANUTENCAO DAS ATIVIDADES LEGISLATIVAS"/>
    <s v="TESOURO"/>
    <s v="0110 - GERAL"/>
    <s v="CONVITE"/>
    <n v="33903007"/>
    <x v="6"/>
    <x v="20"/>
    <s v="IMPORTANCIA REF AQUISICAO DE 25 (VINTE E CINCO) GALOES DE AGUA DE 20 LITROS REFERENTES AO PROCESSO DE LICITACAO 5570/2015 - CARTA CONVITE 12/2015 CONTRATO 17/2015VALOR TOTAL R 1555800"/>
  </r>
  <r>
    <n v="325750523"/>
    <x v="0"/>
    <s v="São Caetano do Sul"/>
    <s v="CÂMARA MUNICIPAL DE SÃO CAETANO DO SUL"/>
    <n v="3"/>
    <s v="março"/>
    <x v="0"/>
    <s v="334-2016"/>
    <s v="IDENTIFICAÇÃO ESPECIAL - SEM CPF/CNPJ - 520"/>
    <x v="1"/>
    <d v="2016-03-29T00:00:00"/>
    <n v="132"/>
    <s v="LEGISLATIVA"/>
    <s v="AÇÃO LEGISLATIVA"/>
    <n v="1"/>
    <s v="PROCESSO LEGISLATIVO"/>
    <n v="2089"/>
    <s v="MANUTENCAO DAS ATIVIDADES LEGISLATIVAS"/>
    <s v="TESOURO"/>
    <s v="0110 - GERAL"/>
    <s v="OUTROS/NÃO APLICÁVEL"/>
    <n v="31900501"/>
    <x v="1"/>
    <x v="12"/>
    <s v="IMPORTANCIA REFFOLHA DE PAGAMENTO DE FUNCIONARIOS - MES 03/2016 - SALARIO FAMILIA ATIVOS"/>
  </r>
  <r>
    <n v="341788958"/>
    <x v="0"/>
    <s v="São Caetano do Sul"/>
    <s v="CÂMARA MUNICIPAL DE SÃO CAETANO DO SUL"/>
    <n v="8"/>
    <s v="agosto"/>
    <x v="0"/>
    <s v="846-2016"/>
    <s v="CNPJ - PESSOA JURÍDICA - 13727635000137"/>
    <x v="21"/>
    <d v="2016-08-29T00:00:00"/>
    <n v="48750"/>
    <s v="LEGISLATIVA"/>
    <s v="AÇÃO LEGISLATIVA"/>
    <n v="1"/>
    <s v="PROCESSO LEGISLATIVO"/>
    <n v="2089"/>
    <s v="MANUTENCAO DAS ATIVIDADES LEGISLATIVAS"/>
    <s v="TESOURO"/>
    <s v="0110 - GERAL"/>
    <s v="DISPENSA DE LICITAÇÃO"/>
    <n v="33903912"/>
    <x v="9"/>
    <x v="26"/>
    <s v="IMPORTANCIA REF INSTRUMENTO DE CONTRATO EM CARATER EMERGENCIAL CUJO DESIDERATO E A CONTRATACAO DE EMPRESA ESPECIALI ZADA PARA LOCACAO DE EQUIPAMENTOS DE INFORMATICA LOTE 5(CINCO) - SERVICE DESKPROCESSO 4381/2013PREGAO 06/2013CONTRATO 17/2016VALOR TOTAL R 14625000VALOR MENSAL R 4875000"/>
  </r>
  <r>
    <n v="325751528"/>
    <x v="0"/>
    <s v="São Caetano do Sul"/>
    <s v="CÂMARA MUNICIPAL DE SÃO CAETANO DO SUL"/>
    <n v="3"/>
    <s v="março"/>
    <x v="0"/>
    <s v="333-2016"/>
    <s v="IDENTIFICAÇÃO ESPECIAL - SEM CPF/CNPJ - 520"/>
    <x v="1"/>
    <d v="2016-03-29T00:00:00"/>
    <n v="408312.26"/>
    <s v="LEGISLATIVA"/>
    <s v="AÇÃO LEGISLATIVA"/>
    <n v="1"/>
    <s v="PROCESSO LEGISLATIVO"/>
    <n v="2089"/>
    <s v="MANUTENCAO DAS ATIVIDADES LEGISLATIVAS"/>
    <s v="TESOURO"/>
    <s v="0110 - GERAL"/>
    <s v="OUTROS/NÃO APLICÁVEL"/>
    <n v="31900101"/>
    <x v="3"/>
    <x v="13"/>
    <s v="IMPORTANCIA REFFOLHA DE PAGAMENTO DE FUNCIONARIOS - MES 03/2016 - INATIVOS"/>
  </r>
  <r>
    <n v="325751025"/>
    <x v="0"/>
    <s v="São Caetano do Sul"/>
    <s v="CÂMARA MUNICIPAL DE SÃO CAETANO DO SUL"/>
    <n v="3"/>
    <s v="março"/>
    <x v="0"/>
    <s v="332-2016"/>
    <s v="IDENTIFICAÇÃO ESPECIAL - SEM CPF/CNPJ - 520"/>
    <x v="1"/>
    <d v="2016-03-29T00:00:00"/>
    <n v="5239.78"/>
    <s v="LEGISLATIVA"/>
    <s v="AÇÃO LEGISLATIVA"/>
    <n v="1"/>
    <s v="PROCESSO LEGISLATIVO"/>
    <n v="2089"/>
    <s v="MANUTENCAO DAS ATIVIDADES LEGISLATIVAS"/>
    <s v="TESOURO"/>
    <s v="0110 - GERAL"/>
    <s v="OUTROS/NÃO APLICÁVEL"/>
    <n v="31900187"/>
    <x v="3"/>
    <x v="11"/>
    <s v="IMPORTANCIA REFFOLHA DE PAGAMENTO DE FUNCIONARIOS - MES 03/2016 - INATIVOS"/>
  </r>
  <r>
    <n v="341788949"/>
    <x v="0"/>
    <s v="São Caetano do Sul"/>
    <s v="CÂMARA MUNICIPAL DE SÃO CAETANO DO SUL"/>
    <n v="8"/>
    <s v="agosto"/>
    <x v="0"/>
    <s v="850-2016"/>
    <s v="PESSOA FÍSICA - 206358"/>
    <x v="22"/>
    <d v="2016-08-17T00:00:00"/>
    <n v="1450.39"/>
    <s v="LEGISLATIVA"/>
    <s v="AÇÃO LEGISLATIVA"/>
    <n v="1"/>
    <s v="PROCESSO LEGISLATIVO"/>
    <n v="2131"/>
    <s v="DESPESAS SOB O REGIME DE ADIANTAMENTO"/>
    <s v="TESOURO"/>
    <s v="0110 - GERAL"/>
    <s v="OUTROS/NÃO APLICÁVEL"/>
    <n v="33903999"/>
    <x v="8"/>
    <x v="25"/>
    <s v="IMPORTANCIA REF REFORCO DO EMPENHO NÂº 805/2016 - PEQUENAS DESPESAS MES 08/2016"/>
  </r>
  <r>
    <n v="341787953"/>
    <x v="0"/>
    <s v="São Caetano do Sul"/>
    <s v="CÂMARA MUNICIPAL DE SÃO CAETANO DO SUL"/>
    <n v="8"/>
    <s v="agosto"/>
    <x v="0"/>
    <s v="845-2016"/>
    <s v="CNPJ - PESSOA JURÍDICA - 07421656000127"/>
    <x v="8"/>
    <d v="2016-08-29T00:00:00"/>
    <n v="7000"/>
    <s v="LEGISLATIVA"/>
    <s v="AÇÃO LEGISLATIVA"/>
    <n v="1"/>
    <s v="PROCESSO LEGISLATIVO"/>
    <n v="2089"/>
    <s v="MANUTENCAO DAS ATIVIDADES LEGISLATIVAS"/>
    <s v="TESOURO"/>
    <s v="0110 - GERAL"/>
    <s v="INEXIGÍVEL"/>
    <n v="33903916"/>
    <x v="4"/>
    <x v="17"/>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5VALOR TOTAL R 8400000VALOR MENSAL R 700000"/>
  </r>
  <r>
    <n v="341788960"/>
    <x v="0"/>
    <s v="São Caetano do Sul"/>
    <s v="CÂMARA MUNICIPAL DE SÃO CAETANO DO SUL"/>
    <n v="8"/>
    <s v="agosto"/>
    <x v="0"/>
    <s v="843-2016"/>
    <s v="CNPJ - PESSOA JURÍDICA - 06067665000107"/>
    <x v="6"/>
    <d v="2016-08-29T00:00:00"/>
    <n v="43935.14"/>
    <s v="LEGISLATIVA"/>
    <s v="AÇÃO LEGISLATIVA"/>
    <n v="1"/>
    <s v="PROCESSO LEGISLATIVO"/>
    <n v="2089"/>
    <s v="MANUTENCAO DAS ATIVIDADES LEGISLATIVAS"/>
    <s v="TESOURO"/>
    <s v="0110 - GERAL"/>
    <s v="PREGÃO"/>
    <n v="33903957"/>
    <x v="2"/>
    <x v="5"/>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
  </r>
  <r>
    <n v="325750531"/>
    <x v="0"/>
    <s v="São Caetano do Sul"/>
    <s v="CÂMARA MUNICIPAL DE SÃO CAETANO DO SUL"/>
    <n v="3"/>
    <s v="março"/>
    <x v="0"/>
    <s v="326-2016"/>
    <s v="IDENTIFICAÇÃO ESPECIAL - SEM CPF/CNPJ - 520"/>
    <x v="1"/>
    <d v="2016-03-29T00:00:00"/>
    <n v="113644.61"/>
    <s v="LEGISLATIVA"/>
    <s v="AÇÃO LEGISLATIVA"/>
    <n v="1"/>
    <s v="PROCESSO LEGISLATIVO"/>
    <n v="2089"/>
    <s v="MANUTENCAO DAS ATIVIDADES LEGISLATIVAS"/>
    <s v="TESOURO"/>
    <s v="0110 - GERAL"/>
    <s v="OUTROS/NÃO APLICÁVEL"/>
    <n v="31901108"/>
    <x v="1"/>
    <x v="7"/>
    <s v="IMPORTANCIA REF FOLHA DE PAGAMENTO DE FUNCIONARIOS MES 03/2016- ADIANTAMENTO DE FERIAS- CLT"/>
  </r>
  <r>
    <n v="341788443"/>
    <x v="0"/>
    <s v="São Caetano do Sul"/>
    <s v="CÂMARA MUNICIPAL DE SÃO CAETANO DO SUL"/>
    <n v="8"/>
    <s v="agosto"/>
    <x v="0"/>
    <s v="840-2016"/>
    <s v="CNPJ - PESSOA JURÍDICA - 02667452000157"/>
    <x v="23"/>
    <d v="2016-08-23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CARTA CONVITE 12/2014CONTRATO 37/2014PROCESSO 5708/2014VALOR MENSAL R 650000VALOR TOTAL R 7800000"/>
  </r>
  <r>
    <n v="325751519"/>
    <x v="0"/>
    <s v="São Caetano do Sul"/>
    <s v="CÂMARA MUNICIPAL DE SÃO CAETANO DO SUL"/>
    <n v="3"/>
    <s v="março"/>
    <x v="0"/>
    <s v="325-2016"/>
    <s v="IDENTIFICAÇÃO ESPECIAL - SEM CPF/CNPJ - 520"/>
    <x v="1"/>
    <d v="2016-03-29T00:00:00"/>
    <n v="35767.33"/>
    <s v="LEGISLATIVA"/>
    <s v="AÇÃO LEGISLATIVA"/>
    <n v="1"/>
    <s v="PROCESSO LEGISLATIVO"/>
    <n v="2089"/>
    <s v="MANUTENCAO DAS ATIVIDADES LEGISLATIVAS"/>
    <s v="TESOURO"/>
    <s v="0110 - GERAL"/>
    <s v="OUTROS/NÃO APLICÁVEL"/>
    <n v="31901145"/>
    <x v="1"/>
    <x v="15"/>
    <s v="IMPORTANCIA REF FOLHA DE PAGAMENTO DE FUNCIONARIOS MES 03/2016- ADIANTAMENTO DE FERIAS- CLT"/>
  </r>
  <r>
    <n v="325751539"/>
    <x v="0"/>
    <s v="São Caetano do Sul"/>
    <s v="CÂMARA MUNICIPAL DE SÃO CAETANO DO SUL"/>
    <n v="3"/>
    <s v="março"/>
    <x v="0"/>
    <s v="324-2016"/>
    <s v="IDENTIFICAÇÃO ESPECIAL - SEM CPF/CNPJ - 520"/>
    <x v="1"/>
    <d v="2016-03-29T00:00:00"/>
    <n v="7734.92"/>
    <s v="LEGISLATIVA"/>
    <s v="AÇÃO LEGISLATIVA"/>
    <n v="1"/>
    <s v="PROCESSO LEGISLATIVO"/>
    <n v="2089"/>
    <s v="MANUTENCAO DAS ATIVIDADES LEGISLATIVAS"/>
    <s v="TESOURO"/>
    <s v="0110 - GERAL"/>
    <s v="OUTROS/NÃO APLICÁVEL"/>
    <n v="31901187"/>
    <x v="1"/>
    <x v="10"/>
    <s v="IMPORTANCIA REF FOLHA DE PAGAMENTO DE FUNCIONARIOS MES 03/2016- ADIANTAMENTO DE FERIAS- CLT"/>
  </r>
  <r>
    <n v="341788940"/>
    <x v="0"/>
    <s v="São Caetano do Sul"/>
    <s v="CÂMARA MUNICIPAL DE SÃO CAETANO DO SUL"/>
    <n v="8"/>
    <s v="agosto"/>
    <x v="0"/>
    <s v="837-2016"/>
    <s v="CNPJ - PESSOA JURÍDICA - 13727635000137"/>
    <x v="21"/>
    <d v="2016-08-18T00:00:00"/>
    <n v="63750"/>
    <s v="LEGISLATIVA"/>
    <s v="AÇÃO LEGISLATIVA"/>
    <n v="1"/>
    <s v="PROCESSO LEGISLATIVO"/>
    <n v="2089"/>
    <s v="MANUTENCAO DAS ATIVIDADES LEGISLATIVAS"/>
    <s v="TESOURO"/>
    <s v="0110 - GERAL"/>
    <s v="DISPENSA DE LICITAÇÃO"/>
    <n v="33903912"/>
    <x v="9"/>
    <x v="26"/>
    <s v="IMPORTANCIA REF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16/2016VALOR TOTAL R 19125000VALOR MENSAL R 6375000"/>
  </r>
  <r>
    <n v="341787921"/>
    <x v="0"/>
    <s v="São Caetano do Sul"/>
    <s v="CÂMARA MUNICIPAL DE SÃO CAETANO DO SUL"/>
    <n v="8"/>
    <s v="agosto"/>
    <x v="0"/>
    <s v="841-2016"/>
    <s v="CNPJ - PESSOA JURÍDICA - 04308145000105"/>
    <x v="24"/>
    <d v="2016-08-24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INEXIGIVELCONTRATO 29/2014PROCESSO 2837/2014ADITAMENTO 29-01/2015VALOR TOTAL R 6840000VALOR MENSAL R 570000"/>
  </r>
  <r>
    <n v="341788430"/>
    <x v="0"/>
    <s v="São Caetano do Sul"/>
    <s v="CÂMARA MUNICIPAL DE SÃO CAETANO DO SUL"/>
    <n v="8"/>
    <s v="agosto"/>
    <x v="0"/>
    <s v="839-2016"/>
    <s v="CNPJ - PESSOA JURÍDICA - 05166427000188"/>
    <x v="25"/>
    <d v="2016-08-23T00:00:00"/>
    <n v="4250"/>
    <s v="LEGISLATIVA"/>
    <s v="AÇÃO LEGISLATIVA"/>
    <n v="1"/>
    <s v="PROCESSO LEGISLATIVO"/>
    <n v="2089"/>
    <s v="MANUTENCAO DAS ATIVIDADES LEGISLATIVAS"/>
    <s v="TESOURO"/>
    <s v="0110 - GERAL"/>
    <s v="CONVITE"/>
    <n v="33903920"/>
    <x v="10"/>
    <x v="27"/>
    <s v="IMPORTANCIA REF CONTRATO DE EMPRESA ESPECIALIZADA NA PRESTACAO DE SERVICOS DE MANUTENCAO PREVENTIVA E CORRETIVA EM SISTEMA DE CAPTURA DE IMAGENS POR CIRCUITO FECHADO DE TELEVISAO (CFTV)CARTA CONVITE 08/2016 CONTRATO 08/2016 PROCESSO 1061/2016VALOR TOTAL R 5100000VALOR MENSAL R 425000"/>
  </r>
  <r>
    <n v="325750547"/>
    <x v="0"/>
    <s v="São Caetano do Sul"/>
    <s v="CÂMARA MUNICIPAL DE SÃO CAETANO DO SUL"/>
    <n v="3"/>
    <s v="março"/>
    <x v="0"/>
    <s v="319-2016"/>
    <s v="IDENTIFICAÇÃO ESPECIAL - SEM CPF/CNPJ - 520"/>
    <x v="1"/>
    <d v="2016-03-29T00:00:00"/>
    <n v="3566.18"/>
    <s v="LEGISLATIVA"/>
    <s v="AÇÃO LEGISLATIVA"/>
    <n v="1"/>
    <s v="PROCESSO LEGISLATIVO"/>
    <n v="2089"/>
    <s v="MANUTENCAO DAS ATIVIDADES LEGISLATIVAS"/>
    <s v="TESOURO"/>
    <s v="0110 - GERAL"/>
    <s v="OUTROS/NÃO APLICÁVEL"/>
    <n v="31901143"/>
    <x v="1"/>
    <x v="29"/>
    <s v="IMPORTANCIA REF FOLHA DE PAGAMENTO DE FUNCIONARIOS MES 03/2016 - EXONERACAO"/>
  </r>
  <r>
    <n v="325751009"/>
    <x v="0"/>
    <s v="São Caetano do Sul"/>
    <s v="CÂMARA MUNICIPAL DE SÃO CAETANO DO SUL"/>
    <n v="3"/>
    <s v="março"/>
    <x v="0"/>
    <s v="318-2016"/>
    <s v="IDENTIFICAÇÃO ESPECIAL - SEM CPF/CNPJ - 520"/>
    <x v="1"/>
    <d v="2016-03-29T00:00:00"/>
    <n v="10698.56"/>
    <s v="LEGISLATIVA"/>
    <s v="AÇÃO LEGISLATIVA"/>
    <n v="1"/>
    <s v="PROCESSO LEGISLATIVO"/>
    <n v="2089"/>
    <s v="MANUTENCAO DAS ATIVIDADES LEGISLATIVAS"/>
    <s v="TESOURO"/>
    <s v="0110 - GERAL"/>
    <s v="OUTROS/NÃO APLICÁVEL"/>
    <n v="31901142"/>
    <x v="1"/>
    <x v="30"/>
    <s v="IMPORTANCIA REF FOLHA DE PAGAMENTO DE FUNCIONARIOS MES 03/2016 - EXONERACAO"/>
  </r>
  <r>
    <n v="325750550"/>
    <x v="0"/>
    <s v="São Caetano do Sul"/>
    <s v="CÂMARA MUNICIPAL DE SÃO CAETANO DO SUL"/>
    <n v="3"/>
    <s v="março"/>
    <x v="0"/>
    <s v="317-2016"/>
    <s v="IDENTIFICAÇÃO ESPECIAL - SEM CPF/CNPJ - 520"/>
    <x v="1"/>
    <d v="2016-03-29T00:00:00"/>
    <n v="3566.18"/>
    <s v="LEGISLATIVA"/>
    <s v="AÇÃO LEGISLATIVA"/>
    <n v="1"/>
    <s v="PROCESSO LEGISLATIVO"/>
    <n v="2089"/>
    <s v="MANUTENCAO DAS ATIVIDADES LEGISLATIVAS"/>
    <s v="TESOURO"/>
    <s v="0110 - GERAL"/>
    <s v="OUTROS/NÃO APLICÁVEL"/>
    <n v="31901145"/>
    <x v="1"/>
    <x v="15"/>
    <s v="IMPORTANCIA REF FOLHA DE PAGAMENTO DE FUNCIONARIOS MES 03/2016 - EXONERACAO"/>
  </r>
  <r>
    <n v="341787922"/>
    <x v="0"/>
    <s v="São Caetano do Sul"/>
    <s v="CÂMARA MUNICIPAL DE SÃO CAETANO DO SUL"/>
    <n v="8"/>
    <s v="agosto"/>
    <x v="0"/>
    <s v="836-2016"/>
    <s v="CNPJ - PESSOA JURÍDICA - 12927724000164"/>
    <x v="26"/>
    <d v="2016-08-17T00:00:00"/>
    <n v="5400"/>
    <s v="LEGISLATIVA"/>
    <s v="AÇÃO LEGISLATIVA"/>
    <n v="1"/>
    <s v="PROCESSO LEGISLATIVO"/>
    <n v="2089"/>
    <s v="MANUTENCAO DAS ATIVIDADES LEGISLATIVAS"/>
    <s v="TESOURO"/>
    <s v="0110 - GERAL"/>
    <s v="CONVITE"/>
    <n v="33903916"/>
    <x v="4"/>
    <x v="17"/>
    <s v="IMPORTANCIA REF TERMO ADITIVO RELATIVO A CONTRATACAO DE EMPRESA ESPECIALIZADA PARA EXECUCAO DE SERVICO DE MANUTENCAO PREVENTIVA CORRETIVA E ROTEAMENTO NO CABEAMENTO DA INFRAESTRUTURA DE CONECTIVIDADE DE DADOS (CONEXAO LOGICA) E VOZ (TELEFONIA)PROCESSO 2295/2015CARTA CONVITE 09/2015CONTRATO 12/2015TERMO ADITIVO 12-01/2016VALOR TOTAL R 6480000VALOR MENSAL R 540000"/>
  </r>
  <r>
    <n v="325751549"/>
    <x v="0"/>
    <s v="São Caetano do Sul"/>
    <s v="CÂMARA MUNICIPAL DE SÃO CAETANO DO SUL"/>
    <n v="3"/>
    <s v="março"/>
    <x v="0"/>
    <s v="316-2016"/>
    <s v="IDENTIFICAÇÃO ESPECIAL - SEM CPF/CNPJ - 520"/>
    <x v="1"/>
    <d v="2016-03-29T00:00:00"/>
    <n v="9985.33"/>
    <s v="LEGISLATIVA"/>
    <s v="AÇÃO LEGISLATIVA"/>
    <n v="1"/>
    <s v="PROCESSO LEGISLATIVO"/>
    <n v="2089"/>
    <s v="MANUTENCAO DAS ATIVIDADES LEGISLATIVAS"/>
    <s v="TESOURO"/>
    <s v="0110 - GERAL"/>
    <s v="OUTROS/NÃO APLICÁVEL"/>
    <n v="31901101"/>
    <x v="1"/>
    <x v="6"/>
    <s v="IMPORTANCIA REF FOLHA DE PAGAMENTO DE FUNCIONARIOS MES 03/2016 - EXONERACAO"/>
  </r>
  <r>
    <n v="341788441"/>
    <x v="0"/>
    <s v="São Caetano do Sul"/>
    <s v="CÂMARA MUNICIPAL DE SÃO CAETANO DO SUL"/>
    <n v="8"/>
    <s v="agosto"/>
    <x v="0"/>
    <s v="831-2016"/>
    <s v="CNPJ - PESSOA JURÍDICA - 05373051000182"/>
    <x v="27"/>
    <d v="2016-08-15T00:00:00"/>
    <n v="50232.36"/>
    <s v="LEGISLATIVA"/>
    <s v="AÇÃO LEGISLATIVA"/>
    <n v="1"/>
    <s v="PROCESSO LEGISLATIVO"/>
    <n v="2089"/>
    <s v="MANUTENCAO DAS ATIVIDADES LEGISLATIVAS"/>
    <s v="TESOURO"/>
    <s v="0110 - GERAL"/>
    <s v="PREGÃO"/>
    <n v="33903912"/>
    <x v="9"/>
    <x v="26"/>
    <s v="IMPORTANCIA REF TERMO ADITIVO REFERENTE A CONTRATACAO DE EMPRESA ESPECIALIZADA PARA A PRESTACAO DE SERVICOS DE LOCACAO DE EQUIPAMENTOS DE IMPRESSAO COM INCLUSAO DE INSUMOS EXCETO PAPELPROCESSO 1519/2016PREGAO 04/2016CONTRATO 15/2016TERMO ADITIVO 15-01/2016VALOR DO MES R 5023236(PERIODO DE 10/07/2016 A 09/08/2016)"/>
  </r>
  <r>
    <n v="325751503"/>
    <x v="0"/>
    <s v="São Caetano do Sul"/>
    <s v="CÂMARA MUNICIPAL DE SÃO CAETANO DO SUL"/>
    <n v="3"/>
    <s v="março"/>
    <x v="0"/>
    <s v="315-2016"/>
    <s v="IDENTIFICAÇÃO ESPECIAL - SEM CPF/CNPJ - 520"/>
    <x v="1"/>
    <d v="2016-03-29T00:00:00"/>
    <n v="636.26"/>
    <s v="LEGISLATIVA"/>
    <s v="AÇÃO LEGISLATIVA"/>
    <n v="1"/>
    <s v="PROCESSO LEGISLATIVO"/>
    <n v="2089"/>
    <s v="MANUTENCAO DAS ATIVIDADES LEGISLATIVAS"/>
    <s v="TESOURO"/>
    <s v="0110 - GERAL"/>
    <s v="OUTROS/NÃO APLICÁVEL"/>
    <n v="31901187"/>
    <x v="1"/>
    <x v="10"/>
    <s v="IMPORTANCIA REF FOLHA DE PAGAMENTO DE FUNCIONARIOS MES 03/2016 - EXONERACAO"/>
  </r>
  <r>
    <n v="325751526"/>
    <x v="0"/>
    <s v="São Caetano do Sul"/>
    <s v="CÂMARA MUNICIPAL DE SÃO CAETANO DO SUL"/>
    <n v="3"/>
    <s v="março"/>
    <x v="0"/>
    <s v="314-2016"/>
    <s v="CNPJ - PESSOA JURÍDICA - 46523239000147"/>
    <x v="4"/>
    <d v="2016-03-23T00:00:00"/>
    <n v="153.22999999999999"/>
    <s v="LEGISLATIVA"/>
    <s v="AÇÃO LEGISLATIVA"/>
    <n v="1"/>
    <s v="PROCESSO LEGISLATIVO"/>
    <n v="2089"/>
    <s v="MANUTENCAO DAS ATIVIDADES LEGISLATIVAS"/>
    <s v="TESOURO"/>
    <s v="0110 - GERAL"/>
    <s v="OUTROS/NÃO APLICÁVEL"/>
    <n v="33903999"/>
    <x v="8"/>
    <x v="25"/>
    <s v="IMPORTANCIA REF MULTA DE TRANSITO VEICULO PLACADKI - 1261"/>
  </r>
  <r>
    <n v="341788937"/>
    <x v="0"/>
    <s v="São Caetano do Sul"/>
    <s v="CÂMARA MUNICIPAL DE SÃO CAETANO DO SUL"/>
    <n v="8"/>
    <s v="agosto"/>
    <x v="0"/>
    <s v="832-2016"/>
    <s v="CNPJ - PESSOA JURÍDICA - 58749391000121"/>
    <x v="13"/>
    <d v="2016-08-16T00:00:00"/>
    <n v="161"/>
    <s v="LEGISLATIVA"/>
    <s v="AÇÃO LEGISLATIVA"/>
    <n v="1"/>
    <s v="PROCESSO LEGISLATIVO"/>
    <n v="2089"/>
    <s v="MANUTENCAO DAS ATIVIDADES LEGISLATIVAS"/>
    <s v="TESOURO"/>
    <s v="0110 - GERAL"/>
    <s v="CONVITE"/>
    <n v="33903007"/>
    <x v="6"/>
    <x v="20"/>
    <s v="IMPORTANCIA REF AQUISICAO DE 28 (VINTE E OITO) GALOES DE AGUA DE 20 LITROS REFERENTES AO PROCESSO DE LICITACAO 5570/2015 - CARTA CONVITE 12/2015 CONTRATO 17/2015VALOR TOTAL R 1555800"/>
  </r>
  <r>
    <n v="325750540"/>
    <x v="0"/>
    <s v="São Caetano do Sul"/>
    <s v="CÂMARA MUNICIPAL DE SÃO CAETANO DO SUL"/>
    <n v="3"/>
    <s v="março"/>
    <x v="0"/>
    <s v="311-2016"/>
    <s v="IDENTIFICAÇÃO ESPECIAL - SEM CPF/CNPJ - 520"/>
    <x v="1"/>
    <d v="2016-03-23T00:00:00"/>
    <n v="364.1"/>
    <s v="LEGISLATIVA"/>
    <s v="AÇÃO LEGISLATIVA"/>
    <n v="1"/>
    <s v="PROCESSO LEGISLATIVO"/>
    <n v="2089"/>
    <s v="MANUTENCAO DAS ATIVIDADES LEGISLATIVAS"/>
    <s v="TESOURO"/>
    <s v="0110 - GERAL"/>
    <s v="OUTROS/NÃO APLICÁVEL"/>
    <n v="31901143"/>
    <x v="1"/>
    <x v="29"/>
    <s v="IMPORTANCIA REFFOLHA DE PAGAMENTO DE FUNCIONARIOS MES 03/2016 - EXONERACAO"/>
  </r>
  <r>
    <n v="325750512"/>
    <x v="0"/>
    <s v="São Caetano do Sul"/>
    <s v="CÂMARA MUNICIPAL DE SÃO CAETANO DO SUL"/>
    <n v="3"/>
    <s v="março"/>
    <x v="0"/>
    <s v="310-2016"/>
    <s v="IDENTIFICAÇÃO ESPECIAL - SEM CPF/CNPJ - 520"/>
    <x v="1"/>
    <d v="2016-03-23T00:00:00"/>
    <n v="364.1"/>
    <s v="LEGISLATIVA"/>
    <s v="AÇÃO LEGISLATIVA"/>
    <n v="1"/>
    <s v="PROCESSO LEGISLATIVO"/>
    <n v="2089"/>
    <s v="MANUTENCAO DAS ATIVIDADES LEGISLATIVAS"/>
    <s v="TESOURO"/>
    <s v="0110 - GERAL"/>
    <s v="OUTROS/NÃO APLICÁVEL"/>
    <n v="31901142"/>
    <x v="1"/>
    <x v="30"/>
    <s v="IMPORTANCIA REFFOLHA DE PAGAMENTO DE FUNCIONARIOS MES 03/2016 - EXONERACAO"/>
  </r>
  <r>
    <n v="325751534"/>
    <x v="0"/>
    <s v="São Caetano do Sul"/>
    <s v="CÂMARA MUNICIPAL DE SÃO CAETANO DO SUL"/>
    <n v="3"/>
    <s v="março"/>
    <x v="0"/>
    <s v="309-2016"/>
    <s v="IDENTIFICAÇÃO ESPECIAL - SEM CPF/CNPJ - 520"/>
    <x v="1"/>
    <d v="2016-03-23T00:00:00"/>
    <n v="121.36"/>
    <s v="LEGISLATIVA"/>
    <s v="AÇÃO LEGISLATIVA"/>
    <n v="1"/>
    <s v="PROCESSO LEGISLATIVO"/>
    <n v="2089"/>
    <s v="MANUTENCAO DAS ATIVIDADES LEGISLATIVAS"/>
    <s v="TESOURO"/>
    <s v="0110 - GERAL"/>
    <s v="OUTROS/NÃO APLICÁVEL"/>
    <n v="31901145"/>
    <x v="1"/>
    <x v="15"/>
    <s v="IMPORTANCIA REFFOLHA DE PAGAMENTO DE FUNCIONARIOS MES 03/2016 - EXONERACAO"/>
  </r>
  <r>
    <n v="341787958"/>
    <x v="0"/>
    <s v="São Caetano do Sul"/>
    <s v="CÂMARA MUNICIPAL DE SÃO CAETANO DO SUL"/>
    <n v="8"/>
    <s v="agosto"/>
    <x v="0"/>
    <s v="830-2016"/>
    <s v="CNPJ - PESSOA JURÍDICA - 60579703000148"/>
    <x v="28"/>
    <d v="2016-08-23T00:00:00"/>
    <n v="719.8"/>
    <s v="LEGISLATIVA"/>
    <s v="AÇÃO LEGISLATIVA"/>
    <n v="1"/>
    <s v="PROCESSO LEGISLATIVO"/>
    <n v="2089"/>
    <s v="MANUTENCAO DAS ATIVIDADES LEGISLATIVAS"/>
    <s v="TESOURO"/>
    <s v="0110 - GERAL"/>
    <s v="OUTROS/NÃO APLICÁVEL"/>
    <n v="33903901"/>
    <x v="8"/>
    <x v="31"/>
    <s v="IMPORTANCIA REF ASSINATURA DO JORNAL FOLHA DE SAO PAULO PARA O SETOR DE ASSESSORIA TECNICA LEGISLATIVAPERIODO DE 03/09/2016 A 03/09/2017"/>
  </r>
  <r>
    <n v="325751035"/>
    <x v="0"/>
    <s v="São Caetano do Sul"/>
    <s v="CÂMARA MUNICIPAL DE SÃO CAETANO DO SUL"/>
    <n v="3"/>
    <s v="março"/>
    <x v="0"/>
    <s v="308-2016"/>
    <s v="IDENTIFICAÇÃO ESPECIAL - SEM CPF/CNPJ - 520"/>
    <x v="1"/>
    <d v="2016-03-23T00:00:00"/>
    <n v="549.67999999999995"/>
    <s v="LEGISLATIVA"/>
    <s v="AÇÃO LEGISLATIVA"/>
    <n v="1"/>
    <s v="PROCESSO LEGISLATIVO"/>
    <n v="2089"/>
    <s v="MANUTENCAO DAS ATIVIDADES LEGISLATIVAS"/>
    <s v="TESOURO"/>
    <s v="0110 - GERAL"/>
    <s v="OUTROS/NÃO APLICÁVEL"/>
    <n v="31901101"/>
    <x v="1"/>
    <x v="6"/>
    <s v="IMPORTANCIA REFFOLHA DE PAGAMENTO DE FUNCIONARIOS MES 03/2016 - EXONERACAO"/>
  </r>
  <r>
    <n v="349600442"/>
    <x v="0"/>
    <s v="São Caetano do Sul"/>
    <s v="CÂMARA MUNICIPAL DE SÃO CAETANO DO SUL"/>
    <n v="11"/>
    <s v="novembro"/>
    <x v="0"/>
    <s v="1140-2016"/>
    <s v="IDENTIFICAÇÃO ESPECIAL - SEM CPF/CNPJ - 520"/>
    <x v="1"/>
    <d v="2016-11-10T00:00:00"/>
    <n v="1973.1"/>
    <s v="LEGISLATIVA"/>
    <s v="AÇÃO LEGISLATIVA"/>
    <n v="1"/>
    <s v="PROCESSO LEGISLATIVO"/>
    <n v="2089"/>
    <s v="MANUTENCAO DAS ATIVIDADES LEGISLATIVAS"/>
    <s v="TESOURO"/>
    <s v="0110 - GERAL"/>
    <s v="OUTROS/NÃO APLICÁVEL"/>
    <n v="31901101"/>
    <x v="1"/>
    <x v="6"/>
    <s v="IMPORTANCIA REF FOLHA DE PAGAMENTO DE FUNCIONARIOS MES 11/2016- EXONERACAO"/>
  </r>
  <r>
    <n v="325751029"/>
    <x v="0"/>
    <s v="São Caetano do Sul"/>
    <s v="CÂMARA MUNICIPAL DE SÃO CAETANO DO SUL"/>
    <n v="3"/>
    <s v="março"/>
    <x v="0"/>
    <s v="307-2016"/>
    <s v="IDENTIFICAÇÃO ESPECIAL - SEM CPF/CNPJ - 520"/>
    <x v="1"/>
    <d v="2016-03-23T00:00:00"/>
    <n v="399.23"/>
    <s v="LEGISLATIVA"/>
    <s v="AÇÃO LEGISLATIVA"/>
    <n v="1"/>
    <s v="PROCESSO LEGISLATIVO"/>
    <n v="2089"/>
    <s v="MANUTENCAO DAS ATIVIDADES LEGISLATIVAS"/>
    <s v="TESOURO"/>
    <s v="0110 - GERAL"/>
    <s v="OUTROS/NÃO APLICÁVEL"/>
    <n v="31901187"/>
    <x v="1"/>
    <x v="10"/>
    <s v="IMPORTANCIA REFFOLHA DE PAGAMENTO DE FUNCIONARIOS MES 03/2016 - EXONERACAO"/>
  </r>
  <r>
    <n v="341788959"/>
    <x v="0"/>
    <s v="São Caetano do Sul"/>
    <s v="CÂMARA MUNICIPAL DE SÃO CAETANO DO SUL"/>
    <n v="8"/>
    <s v="agosto"/>
    <x v="0"/>
    <s v="821-2016"/>
    <s v="CNPJ - PESSOA JURÍDICA - 21758562000179"/>
    <x v="7"/>
    <d v="2016-08-22T00:00:00"/>
    <n v="3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OLEO DO MOTOR E O FILTRO DE OLEOPLACA DKI-1285PATRIMONIO 4236"/>
  </r>
  <r>
    <n v="325750502"/>
    <x v="0"/>
    <s v="São Caetano do Sul"/>
    <s v="CÂMARA MUNICIPAL DE SÃO CAETANO DO SUL"/>
    <n v="3"/>
    <s v="março"/>
    <x v="0"/>
    <s v="306-2016"/>
    <s v="IDENTIFICAÇÃO ESPECIAL - SEM CPF/CNPJ - 520"/>
    <x v="1"/>
    <d v="2016-03-23T00:00:00"/>
    <n v="365.08"/>
    <s v="LEGISLATIVA"/>
    <s v="AÇÃO LEGISLATIVA"/>
    <n v="1"/>
    <s v="PROCESSO LEGISLATIVO"/>
    <n v="2089"/>
    <s v="MANUTENCAO DAS ATIVIDADES LEGISLATIVAS"/>
    <s v="TESOURO"/>
    <s v="0110 - GERAL"/>
    <s v="OUTROS/NÃO APLICÁVEL"/>
    <n v="31901143"/>
    <x v="1"/>
    <x v="29"/>
    <s v="IMPORTANCIA REF FOLHA DE PAGAMENTO DE FUNCIONARIOS MES 03/2016 - EXONERACAO"/>
  </r>
  <r>
    <n v="344450272"/>
    <x v="0"/>
    <s v="São Caetano do Sul"/>
    <s v="CÂMARA MUNICIPAL DE SÃO CAETANO DO SUL"/>
    <n v="9"/>
    <s v="setembro"/>
    <x v="0"/>
    <s v="955-2016"/>
    <s v="CNPJ - PESSOA JURÍDICA - 02667452000157"/>
    <x v="23"/>
    <d v="2016-09-23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PROCESSO 5708/2014CARTA CONVITE 12/2014CONTRATO 37/2014ADITAMENTO 37-01/2015VALOR MENSAL R 650000VALOR TOTAL R 7800000"/>
  </r>
  <r>
    <n v="325751031"/>
    <x v="0"/>
    <s v="São Caetano do Sul"/>
    <s v="CÂMARA MUNICIPAL DE SÃO CAETANO DO SUL"/>
    <n v="3"/>
    <s v="março"/>
    <x v="0"/>
    <s v="305-2016"/>
    <s v="IDENTIFICAÇÃO ESPECIAL - SEM CPF/CNPJ - 520"/>
    <x v="1"/>
    <d v="2016-03-23T00:00:00"/>
    <n v="1593.86"/>
    <s v="LEGISLATIVA"/>
    <s v="AÇÃO LEGISLATIVA"/>
    <n v="1"/>
    <s v="PROCESSO LEGISLATIVO"/>
    <n v="2089"/>
    <s v="MANUTENCAO DAS ATIVIDADES LEGISLATIVAS"/>
    <s v="TESOURO"/>
    <s v="0110 - GERAL"/>
    <s v="OUTROS/NÃO APLICÁVEL"/>
    <n v="31901142"/>
    <x v="1"/>
    <x v="30"/>
    <s v="IMPORTANCIA REF FOLHA DE PAGAMENTO DE FUNCIONARIOS MES 03/2016 - EXONERACAO"/>
  </r>
  <r>
    <n v="341788955"/>
    <x v="0"/>
    <s v="São Caetano do Sul"/>
    <s v="CÂMARA MUNICIPAL DE SÃO CAETANO DO SUL"/>
    <n v="8"/>
    <s v="agosto"/>
    <x v="0"/>
    <s v="827-2016"/>
    <s v="CNPJ - PESSOA JURÍDICA - 07602781000729"/>
    <x v="20"/>
    <d v="2016-08-30T00:00:00"/>
    <n v="960"/>
    <s v="LEGISLATIVA"/>
    <s v="AÇÃO LEGISLATIVA"/>
    <n v="1"/>
    <s v="PROCESSO LEGISLATIVO"/>
    <n v="2089"/>
    <s v="MANUTENCAO DAS ATIVIDADES LEGISLATIVAS"/>
    <s v="TESOURO"/>
    <s v="0110 - GERAL"/>
    <s v="OUTROS/NÃO APLICÁVEL"/>
    <n v="33903990"/>
    <x v="5"/>
    <x v="19"/>
    <s v="IMPORTANCIA REF PUBLICACAO NO JORNAL DO DIA 06/08/2016 - PROC CM NÂº 3881/2013"/>
  </r>
  <r>
    <n v="341788425"/>
    <x v="0"/>
    <s v="São Caetano do Sul"/>
    <s v="CÂMARA MUNICIPAL DE SÃO CAETANO DO SUL"/>
    <n v="8"/>
    <s v="agosto"/>
    <x v="0"/>
    <s v="825-2016"/>
    <s v="CNPJ - PESSOA JURÍDICA - 11019600000118"/>
    <x v="29"/>
    <d v="2016-08-15T00:00:00"/>
    <n v="5700"/>
    <s v="LEGISLATIVA"/>
    <s v="AÇÃO LEGISLATIVA"/>
    <n v="1"/>
    <s v="PROCESSO LEGISLATIVO"/>
    <n v="2089"/>
    <s v="MANUTENCAO DAS ATIVIDADES LEGISLATIVAS"/>
    <s v="TESOURO"/>
    <s v="0110 - GERAL"/>
    <s v="PREGÃO"/>
    <n v="33903917"/>
    <x v="4"/>
    <x v="32"/>
    <s v="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PROCESSO 0401/2016CONVITE 07/2016CONTRATO 07/2016VALOR TOTAL R 6840000VALOR MENSAL R 570000"/>
  </r>
  <r>
    <n v="325750515"/>
    <x v="0"/>
    <s v="São Caetano do Sul"/>
    <s v="CÂMARA MUNICIPAL DE SÃO CAETANO DO SUL"/>
    <n v="3"/>
    <s v="março"/>
    <x v="0"/>
    <s v="304-2016"/>
    <s v="IDENTIFICAÇÃO ESPECIAL - SEM CPF/CNPJ - 520"/>
    <x v="1"/>
    <d v="2016-03-23T00:00:00"/>
    <n v="525.91999999999996"/>
    <s v="LEGISLATIVA"/>
    <s v="AÇÃO LEGISLATIVA"/>
    <n v="1"/>
    <s v="PROCESSO LEGISLATIVO"/>
    <n v="2089"/>
    <s v="MANUTENCAO DAS ATIVIDADES LEGISLATIVAS"/>
    <s v="TESOURO"/>
    <s v="0110 - GERAL"/>
    <s v="OUTROS/NÃO APLICÁVEL"/>
    <n v="31901145"/>
    <x v="1"/>
    <x v="15"/>
    <s v="IMPORTANCIA REF FOLHA DE PAGAMENTO DE FUNCIONARIOS MES 03/2016 - EXONERACAO"/>
  </r>
  <r>
    <n v="325751518"/>
    <x v="0"/>
    <s v="São Caetano do Sul"/>
    <s v="CÂMARA MUNICIPAL DE SÃO CAETANO DO SUL"/>
    <n v="3"/>
    <s v="março"/>
    <x v="0"/>
    <s v="303-2016"/>
    <s v="IDENTIFICAÇÃO ESPECIAL - SEM CPF/CNPJ - 520"/>
    <x v="1"/>
    <d v="2016-03-23T00:00:00"/>
    <n v="830.47"/>
    <s v="LEGISLATIVA"/>
    <s v="AÇÃO LEGISLATIVA"/>
    <n v="1"/>
    <s v="PROCESSO LEGISLATIVO"/>
    <n v="2089"/>
    <s v="MANUTENCAO DAS ATIVIDADES LEGISLATIVAS"/>
    <s v="TESOURO"/>
    <s v="0110 - GERAL"/>
    <s v="OUTROS/NÃO APLICÁVEL"/>
    <n v="31901101"/>
    <x v="1"/>
    <x v="6"/>
    <s v="IMPORTANCIA REF FOLHA DE PAGAMENTO DE FUNCIONARIOS MES 03/2016 - EXONERACAO"/>
  </r>
  <r>
    <n v="341788954"/>
    <x v="0"/>
    <s v="São Caetano do Sul"/>
    <s v="CÂMARA MUNICIPAL DE SÃO CAETANO DO SUL"/>
    <n v="8"/>
    <s v="agosto"/>
    <x v="0"/>
    <s v="820-2016"/>
    <s v="CNPJ - PESSOA JURÍDICA - 21758562000179"/>
    <x v="7"/>
    <d v="2016-08-22T00:00:00"/>
    <n v="10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O OLEO DO MOTOR E O FILTRO DE OLEOPLACA DKI-1285PATRIMONIO 4236"/>
  </r>
  <r>
    <n v="325750528"/>
    <x v="0"/>
    <s v="São Caetano do Sul"/>
    <s v="CÂMARA MUNICIPAL DE SÃO CAETANO DO SUL"/>
    <n v="3"/>
    <s v="março"/>
    <x v="0"/>
    <s v="302-2016"/>
    <s v="IDENTIFICAÇÃO ESPECIAL - SEM CPF/CNPJ - 520"/>
    <x v="1"/>
    <d v="2016-03-23T00:00:00"/>
    <n v="711.12"/>
    <s v="LEGISLATIVA"/>
    <s v="AÇÃO LEGISLATIVA"/>
    <n v="1"/>
    <s v="PROCESSO LEGISLATIVO"/>
    <n v="2089"/>
    <s v="MANUTENCAO DAS ATIVIDADES LEGISLATIVAS"/>
    <s v="TESOURO"/>
    <s v="0110 - GERAL"/>
    <s v="OUTROS/NÃO APLICÁVEL"/>
    <n v="31901187"/>
    <x v="1"/>
    <x v="10"/>
    <s v="IMPORTANCIA REF FOLHA DE PAGAMENTO DE FUNCIONARIOS MES 03/2016 - EXONERACAO"/>
  </r>
  <r>
    <n v="325750516"/>
    <x v="0"/>
    <s v="São Caetano do Sul"/>
    <s v="CÂMARA MUNICIPAL DE SÃO CAETANO DO SUL"/>
    <n v="3"/>
    <s v="março"/>
    <x v="0"/>
    <s v="301-2016"/>
    <s v="CNPJ - PESSOA JURÍDICA - 58749391000121"/>
    <x v="13"/>
    <d v="2016-03-24T00:00:00"/>
    <n v="195.5"/>
    <s v="LEGISLATIVA"/>
    <s v="AÇÃO LEGISLATIVA"/>
    <n v="1"/>
    <s v="PROCESSO LEGISLATIVO"/>
    <n v="2089"/>
    <s v="MANUTENCAO DAS ATIVIDADES LEGISLATIVAS"/>
    <s v="TESOURO"/>
    <s v="0110 - GERAL"/>
    <s v="CONVITE"/>
    <n v="33903007"/>
    <x v="6"/>
    <x v="20"/>
    <s v="IMPORTANCIA REF AQUISICAO DE 34 GALOES DE AGUA DE 20 LITROS REFERENTE AO PROCESSO DE LICITACAO 5570/2015 - CARTA CONVITE 12/2015VALOR TOTAL R 15558000"/>
  </r>
  <r>
    <n v="344449768"/>
    <x v="0"/>
    <s v="São Caetano do Sul"/>
    <s v="CÂMARA MUNICIPAL DE SÃO CAETANO DO SUL"/>
    <n v="9"/>
    <s v="setembro"/>
    <x v="0"/>
    <s v="957-2016"/>
    <s v="CNPJ - PESSOA JURÍDICA - 07822989000168"/>
    <x v="14"/>
    <d v="2016-09-26T00:00:00"/>
    <n v="2500"/>
    <s v="LEGISLATIVA"/>
    <s v="AÇÃO LEGISLATIVA"/>
    <n v="1"/>
    <s v="PROCESSO LEGISLATIVO"/>
    <n v="2089"/>
    <s v="MANUTENCAO DAS ATIVIDADES LEGISLATIVAS"/>
    <s v="TESOURO"/>
    <s v="0110 - GERAL"/>
    <s v="CONVITE"/>
    <n v="33903957"/>
    <x v="2"/>
    <x v="5"/>
    <s v="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ADITAMENTO 10-01/2016VALOR TOTAL R 3000000VALOR MENSAL R 250000"/>
  </r>
  <r>
    <n v="325751047"/>
    <x v="0"/>
    <s v="São Caetano do Sul"/>
    <s v="CÂMARA MUNICIPAL DE SÃO CAETANO DO SUL"/>
    <n v="3"/>
    <s v="março"/>
    <x v="0"/>
    <s v="300-2016"/>
    <s v="CNPJ - PESSOA JURÍDICA - 61074175000138"/>
    <x v="30"/>
    <d v="2016-03-18T00:00:00"/>
    <n v="8202"/>
    <s v="LEGISLATIVA"/>
    <s v="AÇÃO LEGISLATIVA"/>
    <n v="1"/>
    <s v="PROCESSO LEGISLATIVO"/>
    <n v="2089"/>
    <s v="MANUTENCAO DAS ATIVIDADES LEGISLATIVAS"/>
    <s v="TESOURO"/>
    <s v="0110 - GERAL"/>
    <s v="CONVITE"/>
    <n v="33903969"/>
    <x v="0"/>
    <x v="33"/>
    <s v="IMPORTANCIA REF CONTRATACAO DE EMPRESA ESPECIALIZADA PARA SEGURAR DE 23 (VINTE E TRES) VEICULOS DE PASSEIO AUTOMOTORES PERTENCENTES A FROTA DA CAMARA MUNICIPAL DE SAO CAETANO DO SUL EM UMA UNICA APOLICEVALOR TOTAL R 820200"/>
  </r>
  <r>
    <n v="325751006"/>
    <x v="0"/>
    <s v="São Caetano do Sul"/>
    <s v="CÂMARA MUNICIPAL DE SÃO CAETANO DO SUL"/>
    <n v="3"/>
    <s v="março"/>
    <x v="0"/>
    <s v="299-2016"/>
    <s v="CNPJ - PESSOA JURÍDICA - 21758562000179"/>
    <x v="7"/>
    <d v="2016-03-30T00:00:00"/>
    <n v="30"/>
    <s v="LEGISLATIVA"/>
    <s v="AÇÃO LEGISLATIVA"/>
    <n v="1"/>
    <s v="PROCESSO LEGISLATIVO"/>
    <n v="2089"/>
    <s v="MANUTENCAO DAS ATIVIDADES LEGISLATIVAS"/>
    <s v="TESOURO"/>
    <s v="0110 - GERAL"/>
    <s v="DISPENSA DE LICITAÇÃO"/>
    <n v="33903919"/>
    <x v="0"/>
    <x v="14"/>
    <s v="IMPORTANCIA REF TROCA DE OLEO E DE FILTROSPLACA DKI-1261PATRIMONIO 4232"/>
  </r>
  <r>
    <n v="325751552"/>
    <x v="0"/>
    <s v="São Caetano do Sul"/>
    <s v="CÂMARA MUNICIPAL DE SÃO CAETANO DO SUL"/>
    <n v="3"/>
    <s v="março"/>
    <x v="0"/>
    <s v="298-2016"/>
    <s v="CNPJ - PESSOA JURÍDICA - 21758562000179"/>
    <x v="7"/>
    <d v="2016-03-30T00:00:00"/>
    <n v="98"/>
    <s v="LEGISLATIVA"/>
    <s v="AÇÃO LEGISLATIVA"/>
    <n v="1"/>
    <s v="PROCESSO LEGISLATIVO"/>
    <n v="2089"/>
    <s v="MANUTENCAO DAS ATIVIDADES LEGISLATIVAS"/>
    <s v="TESOURO"/>
    <s v="0110 - GERAL"/>
    <s v="DISPENSA DE LICITAÇÃO"/>
    <n v="33903039"/>
    <x v="0"/>
    <x v="16"/>
    <s v="IMPORTANCIA REF TROCA DE OLEO E DE FILTROSPLACA DKI-1261PATRIMONIO 4232"/>
  </r>
  <r>
    <n v="341788924"/>
    <x v="0"/>
    <s v="São Caetano do Sul"/>
    <s v="CÂMARA MUNICIPAL DE SÃO CAETANO DO SUL"/>
    <n v="8"/>
    <s v="agosto"/>
    <x v="0"/>
    <s v="896-2016"/>
    <s v="IDENTIFICAÇÃO ESPECIAL - SEM CPF/CNPJ - 520"/>
    <x v="1"/>
    <d v="2016-08-29T00:00:00"/>
    <n v="3024.31"/>
    <s v="LEGISLATIVA"/>
    <s v="AÇÃO LEGISLATIVA"/>
    <n v="1"/>
    <s v="PROCESSO LEGISLATIVO"/>
    <n v="2089"/>
    <s v="MANUTENCAO DAS ATIVIDADES LEGISLATIVAS"/>
    <s v="TESOURO"/>
    <s v="0110 - GERAL"/>
    <s v="OUTROS/NÃO APLICÁVEL"/>
    <n v="31901101"/>
    <x v="1"/>
    <x v="6"/>
    <s v="IMPORTANCIA REFFOLHA DE PAGAMENTO DE FUNCIONARIOS MES 08/2016 - FERIAS ESTATUTARIOS"/>
  </r>
  <r>
    <n v="325751510"/>
    <x v="0"/>
    <s v="São Caetano do Sul"/>
    <s v="CÂMARA MUNICIPAL DE SÃO CAETANO DO SUL"/>
    <n v="3"/>
    <s v="março"/>
    <x v="0"/>
    <s v="297-2016"/>
    <s v="CNPJ - PESSOA JURÍDICA - 17899281000169"/>
    <x v="31"/>
    <d v="2016-03-28T00:00:00"/>
    <n v="370"/>
    <s v="LEGISLATIVA"/>
    <s v="AÇÃO LEGISLATIVA"/>
    <n v="1"/>
    <s v="PROCESSO LEGISLATIVO"/>
    <n v="2089"/>
    <s v="MANUTENCAO DAS ATIVIDADES LEGISLATIVAS"/>
    <s v="TESOURO"/>
    <s v="0110 - GERAL"/>
    <s v="DISPENSA DE LICITAÇÃO"/>
    <n v="33903919"/>
    <x v="0"/>
    <x v="14"/>
    <s v="IMPORTANCIA REF TROCA DE OLEO FILTROS E CONSERTO DA MAQUINA DE VIDROPLACA DBA-8637PATRIMONIO 2855"/>
  </r>
  <r>
    <n v="341788926"/>
    <x v="0"/>
    <s v="São Caetano do Sul"/>
    <s v="CÂMARA MUNICIPAL DE SÃO CAETANO DO SUL"/>
    <n v="8"/>
    <s v="agosto"/>
    <x v="0"/>
    <s v="816-2016"/>
    <s v="CNPJ - PESSOA JURÍDICA - 59316547000143"/>
    <x v="32"/>
    <d v="2016-08-10T00:00:00"/>
    <n v="6869.46"/>
    <s v="LEGISLATIVA"/>
    <s v="AÇÃO LEGISLATIVA"/>
    <n v="1"/>
    <s v="PROCESSO LEGISLATIVO"/>
    <n v="2089"/>
    <s v="MANUTENCAO DAS ATIVIDADES LEGISLATIVAS"/>
    <s v="TESOURO"/>
    <s v="0110 - GERAL"/>
    <s v="PREGÃO"/>
    <n v="33903001"/>
    <x v="0"/>
    <x v="34"/>
    <s v="IMPORTANCIA REF AQUISICAO DE 1913499 LITROS RELATIVO AO CONTRATO DE PRESTACAO DE SERVICO DE FORNECIMENTO DE COMBUSTIVEL AUTOMOTIVO (GASOLINA COMUM) DE ACORDO COM A LEGISLACAO E NORMAS VIGENTES DA ANP - AGENCIA NACIONAL DO PETROLEO GAS NATURAL E BIOCOMBUSTIVEIS E DEMAIS ORGAOS REGULARESPROCESSO 06/2016PREGAO 01/2016CONTRATO 02/2016"/>
  </r>
  <r>
    <n v="341788947"/>
    <x v="0"/>
    <s v="São Caetano do Sul"/>
    <s v="CÂMARA MUNICIPAL DE SÃO CAETANO DO SUL"/>
    <n v="8"/>
    <s v="agosto"/>
    <x v="0"/>
    <s v="824-2016"/>
    <s v="CNPJ - PESSOA JURÍDICA - 01549126000182"/>
    <x v="12"/>
    <d v="2016-08-17T00:00:00"/>
    <n v="62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A TROCA DE OLEO DO MOTOR DE FILTROS DE OLEO AR E GASOLINA ALEM DO JOGO DE PASTILHAS E PAR DE DISCOS DE FREIO DIANTEIROSPLACA DBA-8637PATRIMONIO 2855"/>
  </r>
  <r>
    <n v="341788423"/>
    <x v="0"/>
    <s v="São Caetano do Sul"/>
    <s v="CÂMARA MUNICIPAL DE SÃO CAETANO DO SUL"/>
    <n v="8"/>
    <s v="agosto"/>
    <x v="0"/>
    <s v="822-2016"/>
    <s v="CNPJ - PESSOA JURÍDICA - 21758562000179"/>
    <x v="7"/>
    <d v="2016-08-22T00:00:00"/>
    <n v="1322"/>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O COMANDO DE VALVULA RETENTOR DE COMANDO BALANCIM DE MOTOR KIT DE RETIFICACAO ALEM DE OLEO DE MOTOR E FILTRO DE OLEOPLACA DBA-8621PATRIMONIO 2862"/>
  </r>
  <r>
    <n v="341788426"/>
    <x v="0"/>
    <s v="São Caetano do Sul"/>
    <s v="CÂMARA MUNICIPAL DE SÃO CAETANO DO SUL"/>
    <n v="8"/>
    <s v="agosto"/>
    <x v="0"/>
    <s v="908-2016"/>
    <s v="IDENTIFICAÇÃO ESPECIAL - SEM CPF/CNPJ - 520"/>
    <x v="1"/>
    <d v="2016-08-29T00:00:00"/>
    <n v="58551.13"/>
    <s v="LEGISLATIVA"/>
    <s v="AÇÃO LEGISLATIVA"/>
    <n v="1"/>
    <s v="PROCESSO LEGISLATIVO"/>
    <n v="2089"/>
    <s v="MANUTENCAO DAS ATIVIDADES LEGISLATIVAS"/>
    <s v="TESOURO"/>
    <s v="0110 - GERAL"/>
    <s v="OUTROS/NÃO APLICÁVEL"/>
    <n v="31901187"/>
    <x v="1"/>
    <x v="10"/>
    <s v="IMPORTANCIA REFFOLHA DE PAGAMENTO DE FUNCIONARIOS MES 08/2016 - FUNCIONARIOS"/>
  </r>
  <r>
    <n v="325751039"/>
    <x v="0"/>
    <s v="São Caetano do Sul"/>
    <s v="CÂMARA MUNICIPAL DE SÃO CAETANO DO SUL"/>
    <n v="3"/>
    <s v="março"/>
    <x v="0"/>
    <s v="293-2016"/>
    <s v="CNPJ - PESSOA JURÍDICA - 13727635000137"/>
    <x v="21"/>
    <d v="2016-03-29T00:00:00"/>
    <n v="48750"/>
    <s v="LEGISLATIVA"/>
    <s v="AÇÃO LEGISLATIVA"/>
    <n v="1"/>
    <s v="PROCESSO LEGISLATIVO"/>
    <n v="2089"/>
    <s v="MANUTENCAO DAS ATIVIDADES LEGISLATIVAS"/>
    <s v="TESOURO"/>
    <s v="0110 - GERAL"/>
    <s v="PREGÃO"/>
    <n v="33903912"/>
    <x v="9"/>
    <x v="26"/>
    <s v="IMPORTANCIA REF CONTRATO DE LOCACAO DE EQUIPAMENTOS DE INFORMATICA LOTE 5(CINCO) - SERVICE DESKVALOR TOTAL R 117000000VALOR MENSAL R 4875000"/>
  </r>
  <r>
    <n v="341787933"/>
    <x v="0"/>
    <s v="São Caetano do Sul"/>
    <s v="CÂMARA MUNICIPAL DE SÃO CAETANO DO SUL"/>
    <n v="8"/>
    <s v="agosto"/>
    <x v="0"/>
    <s v="823-2016"/>
    <s v="CNPJ - PESSOA JURÍDICA - 21758562000179"/>
    <x v="7"/>
    <d v="2016-08-22T00:00:00"/>
    <n v="119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COMANDO DE VALVULA RETENTOR DE COMANDO BALANCIM DE MOTOR KIT DE RETIFICACAO ALEM DE OLEO DE MOTOR E FILTRO DE OLEOPLACA DBA-8621PATRIMONIO 2862"/>
  </r>
  <r>
    <n v="325751540"/>
    <x v="0"/>
    <s v="São Caetano do Sul"/>
    <s v="CÂMARA MUNICIPAL DE SÃO CAETANO DO SUL"/>
    <n v="3"/>
    <s v="março"/>
    <x v="0"/>
    <s v="228-2016"/>
    <s v="IDENTIFICAÇÃO ESPECIAL - SEM CPF/CNPJ - 520"/>
    <x v="1"/>
    <d v="2016-03-09T00:00:00"/>
    <n v="2152.25"/>
    <s v="LEGISLATIVA"/>
    <s v="AÇÃO LEGISLATIVA"/>
    <n v="1"/>
    <s v="PROCESSO LEGISLATIVO"/>
    <n v="2089"/>
    <s v="MANUTENCAO DAS ATIVIDADES LEGISLATIVAS"/>
    <s v="TESOURO"/>
    <s v="0110 - GERAL"/>
    <s v="OUTROS/NÃO APLICÁVEL"/>
    <n v="31901143"/>
    <x v="1"/>
    <x v="29"/>
    <s v="IMPORTANCIA REFFOLHA DE PAGAMENTO DE FUNCIONARIOS MES 03/2016 - EXONERACAO"/>
  </r>
  <r>
    <n v="341788433"/>
    <x v="0"/>
    <s v="São Caetano do Sul"/>
    <s v="CÂMARA MUNICIPAL DE SÃO CAETANO DO SUL"/>
    <n v="8"/>
    <s v="agosto"/>
    <x v="0"/>
    <s v="817-2016"/>
    <s v="CNPJ - PESSOA JURÍDICA - 59307595000175"/>
    <x v="3"/>
    <d v="2016-08-10T00:00:00"/>
    <n v="39662.910000000003"/>
    <s v="LEGISLATIVA"/>
    <s v="AÇÃO LEGISLATIVA"/>
    <n v="1"/>
    <s v="PROCESSO LEGISLATIVO"/>
    <n v="2089"/>
    <s v="MANUTENCAO DAS ATIVIDADES LEGISLATIVAS"/>
    <s v="TESOURO"/>
    <s v="0110 - GERAL"/>
    <s v="OUTROS/NÃO APLICÁVEL"/>
    <n v="33903999"/>
    <x v="8"/>
    <x v="25"/>
    <s v="IMPORTANCIA REF PARTE DA CAMARA- SERVICOS DE ASSISTENCIA MEDICA HOSPITALAR- SANTA AMALIA MES 07/2016"/>
  </r>
  <r>
    <n v="325750518"/>
    <x v="0"/>
    <s v="São Caetano do Sul"/>
    <s v="CÂMARA MUNICIPAL DE SÃO CAETANO DO SUL"/>
    <n v="3"/>
    <s v="março"/>
    <x v="0"/>
    <s v="227-2016"/>
    <s v="IDENTIFICAÇÃO ESPECIAL - SEM CPF/CNPJ - 520"/>
    <x v="1"/>
    <d v="2016-03-09T00:00:00"/>
    <n v="15065.78"/>
    <s v="LEGISLATIVA"/>
    <s v="AÇÃO LEGISLATIVA"/>
    <n v="1"/>
    <s v="PROCESSO LEGISLATIVO"/>
    <n v="2089"/>
    <s v="MANUTENCAO DAS ATIVIDADES LEGISLATIVAS"/>
    <s v="TESOURO"/>
    <s v="0110 - GERAL"/>
    <s v="OUTROS/NÃO APLICÁVEL"/>
    <n v="31901142"/>
    <x v="1"/>
    <x v="30"/>
    <s v="IMPORTANCIA REFFOLHA DE PAGAMENTO DE FUNCIONARIOS MES 03/2016 - EXONERACAO"/>
  </r>
  <r>
    <n v="325751010"/>
    <x v="0"/>
    <s v="São Caetano do Sul"/>
    <s v="CÂMARA MUNICIPAL DE SÃO CAETANO DO SUL"/>
    <n v="3"/>
    <s v="março"/>
    <x v="0"/>
    <s v="226-2016"/>
    <s v="IDENTIFICAÇÃO ESPECIAL - SEM CPF/CNPJ - 520"/>
    <x v="1"/>
    <d v="2016-03-09T00:00:00"/>
    <n v="5021.92"/>
    <s v="LEGISLATIVA"/>
    <s v="AÇÃO LEGISLATIVA"/>
    <n v="1"/>
    <s v="PROCESSO LEGISLATIVO"/>
    <n v="2089"/>
    <s v="MANUTENCAO DAS ATIVIDADES LEGISLATIVAS"/>
    <s v="TESOURO"/>
    <s v="0110 - GERAL"/>
    <s v="OUTROS/NÃO APLICÁVEL"/>
    <n v="31901145"/>
    <x v="1"/>
    <x v="15"/>
    <s v="IMPORTANCIA REFFOLHA DE PAGAMENTO DE FUNCIONARIOS MES 03/2016 - EXONERACAO"/>
  </r>
  <r>
    <n v="325751511"/>
    <x v="0"/>
    <s v="São Caetano do Sul"/>
    <s v="CÂMARA MUNICIPAL DE SÃO CAETANO DO SUL"/>
    <n v="3"/>
    <s v="março"/>
    <x v="0"/>
    <s v="225-2016"/>
    <s v="IDENTIFICAÇÃO ESPECIAL - SEM CPF/CNPJ - 520"/>
    <x v="1"/>
    <d v="2016-03-09T00:00:00"/>
    <n v="511.51"/>
    <s v="LEGISLATIVA"/>
    <s v="AÇÃO LEGISLATIVA"/>
    <n v="1"/>
    <s v="PROCESSO LEGISLATIVO"/>
    <n v="2089"/>
    <s v="MANUTENCAO DAS ATIVIDADES LEGISLATIVAS"/>
    <s v="TESOURO"/>
    <s v="0110 - GERAL"/>
    <s v="OUTROS/NÃO APLICÁVEL"/>
    <n v="31901187"/>
    <x v="1"/>
    <x v="10"/>
    <s v="IMPORTANCIA REFFOLHA DE PAGAMENTO DE FUNCIONARIOS MES 03/2016 - EXONERACAO"/>
  </r>
  <r>
    <n v="325751027"/>
    <x v="0"/>
    <s v="São Caetano do Sul"/>
    <s v="CÂMARA MUNICIPAL DE SÃO CAETANO DO SUL"/>
    <n v="3"/>
    <s v="março"/>
    <x v="0"/>
    <s v="224-2016"/>
    <s v="IDENTIFICAÇÃO ESPECIAL - SEM CPF/CNPJ - 520"/>
    <x v="1"/>
    <d v="2016-03-09T00:00:00"/>
    <n v="430.45"/>
    <s v="LEGISLATIVA"/>
    <s v="AÇÃO LEGISLATIVA"/>
    <n v="1"/>
    <s v="PROCESSO LEGISLATIVO"/>
    <n v="2089"/>
    <s v="MANUTENCAO DAS ATIVIDADES LEGISLATIVAS"/>
    <s v="TESOURO"/>
    <s v="0110 - GERAL"/>
    <s v="OUTROS/NÃO APLICÁVEL"/>
    <n v="31901101"/>
    <x v="1"/>
    <x v="6"/>
    <s v="IMPORTANCIA REFFOLHA DE PAGAMENTO DE FUNCIONARIOS MES 03/2016 - EXONERACAO"/>
  </r>
  <r>
    <n v="352677900"/>
    <x v="0"/>
    <s v="São Caetano do Sul"/>
    <s v="CÂMARA MUNICIPAL DE SÃO CAETANO DO SUL"/>
    <n v="12"/>
    <s v="dezembro"/>
    <x v="0"/>
    <s v="1227-2016"/>
    <s v="CNPJ - PESSOA JURÍDICA - 26022946000142"/>
    <x v="33"/>
    <d v="2016-12-20T00:00:00"/>
    <n v="1230"/>
    <s v="LEGISLATIVA"/>
    <s v="AÇÃO LEGISLATIVA"/>
    <n v="1"/>
    <s v="PROCESSO LEGISLATIVO"/>
    <n v="2089"/>
    <s v="MANUTENCAO DAS ATIVIDADES LEGISLATIVAS"/>
    <s v="TESOURO"/>
    <s v="0110 - GERAL"/>
    <s v="DISPENSA DE LICITAÇÃO"/>
    <n v="33903978"/>
    <x v="4"/>
    <x v="35"/>
    <s v="IMPORTANCIA REF INSTALACAO DE DIVISORIA DE DRYWALL DE TAMANHO 250 M X 250 M COM UMA PORTA DE 080 M NO ALMOXARIFADO E FECHAMENTO DA PAREDE DA COZINHA DO ANDAR TERREO COM ISOLAMENTO ACUSTICO MEDINDO 30 M X 056 M ALEM DE APLICACAO DE MASSA CORRIDA E PINTURA NAS PLACAS"/>
  </r>
  <r>
    <n v="325751036"/>
    <x v="0"/>
    <s v="São Caetano do Sul"/>
    <s v="CÂMARA MUNICIPAL DE SÃO CAETANO DO SUL"/>
    <n v="3"/>
    <s v="março"/>
    <x v="0"/>
    <s v="223-2016"/>
    <s v="IDENTIFICAÇÃO ESPECIAL - SEM CPF/CNPJ - 520"/>
    <x v="1"/>
    <d v="2016-03-09T00:00:00"/>
    <n v="2377.4499999999998"/>
    <s v="LEGISLATIVA"/>
    <s v="AÇÃO LEGISLATIVA"/>
    <n v="1"/>
    <s v="PROCESSO LEGISLATIVO"/>
    <n v="2089"/>
    <s v="MANUTENCAO DAS ATIVIDADES LEGISLATIVAS"/>
    <s v="TESOURO"/>
    <s v="0110 - GERAL"/>
    <s v="OUTROS/NÃO APLICÁVEL"/>
    <n v="31901143"/>
    <x v="1"/>
    <x v="29"/>
    <s v="IMPORTANCIA REFFOLHA DE PAGAMENTO DE FUNCIONARIOS MES 03/2016 - EXONERACAO"/>
  </r>
  <r>
    <n v="341788434"/>
    <x v="0"/>
    <s v="São Caetano do Sul"/>
    <s v="CÂMARA MUNICIPAL DE SÃO CAETANO DO SUL"/>
    <n v="8"/>
    <s v="agosto"/>
    <x v="0"/>
    <s v="812-2016"/>
    <s v="CNPJ - PESSOA JURÍDICA - 58749391000121"/>
    <x v="13"/>
    <d v="2016-08-09T00:00:00"/>
    <n v="377.03"/>
    <s v="LEGISLATIVA"/>
    <s v="AÇÃO LEGISLATIVA"/>
    <n v="1"/>
    <s v="PROCESSO LEGISLATIVO"/>
    <n v="2089"/>
    <s v="MANUTENCAO DAS ATIVIDADES LEGISLATIVAS"/>
    <s v="TESOURO"/>
    <s v="0110 - GERAL"/>
    <s v="CONVITE"/>
    <n v="33903007"/>
    <x v="6"/>
    <x v="20"/>
    <s v="IMPORTANCIA REF AQUISICAO DE 25 (VINTE E CINCO) GALOES DE AGUA DE 20 LITROS 48 (QUARENTA E OITO) GARRAFAS DE AGUA COM GAS E 240 (DUZENTOS E QUARTENTA) GARRAFAS DE AGUA SEM GAS REFERENTES AO PROCESSO DE LICITACAO 5570/2015 - CARTA CONVITE 12/2015 CONTRATO 17/2015VALOR TOTAL R 1555800"/>
  </r>
  <r>
    <n v="325750534"/>
    <x v="0"/>
    <s v="São Caetano do Sul"/>
    <s v="CÂMARA MUNICIPAL DE SÃO CAETANO DO SUL"/>
    <n v="3"/>
    <s v="março"/>
    <x v="0"/>
    <s v="222-2016"/>
    <s v="IDENTIFICAÇÃO ESPECIAL - SEM CPF/CNPJ - 520"/>
    <x v="1"/>
    <d v="2016-03-09T00:00:00"/>
    <n v="16642.2"/>
    <s v="LEGISLATIVA"/>
    <s v="AÇÃO LEGISLATIVA"/>
    <n v="1"/>
    <s v="PROCESSO LEGISLATIVO"/>
    <n v="2089"/>
    <s v="MANUTENCAO DAS ATIVIDADES LEGISLATIVAS"/>
    <s v="TESOURO"/>
    <s v="0110 - GERAL"/>
    <s v="OUTROS/NÃO APLICÁVEL"/>
    <n v="31901142"/>
    <x v="1"/>
    <x v="30"/>
    <s v="IMPORTANCIA REFFOLHA DE PAGAMENTO DE FUNCIONARIOS MES 03/2016 - EXONERACAO"/>
  </r>
  <r>
    <n v="341787956"/>
    <x v="0"/>
    <s v="São Caetano do Sul"/>
    <s v="CÂMARA MUNICIPAL DE SÃO CAETANO DO SUL"/>
    <n v="8"/>
    <s v="agosto"/>
    <x v="0"/>
    <s v="814-2016"/>
    <s v="CNPJ - PESSOA JURÍDICA - 59307595000175"/>
    <x v="3"/>
    <d v="2016-08-03T00:00:00"/>
    <n v="266.69"/>
    <s v="LEGISLATIVA"/>
    <s v="AÇÃO LEGISLATIVA"/>
    <n v="1"/>
    <s v="PROCESSO LEGISLATIVO"/>
    <n v="2089"/>
    <s v="MANUTENCAO DAS ATIVIDADES LEGISLATIVAS"/>
    <s v="TESOURO"/>
    <s v="0110 - GERAL"/>
    <s v="OUTROS/NÃO APLICÁVEL"/>
    <n v="31901399"/>
    <x v="1"/>
    <x v="22"/>
    <s v="IMPORTANCIA REF PARTE DA CAMARA- CONT PREVIDENCIARIA FERNANDO SCARMELLOTI- MES 07/2016 - PROC CM 0001/2013"/>
  </r>
  <r>
    <n v="341788933"/>
    <x v="0"/>
    <s v="São Caetano do Sul"/>
    <s v="CÂMARA MUNICIPAL DE SÃO CAETANO DO SUL"/>
    <n v="8"/>
    <s v="agosto"/>
    <x v="0"/>
    <s v="765-2016"/>
    <s v="CNPJ - PESSOA JURÍDICA - 21758562000179"/>
    <x v="7"/>
    <d v="2016-08-05T00:00:00"/>
    <n v="165"/>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AS TROCAS DAS LAMPADAS E DE OLEOSPLACA DBA-8616PATRIMONIO 2859"/>
  </r>
  <r>
    <n v="325751542"/>
    <x v="0"/>
    <s v="São Caetano do Sul"/>
    <s v="CÂMARA MUNICIPAL DE SÃO CAETANO DO SUL"/>
    <n v="3"/>
    <s v="março"/>
    <x v="0"/>
    <s v="221-2016"/>
    <s v="IDENTIFICAÇÃO ESPECIAL - SEM CPF/CNPJ - 520"/>
    <x v="1"/>
    <d v="2016-03-09T00:00:00"/>
    <n v="5547.39"/>
    <s v="LEGISLATIVA"/>
    <s v="AÇÃO LEGISLATIVA"/>
    <n v="1"/>
    <s v="PROCESSO LEGISLATIVO"/>
    <n v="2089"/>
    <s v="MANUTENCAO DAS ATIVIDADES LEGISLATIVAS"/>
    <s v="TESOURO"/>
    <s v="0110 - GERAL"/>
    <s v="OUTROS/NÃO APLICÁVEL"/>
    <n v="31901145"/>
    <x v="1"/>
    <x v="15"/>
    <s v="IMPORTANCIA REFFOLHA DE PAGAMENTO DE FUNCIONARIOS MES 03/2016 - EXONERACAO"/>
  </r>
  <r>
    <n v="341787944"/>
    <x v="0"/>
    <s v="São Caetano do Sul"/>
    <s v="CÂMARA MUNICIPAL DE SÃO CAETANO DO SUL"/>
    <n v="8"/>
    <s v="agosto"/>
    <x v="0"/>
    <s v="810-2016"/>
    <s v="CNPJ - PESSOA JURÍDICA - 44387959000105"/>
    <x v="34"/>
    <d v="2016-08-05T00:00:00"/>
    <n v="3520"/>
    <s v="LEGISLATIVA"/>
    <s v="AÇÃO LEGISLATIVA"/>
    <n v="1"/>
    <s v="PROCESSO LEGISLATIVO"/>
    <n v="2089"/>
    <s v="MANUTENCAO DAS ATIVIDADES LEGISLATIVAS"/>
    <s v="TESOURO"/>
    <s v="0110 - GERAL"/>
    <s v="OUTROS/NÃO APLICÁVEL"/>
    <n v="31901699"/>
    <x v="1"/>
    <x v="36"/>
    <s v="IMPORTANCIA REF CONVENIO COM PATRULHEIROS MIRINS DE SAO CAETANO DO SUL (4 PATRULHEIROS) - PROC CM NÂº 0050/1994 - MES 07/2016"/>
  </r>
  <r>
    <n v="341788929"/>
    <x v="0"/>
    <s v="São Caetano do Sul"/>
    <s v="CÂMARA MUNICIPAL DE SÃO CAETANO DO SUL"/>
    <n v="8"/>
    <s v="agosto"/>
    <x v="0"/>
    <s v="811-2016"/>
    <s v="CNPJ - PESSOA JURÍDICA - 08394347000178"/>
    <x v="18"/>
    <d v="2016-08-25T00:00:00"/>
    <n v="349.32"/>
    <s v="LEGISLATIVA"/>
    <s v="AÇÃO LEGISLATIVA"/>
    <n v="1"/>
    <s v="PROCESSO LEGISLATIVO"/>
    <n v="2089"/>
    <s v="MANUTENCAO DAS ATIVIDADES LEGISLATIVAS"/>
    <s v="TESOURO"/>
    <s v="0110 - GERAL"/>
    <s v="CONVITE"/>
    <n v="33903022"/>
    <x v="7"/>
    <x v="24"/>
    <s v="IMPORTANCIA REF AQUISICAO DE 156 (CENTO E CINQUENTA E SEIS) GALOES DE AGUA SANITARIA (5 LITROS)  72 (SETENTA E DOIS) FRASCOS DE ALCOOL (1 LITRO) 20 (VINTE) GALOES DE BASE SELADORA PARA ACABAMENTO DE PISO (5 LITROS) 24 (VINTE E QUATRO) GALOES DE CERA LIQUIDA ACRILICA AUTO BRILHO (5 LITROS) 12 (DOZE) GALOES DE DESINFETANTE CONCENTRADO (5 LITROS) 36 (TRINTA E SEIS) FRASCOS DE LIMPA VIDRO (500 ML) E 72 (SETENTA E DOIS) FRASCOS DE LIMPADOR MULTIUSO( 500 ML) REFERENTES AO PROCESSO 10/2016 CARTA CONVITE 01/2016 CONTRATO 03/2016"/>
  </r>
  <r>
    <n v="325751508"/>
    <x v="0"/>
    <s v="São Caetano do Sul"/>
    <s v="CÂMARA MUNICIPAL DE SÃO CAETANO DO SUL"/>
    <n v="3"/>
    <s v="março"/>
    <x v="0"/>
    <s v="220-2016"/>
    <s v="IDENTIFICAÇÃO ESPECIAL - SEM CPF/CNPJ - 520"/>
    <x v="1"/>
    <d v="2016-03-09T00:00:00"/>
    <n v="511.51"/>
    <s v="LEGISLATIVA"/>
    <s v="AÇÃO LEGISLATIVA"/>
    <n v="1"/>
    <s v="PROCESSO LEGISLATIVO"/>
    <n v="2089"/>
    <s v="MANUTENCAO DAS ATIVIDADES LEGISLATIVAS"/>
    <s v="TESOURO"/>
    <s v="0110 - GERAL"/>
    <s v="OUTROS/NÃO APLICÁVEL"/>
    <n v="31901187"/>
    <x v="1"/>
    <x v="10"/>
    <s v="IMPORTANCIA REFFOLHA DE PAGAMENTO DE FUNCIONARIOS MES 03/2016 - EXONERACAO"/>
  </r>
  <r>
    <n v="341788939"/>
    <x v="0"/>
    <s v="São Caetano do Sul"/>
    <s v="CÂMARA MUNICIPAL DE SÃO CAETANO DO SUL"/>
    <n v="8"/>
    <s v="agosto"/>
    <x v="0"/>
    <s v="800-2016"/>
    <s v="CNPJ - PESSOA JURÍDICA - 21758562000179"/>
    <x v="7"/>
    <d v="2016-08-05T00:00:00"/>
    <n v="3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OLEO DO MOTOR ALEM DOS FILTROS DE OLEO AR E GASOLINA E A TAMPA DO RESERVATORIO DE AGUAPLACA DKI-1279PATRIMONIO 4238"/>
  </r>
  <r>
    <n v="341788951"/>
    <x v="0"/>
    <s v="São Caetano do Sul"/>
    <s v="CÂMARA MUNICIPAL DE SÃO CAETANO DO SUL"/>
    <n v="8"/>
    <s v="agosto"/>
    <x v="0"/>
    <s v="805-2016"/>
    <s v="PESSOA FÍSICA - 813078"/>
    <x v="35"/>
    <d v="2016-08-01T00:00:00"/>
    <n v="2000"/>
    <s v="LEGISLATIVA"/>
    <s v="AÇÃO LEGISLATIVA"/>
    <n v="1"/>
    <s v="PROCESSO LEGISLATIVO"/>
    <n v="2131"/>
    <s v="DESPESAS SOB O REGIME DE ADIANTAMENTO"/>
    <s v="TESOURO"/>
    <s v="0110 - GERAL"/>
    <s v="OUTROS/NÃO APLICÁVEL"/>
    <n v="33903999"/>
    <x v="8"/>
    <x v="25"/>
    <s v="IMPORTANCIA REF REGIME DE ADIANTAMENTO- PEQUENAS DESPESAS MES 08/2016"/>
  </r>
  <r>
    <n v="325750536"/>
    <x v="0"/>
    <s v="São Caetano do Sul"/>
    <s v="CÂMARA MUNICIPAL DE SÃO CAETANO DO SUL"/>
    <n v="3"/>
    <s v="março"/>
    <x v="0"/>
    <s v="219-2016"/>
    <s v="IDENTIFICAÇÃO ESPECIAL - SEM CPF/CNPJ - 520"/>
    <x v="1"/>
    <d v="2016-03-09T00:00:00"/>
    <n v="475.49"/>
    <s v="LEGISLATIVA"/>
    <s v="AÇÃO LEGISLATIVA"/>
    <n v="1"/>
    <s v="PROCESSO LEGISLATIVO"/>
    <n v="2089"/>
    <s v="MANUTENCAO DAS ATIVIDADES LEGISLATIVAS"/>
    <s v="TESOURO"/>
    <s v="0110 - GERAL"/>
    <s v="OUTROS/NÃO APLICÁVEL"/>
    <n v="31901101"/>
    <x v="1"/>
    <x v="6"/>
    <s v="IMPORTANCIA REFFOLHA DE PAGAMENTO DE FUNCIONARIOS MES 03/2016 - EXONERACAO"/>
  </r>
  <r>
    <n v="341788930"/>
    <x v="0"/>
    <s v="São Caetano do Sul"/>
    <s v="CÂMARA MUNICIPAL DE SÃO CAETANO DO SUL"/>
    <n v="8"/>
    <s v="agosto"/>
    <x v="0"/>
    <s v="809-2016"/>
    <s v="CNPJ - PESSOA JURÍDICA - 29979036000140"/>
    <x v="5"/>
    <d v="2016-08-10T00:00:00"/>
    <n v="376446.15"/>
    <s v="LEGISLATIVA"/>
    <s v="AÇÃO LEGISLATIVA"/>
    <n v="1"/>
    <s v="PROCESSO LEGISLATIVO"/>
    <n v="2089"/>
    <s v="MANUTENCAO DAS ATIVIDADES LEGISLATIVAS"/>
    <s v="TESOURO"/>
    <s v="0110 - GERAL"/>
    <s v="OUTROS/NÃO APLICÁVEL"/>
    <n v="31901302"/>
    <x v="1"/>
    <x v="37"/>
    <s v="IMPORTANCIA REF PARTE DA CAMARA- GUIA DE INSS MES 07/2016"/>
  </r>
  <r>
    <n v="325751536"/>
    <x v="0"/>
    <s v="São Caetano do Sul"/>
    <s v="CÂMARA MUNICIPAL DE SÃO CAETANO DO SUL"/>
    <n v="3"/>
    <s v="março"/>
    <x v="0"/>
    <s v="218-2016"/>
    <s v="IDENTIFICAÇÃO ESPECIAL - SEM CPF/CNPJ - 520"/>
    <x v="1"/>
    <d v="2016-03-09T00:00:00"/>
    <n v="1771.4"/>
    <s v="LEGISLATIVA"/>
    <s v="AÇÃO LEGISLATIVA"/>
    <n v="1"/>
    <s v="PROCESSO LEGISLATIVO"/>
    <n v="2089"/>
    <s v="MANUTENCAO DAS ATIVIDADES LEGISLATIVAS"/>
    <s v="TESOURO"/>
    <s v="0110 - GERAL"/>
    <s v="OUTROS/NÃO APLICÁVEL"/>
    <n v="31901143"/>
    <x v="1"/>
    <x v="29"/>
    <s v="IMPORTANCIA REFFOLHA DE PAGAMENTO DE FUNCIONARIOS MES 03/2016 - EXONERACAO"/>
  </r>
  <r>
    <n v="341787937"/>
    <x v="0"/>
    <s v="São Caetano do Sul"/>
    <s v="CÂMARA MUNICIPAL DE SÃO CAETANO DO SUL"/>
    <n v="8"/>
    <s v="agosto"/>
    <x v="0"/>
    <s v="806-2016"/>
    <s v="CNPJ - PESSOA JURÍDICA - 02558157000162"/>
    <x v="36"/>
    <d v="2016-08-01T00:00:00"/>
    <n v="231.55"/>
    <s v="LEGISLATIVA"/>
    <s v="AÇÃO LEGISLATIVA"/>
    <n v="1"/>
    <s v="PROCESSO LEGISLATIVO"/>
    <n v="2089"/>
    <s v="MANUTENCAO DAS ATIVIDADES LEGISLATIVAS"/>
    <s v="TESOURO"/>
    <s v="0110 - GERAL"/>
    <s v="OUTROS/NÃO APLICÁVEL"/>
    <n v="33903958"/>
    <x v="2"/>
    <x v="18"/>
    <s v="IMPORTANCIA REF CONTA TELEFONICA MES 07/2016"/>
  </r>
  <r>
    <n v="344450284"/>
    <x v="0"/>
    <s v="São Caetano do Sul"/>
    <s v="CÂMARA MUNICIPAL DE SÃO CAETANO DO SUL"/>
    <n v="9"/>
    <s v="setembro"/>
    <x v="0"/>
    <s v="937-2016"/>
    <s v="IDENTIFICAÇÃO ESPECIAL - SEM CPF/CNPJ - 520"/>
    <x v="1"/>
    <d v="2016-09-08T00:00:00"/>
    <n v="492.28"/>
    <s v="LEGISLATIVA"/>
    <s v="AÇÃO LEGISLATIVA"/>
    <n v="1"/>
    <s v="PROCESSO LEGISLATIVO"/>
    <n v="2089"/>
    <s v="MANUTENCAO DAS ATIVIDADES LEGISLATIVAS"/>
    <s v="TESOURO"/>
    <s v="0110 - GERAL"/>
    <s v="OUTROS/NÃO APLICÁVEL"/>
    <n v="31901101"/>
    <x v="1"/>
    <x v="6"/>
    <s v="IMPORTANCIA REF FOLHA DE PAGAMENTO DE FUNCIONARIOS MES 09/2016- EXONERACAO"/>
  </r>
  <r>
    <n v="341788449"/>
    <x v="0"/>
    <s v="São Caetano do Sul"/>
    <s v="CÂMARA MUNICIPAL DE SÃO CAETANO DO SUL"/>
    <n v="8"/>
    <s v="agosto"/>
    <x v="0"/>
    <s v="801-2016"/>
    <s v="CNPJ - PESSOA JURÍDICA - 04852556000167"/>
    <x v="9"/>
    <d v="2016-08-26T00:00:00"/>
    <n v="53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DE PNEUS TRASEIROS TROCAS DE BICOS DE AR BALANCEAMENTO E ALINHAMENTO DAS RODASPLACA DKI-1279PATRIMONIO 4238"/>
  </r>
  <r>
    <n v="341787960"/>
    <x v="0"/>
    <s v="São Caetano do Sul"/>
    <s v="CÂMARA MUNICIPAL DE SÃO CAETANO DO SUL"/>
    <n v="8"/>
    <s v="agosto"/>
    <x v="0"/>
    <s v="802-2016"/>
    <s v="CNPJ - PESSOA JURÍDICA - 04852556000167"/>
    <x v="9"/>
    <d v="2016-08-26T00:00:00"/>
    <n v="75"/>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DE PNEUS TRASEIROS TROCAS DE BICOS DE AR BALANCEAMENTO E ALINHAMENTO DAS RODASPLACA DKI-1279PATRIMONIO 4238"/>
  </r>
  <r>
    <n v="325751545"/>
    <x v="0"/>
    <s v="São Caetano do Sul"/>
    <s v="CÂMARA MUNICIPAL DE SÃO CAETANO DO SUL"/>
    <n v="3"/>
    <s v="março"/>
    <x v="0"/>
    <s v="217-2016"/>
    <s v="IDENTIFICAÇÃO ESPECIAL - SEM CPF/CNPJ - 520"/>
    <x v="1"/>
    <d v="2016-03-09T00:00:00"/>
    <n v="7085.61"/>
    <s v="LEGISLATIVA"/>
    <s v="AÇÃO LEGISLATIVA"/>
    <n v="1"/>
    <s v="PROCESSO LEGISLATIVO"/>
    <n v="2089"/>
    <s v="MANUTENCAO DAS ATIVIDADES LEGISLATIVAS"/>
    <s v="TESOURO"/>
    <s v="0110 - GERAL"/>
    <s v="OUTROS/NÃO APLICÁVEL"/>
    <n v="31901142"/>
    <x v="1"/>
    <x v="30"/>
    <s v="IMPORTANCIA REFFOLHA DE PAGAMENTO DE FUNCIONARIOS MES 03/2016 - EXONERACAO"/>
  </r>
  <r>
    <n v="325751042"/>
    <x v="0"/>
    <s v="São Caetano do Sul"/>
    <s v="CÂMARA MUNICIPAL DE SÃO CAETANO DO SUL"/>
    <n v="3"/>
    <s v="março"/>
    <x v="0"/>
    <s v="216-2016"/>
    <s v="IDENTIFICAÇÃO ESPECIAL - SEM CPF/CNPJ - 520"/>
    <x v="1"/>
    <d v="2016-03-09T00:00:00"/>
    <n v="2361.87"/>
    <s v="LEGISLATIVA"/>
    <s v="AÇÃO LEGISLATIVA"/>
    <n v="1"/>
    <s v="PROCESSO LEGISLATIVO"/>
    <n v="2089"/>
    <s v="MANUTENCAO DAS ATIVIDADES LEGISLATIVAS"/>
    <s v="TESOURO"/>
    <s v="0110 - GERAL"/>
    <s v="OUTROS/NÃO APLICÁVEL"/>
    <n v="31901145"/>
    <x v="1"/>
    <x v="15"/>
    <s v="IMPORTANCIA REFFOLHA DE PAGAMENTO DE FUNCIONARIOS MES 03/2016 - EXONERACAO"/>
  </r>
  <r>
    <n v="341788427"/>
    <x v="0"/>
    <s v="São Caetano do Sul"/>
    <s v="CÂMARA MUNICIPAL DE SÃO CAETANO DO SUL"/>
    <n v="8"/>
    <s v="agosto"/>
    <x v="0"/>
    <s v="791-2016"/>
    <s v="CNPJ - PESSOA JURÍDICA - 21758562000179"/>
    <x v="7"/>
    <d v="2016-08-05T00:00:00"/>
    <n v="8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A TROCA DE OLEO DO MOTORPLACA DKI-1271PATRIMONIO 2875"/>
  </r>
  <r>
    <n v="341788941"/>
    <x v="0"/>
    <s v="São Caetano do Sul"/>
    <s v="CÂMARA MUNICIPAL DE SÃO CAETANO DO SUL"/>
    <n v="8"/>
    <s v="agosto"/>
    <x v="0"/>
    <s v="797-2016"/>
    <s v="CNPJ - PESSOA JURÍDICA - 21758562000179"/>
    <x v="7"/>
    <d v="2016-08-05T00:00:00"/>
    <n v="34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AS TROCAS DO CANO DE AGUA VALVULA TERMOSTATICA TROCA DA CORREIA DENTADA TENSOR DA CORREIA E PARAFUSO TENSORPLACA DKI-1285PATRIMONIO 4236"/>
  </r>
  <r>
    <n v="341787949"/>
    <x v="0"/>
    <s v="São Caetano do Sul"/>
    <s v="CÂMARA MUNICIPAL DE SÃO CAETANO DO SUL"/>
    <n v="8"/>
    <s v="agosto"/>
    <x v="0"/>
    <s v="792-2016"/>
    <s v="CNPJ - PESSOA JURÍDICA - 21758562000179"/>
    <x v="7"/>
    <d v="2016-08-05T00:00:00"/>
    <n v="3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A TROCA DE OLEO DO MOTORPLACA DKI-1271PATRIMONIO 2875"/>
  </r>
  <r>
    <n v="325751048"/>
    <x v="0"/>
    <s v="São Caetano do Sul"/>
    <s v="CÂMARA MUNICIPAL DE SÃO CAETANO DO SUL"/>
    <n v="3"/>
    <s v="março"/>
    <x v="0"/>
    <s v="215-2016"/>
    <s v="IDENTIFICAÇÃO ESPECIAL - SEM CPF/CNPJ - 520"/>
    <x v="1"/>
    <d v="2016-03-09T00:00:00"/>
    <n v="354.28"/>
    <s v="LEGISLATIVA"/>
    <s v="AÇÃO LEGISLATIVA"/>
    <n v="1"/>
    <s v="PROCESSO LEGISLATIVO"/>
    <n v="2089"/>
    <s v="MANUTENCAO DAS ATIVIDADES LEGISLATIVAS"/>
    <s v="TESOURO"/>
    <s v="0110 - GERAL"/>
    <s v="OUTROS/NÃO APLICÁVEL"/>
    <n v="31901101"/>
    <x v="1"/>
    <x v="6"/>
    <s v="IMPORTANCIA REFFOLHA DE PAGAMENTO DE FUNCIONARIOS MES 03/2016 - EXONERACAO"/>
  </r>
  <r>
    <n v="341787957"/>
    <x v="0"/>
    <s v="São Caetano do Sul"/>
    <s v="CÂMARA MUNICIPAL DE SÃO CAETANO DO SUL"/>
    <n v="8"/>
    <s v="agosto"/>
    <x v="0"/>
    <s v="767-2016"/>
    <s v="CNPJ - PESSOA JURÍDICA - 46395000000139"/>
    <x v="0"/>
    <d v="2016-08-16T00:00:00"/>
    <n v="0"/>
    <s v="LEGISLATIVA"/>
    <s v="AÇÃO LEGISLATIVA"/>
    <n v="1"/>
    <s v="PROCESSO LEGISLATIVO"/>
    <n v="2089"/>
    <s v="MANUTENCAO DAS ATIVIDADES LEGISLATIVAS"/>
    <s v="TESOURO"/>
    <s v="0110 - GERAL"/>
    <s v="OUTROS/NÃO APLICÁVEL"/>
    <n v="33903999"/>
    <x v="8"/>
    <x v="25"/>
    <s v="IMPORTANCIA REF MULTA DE TRANSITO VEICULO PLACA DBA - 8647"/>
  </r>
  <r>
    <n v="325751533"/>
    <x v="0"/>
    <s v="São Caetano do Sul"/>
    <s v="CÂMARA MUNICIPAL DE SÃO CAETANO DO SUL"/>
    <n v="3"/>
    <s v="março"/>
    <x v="0"/>
    <s v="214-2016"/>
    <s v="IDENTIFICAÇÃO ESPECIAL - SEM CPF/CNPJ - 520"/>
    <x v="1"/>
    <d v="2016-03-09T00:00:00"/>
    <n v="324.38"/>
    <s v="LEGISLATIVA"/>
    <s v="AÇÃO LEGISLATIVA"/>
    <n v="1"/>
    <s v="PROCESSO LEGISLATIVO"/>
    <n v="2089"/>
    <s v="MANUTENCAO DAS ATIVIDADES LEGISLATIVAS"/>
    <s v="TESOURO"/>
    <s v="0110 - GERAL"/>
    <s v="OUTROS/NÃO APLICÁVEL"/>
    <n v="31901187"/>
    <x v="1"/>
    <x v="10"/>
    <s v="IMPORTANCIA REFFOLHA DE PAGAMENTO DE FUNCIONARIOS MES 03/2016 - EXONERACAO"/>
  </r>
  <r>
    <n v="341788944"/>
    <x v="0"/>
    <s v="São Caetano do Sul"/>
    <s v="CÂMARA MUNICIPAL DE SÃO CAETANO DO SUL"/>
    <n v="8"/>
    <s v="agosto"/>
    <x v="0"/>
    <s v="788-2016"/>
    <s v="CNPJ - PESSOA JURÍDICA - 10564994000122"/>
    <x v="37"/>
    <d v="2016-08-18T00:00:00"/>
    <n v="3029.14"/>
    <s v="LEGISLATIVA"/>
    <s v="AÇÃO LEGISLATIVA"/>
    <n v="1"/>
    <s v="PROCESSO LEGISLATIVO"/>
    <n v="2089"/>
    <s v="MANUTENCAO DAS ATIVIDADES LEGISLATIVAS"/>
    <s v="TESOURO"/>
    <s v="0110 - GERAL"/>
    <s v="DISPENSA DE LICITAÇÃO"/>
    <n v="44905242"/>
    <x v="10"/>
    <x v="38"/>
    <s v="IMPORTANCIA REF AQUISICAO E INSTALACAO DE 03 (TRES) MODULOS SUPERIORES 01 (UM) MODULO PARA MICRO-ONDAS 01 (UM) MODULO PARA FORNO ELETRICO INFERIOR COM FECHAMENTO 01 (UM) MODULO PARA PORTA TEMPERO INFERIOR 01 (UM) MODULO DE GABINETE PARA PIA INFERIOR E 01 (UM) MODULO DE GAVETEIRO INFERIOR PARA A COZINHA DO REFEITORIO DOS FUNCIONARIOS DESTA EDILIDADE"/>
  </r>
  <r>
    <n v="341788457"/>
    <x v="0"/>
    <s v="São Caetano do Sul"/>
    <s v="CÂMARA MUNICIPAL DE SÃO CAETANO DO SUL"/>
    <n v="8"/>
    <s v="agosto"/>
    <x v="0"/>
    <s v="785-2016"/>
    <s v="CNPJ - PESSOA JURÍDICA - 07602781000729"/>
    <x v="20"/>
    <d v="2016-08-15T00:00:00"/>
    <n v="480"/>
    <s v="LEGISLATIVA"/>
    <s v="AÇÃO LEGISLATIVA"/>
    <n v="1"/>
    <s v="PROCESSO LEGISLATIVO"/>
    <n v="2089"/>
    <s v="MANUTENCAO DAS ATIVIDADES LEGISLATIVAS"/>
    <s v="TESOURO"/>
    <s v="0110 - GERAL"/>
    <s v="OUTROS/NÃO APLICÁVEL"/>
    <n v="33903990"/>
    <x v="5"/>
    <x v="19"/>
    <s v="IMPORTANCIA REF PUBLICACAO NO JORNAL DO DIA 26/07/2016 - PROC CM NÂº 3566/2015"/>
  </r>
  <r>
    <n v="325750542"/>
    <x v="0"/>
    <s v="São Caetano do Sul"/>
    <s v="CÂMARA MUNICIPAL DE SÃO CAETANO DO SUL"/>
    <n v="3"/>
    <s v="março"/>
    <x v="0"/>
    <s v="213-2016"/>
    <s v="IDENTIFICAÇÃO ESPECIAL - SEM CPF/CNPJ - 520"/>
    <x v="1"/>
    <d v="2016-03-09T00:00:00"/>
    <n v="2377.4499999999998"/>
    <s v="LEGISLATIVA"/>
    <s v="AÇÃO LEGISLATIVA"/>
    <n v="1"/>
    <s v="PROCESSO LEGISLATIVO"/>
    <n v="2089"/>
    <s v="MANUTENCAO DAS ATIVIDADES LEGISLATIVAS"/>
    <s v="TESOURO"/>
    <s v="0110 - GERAL"/>
    <s v="OUTROS/NÃO APLICÁVEL"/>
    <n v="31901143"/>
    <x v="1"/>
    <x v="29"/>
    <s v="IMPORTANCIA REFFOLHA DE PAGAMENTO DE FUNCIONARIOS MES 03/2016 - EXONERACAO"/>
  </r>
  <r>
    <n v="341788431"/>
    <x v="0"/>
    <s v="São Caetano do Sul"/>
    <s v="CÂMARA MUNICIPAL DE SÃO CAETANO DO SUL"/>
    <n v="8"/>
    <s v="agosto"/>
    <x v="0"/>
    <s v="756-2016"/>
    <s v="CNPJ - PESSOA JURÍDICA - 13727635000137"/>
    <x v="21"/>
    <d v="2016-08-05T00:00:00"/>
    <n v="6514.48"/>
    <s v="LEGISLATIVA"/>
    <s v="AÇÃO LEGISLATIVA"/>
    <n v="1"/>
    <s v="PROCESSO LEGISLATIVO"/>
    <n v="2089"/>
    <s v="MANUTENCAO DAS ATIVIDADES LEGISLATIVAS"/>
    <s v="TESOURO"/>
    <s v="0110 - GERAL"/>
    <s v="DISPENSA DE LICITAÇÃO"/>
    <n v="33903912"/>
    <x v="9"/>
    <x v="26"/>
    <s v="IMPORTANCIA REF INSTRUMENTO DE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TOMADA DE PRECO 01/2013CONTRATO 11/2016PROCESSO 3881/2013VALOR TOTAL R 1954344VALOR MENSAL R 651448"/>
  </r>
  <r>
    <n v="341788432"/>
    <x v="0"/>
    <s v="São Caetano do Sul"/>
    <s v="CÂMARA MUNICIPAL DE SÃO CAETANO DO SUL"/>
    <n v="8"/>
    <s v="agosto"/>
    <x v="0"/>
    <s v="762-2016"/>
    <s v="CNPJ - PESSOA JURÍDICA - 21758562000179"/>
    <x v="7"/>
    <d v="2016-08-05T00:00:00"/>
    <n v="15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REPARAR PROBLEMAS NO FREIO E EFETUAR A TROCA DE OLEOPLACA DBA-8621PATRIMONIO 2862"/>
  </r>
  <r>
    <n v="325751520"/>
    <x v="0"/>
    <s v="São Caetano do Sul"/>
    <s v="CÂMARA MUNICIPAL DE SÃO CAETANO DO SUL"/>
    <n v="3"/>
    <s v="março"/>
    <x v="0"/>
    <s v="212-2016"/>
    <s v="IDENTIFICAÇÃO ESPECIAL - SEM CPF/CNPJ - 520"/>
    <x v="1"/>
    <d v="2016-03-09T00:00:00"/>
    <n v="7132.37"/>
    <s v="LEGISLATIVA"/>
    <s v="AÇÃO LEGISLATIVA"/>
    <n v="1"/>
    <s v="PROCESSO LEGISLATIVO"/>
    <n v="2089"/>
    <s v="MANUTENCAO DAS ATIVIDADES LEGISLATIVAS"/>
    <s v="TESOURO"/>
    <s v="0110 - GERAL"/>
    <s v="OUTROS/NÃO APLICÁVEL"/>
    <n v="31901142"/>
    <x v="1"/>
    <x v="30"/>
    <s v="IMPORTANCIA REFFOLHA DE PAGAMENTO DE FUNCIONARIOS MES 03/2016 - EXONERACAO"/>
  </r>
  <r>
    <n v="341787942"/>
    <x v="0"/>
    <s v="São Caetano do Sul"/>
    <s v="CÂMARA MUNICIPAL DE SÃO CAETANO DO SUL"/>
    <n v="8"/>
    <s v="agosto"/>
    <x v="0"/>
    <s v="763-2016"/>
    <s v="CNPJ - PESSOA JURÍDICA - 21758562000179"/>
    <x v="7"/>
    <d v="2016-08-05T00:00:00"/>
    <n v="92"/>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REPARAR PROBLEMAS NO RADIADOR E EFETUAR AS TROCAS DAS LAMPADASPLACA DBA-8637PATRIMONIO 2855"/>
  </r>
  <r>
    <n v="325750539"/>
    <x v="0"/>
    <s v="São Caetano do Sul"/>
    <s v="CÂMARA MUNICIPAL DE SÃO CAETANO DO SUL"/>
    <n v="3"/>
    <s v="março"/>
    <x v="0"/>
    <s v="211-2016"/>
    <s v="IDENTIFICAÇÃO ESPECIAL - SEM CPF/CNPJ - 520"/>
    <x v="1"/>
    <d v="2016-03-09T00:00:00"/>
    <n v="2377.4499999999998"/>
    <s v="LEGISLATIVA"/>
    <s v="AÇÃO LEGISLATIVA"/>
    <n v="1"/>
    <s v="PROCESSO LEGISLATIVO"/>
    <n v="2089"/>
    <s v="MANUTENCAO DAS ATIVIDADES LEGISLATIVAS"/>
    <s v="TESOURO"/>
    <s v="0110 - GERAL"/>
    <s v="OUTROS/NÃO APLICÁVEL"/>
    <n v="31901145"/>
    <x v="1"/>
    <x v="15"/>
    <s v="IMPORTANCIA REFFOLHA DE PAGAMENTO DE FUNCIONARIOS MES 03/2016 - EXONERACAO"/>
  </r>
  <r>
    <n v="341788948"/>
    <x v="0"/>
    <s v="São Caetano do Sul"/>
    <s v="CÂMARA MUNICIPAL DE SÃO CAETANO DO SUL"/>
    <n v="8"/>
    <s v="agosto"/>
    <x v="0"/>
    <s v="759-2016"/>
    <s v="CNPJ - PESSOA JURÍDICA - 21758562000179"/>
    <x v="7"/>
    <d v="2016-08-05T00:00:00"/>
    <n v="29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A TROCA DA BATERIAPLACA DKI-1304PATRIMONIO 4237"/>
  </r>
  <r>
    <n v="325751548"/>
    <x v="0"/>
    <s v="São Caetano do Sul"/>
    <s v="CÂMARA MUNICIPAL DE SÃO CAETANO DO SUL"/>
    <n v="3"/>
    <s v="março"/>
    <x v="0"/>
    <s v="210-2016"/>
    <s v="IDENTIFICAÇÃO ESPECIAL - SEM CPF/CNPJ - 520"/>
    <x v="1"/>
    <d v="2016-03-09T00:00:00"/>
    <n v="475.49"/>
    <s v="LEGISLATIVA"/>
    <s v="AÇÃO LEGISLATIVA"/>
    <n v="1"/>
    <s v="PROCESSO LEGISLATIVO"/>
    <n v="2089"/>
    <s v="MANUTENCAO DAS ATIVIDADES LEGISLATIVAS"/>
    <s v="TESOURO"/>
    <s v="0110 - GERAL"/>
    <s v="OUTROS/NÃO APLICÁVEL"/>
    <n v="31901101"/>
    <x v="1"/>
    <x v="6"/>
    <s v="IMPORTANCIA REFFOLHA DE PAGAMENTO DE FUNCIONARIOS MES 03/2016 - EXONERACAO"/>
  </r>
  <r>
    <n v="341788945"/>
    <x v="0"/>
    <s v="São Caetano do Sul"/>
    <s v="CÂMARA MUNICIPAL DE SÃO CAETANO DO SUL"/>
    <n v="8"/>
    <s v="agosto"/>
    <x v="0"/>
    <s v="755-2016"/>
    <s v="CNPJ - PESSOA JURÍDICA - 40432544000147"/>
    <x v="38"/>
    <d v="2016-08-01T00:00:00"/>
    <n v="3364.67"/>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PROCESSO 3714/2015VALOR TOTAL R 6150000VALOR MENSAL R 336467 (VALOR REFERENTE AO PERIODO DE 12/06/2016 A 11/07/2016)"/>
  </r>
  <r>
    <n v="325750544"/>
    <x v="0"/>
    <s v="São Caetano do Sul"/>
    <s v="CÂMARA MUNICIPAL DE SÃO CAETANO DO SUL"/>
    <n v="3"/>
    <s v="março"/>
    <x v="0"/>
    <s v="209-2016"/>
    <s v="IDENTIFICAÇÃO ESPECIAL - SEM CPF/CNPJ - 520"/>
    <x v="1"/>
    <d v="2016-03-09T00:00:00"/>
    <n v="261.99"/>
    <s v="LEGISLATIVA"/>
    <s v="AÇÃO LEGISLATIVA"/>
    <n v="1"/>
    <s v="PROCESSO LEGISLATIVO"/>
    <n v="2089"/>
    <s v="MANUTENCAO DAS ATIVIDADES LEGISLATIVAS"/>
    <s v="TESOURO"/>
    <s v="0110 - GERAL"/>
    <s v="OUTROS/NÃO APLICÁVEL"/>
    <n v="31901187"/>
    <x v="1"/>
    <x v="10"/>
    <s v="IMPORTANCIA REFFOLHA DE PAGAMENTO DE FUNCIONARIOS MES 03/2016 - EXONERACAO"/>
  </r>
  <r>
    <n v="341788942"/>
    <x v="0"/>
    <s v="São Caetano do Sul"/>
    <s v="CÂMARA MUNICIPAL DE SÃO CAETANO DO SUL"/>
    <n v="8"/>
    <s v="agosto"/>
    <x v="0"/>
    <s v="731-2016"/>
    <s v="CNPJ - PESSOA JURÍDICA - 59307595000175"/>
    <x v="3"/>
    <d v="2016-08-15T00:00:00"/>
    <n v="0"/>
    <s v="LEGISLATIVA"/>
    <s v="AÇÃO LEGISLATIVA"/>
    <n v="1"/>
    <s v="PROCESSO LEGISLATIVO"/>
    <n v="2089"/>
    <s v="MANUTENCAO DAS ATIVIDADES LEGISLATIVAS"/>
    <s v="TESOURO"/>
    <s v="0110 - GERAL"/>
    <s v="OUTROS/NÃO APLICÁVEL"/>
    <n v="33903999"/>
    <x v="8"/>
    <x v="25"/>
    <s v="IMPORTANCIA REF MULTA DE TRANSITO VEICULO PLACA"/>
  </r>
  <r>
    <n v="341788448"/>
    <x v="0"/>
    <s v="São Caetano do Sul"/>
    <s v="CÂMARA MUNICIPAL DE SÃO CAETANO DO SUL"/>
    <n v="8"/>
    <s v="agosto"/>
    <x v="0"/>
    <s v="748-2016"/>
    <s v="CNPJ - PESSOA JURÍDICA - 22712006000124"/>
    <x v="39"/>
    <d v="2016-08-05T00:00:00"/>
    <n v="3117.05"/>
    <s v="LEGISLATIVA"/>
    <s v="AÇÃO LEGISLATIVA"/>
    <n v="1"/>
    <s v="PROCESSO LEGISLATIVO"/>
    <n v="2089"/>
    <s v="MANUTENCAO DAS ATIVIDADES LEGISLATIVAS"/>
    <s v="TESOURO"/>
    <s v="0110 - GERAL"/>
    <s v="DISPENSA DE LICITAÇÃO"/>
    <n v="33903028"/>
    <x v="4"/>
    <x v="39"/>
    <s v="IMPORTANCIA REF AQUISICAO DE27 (VINTE E SETE) PARES DE BOTINAS DE VAQUETA HIDROFUGADA COM BICO DE COMPOSITE PRETA 03 (TRES) CAPACETES V-GARD AZUL ESCURO COM JUGULAR MSA 11 (ONZE) PARES DE SAPATOS ANTIDERRAPANTES SOFT MED WORKS PRETO E 30 (TRINTA) OCULOS DE PROTECAO PERSON OPTICO AMPLA VISAO INCOLOR PARA OS FUNCIONARIOS DO SETOR OPERACIONAL DESTA EDILIDADE"/>
  </r>
  <r>
    <n v="325750537"/>
    <x v="0"/>
    <s v="São Caetano do Sul"/>
    <s v="CÂMARA MUNICIPAL DE SÃO CAETANO DO SUL"/>
    <n v="3"/>
    <s v="março"/>
    <x v="0"/>
    <s v="208-2016"/>
    <s v="IDENTIFICAÇÃO ESPECIAL - SEM CPF/CNPJ - 520"/>
    <x v="1"/>
    <d v="2016-03-09T00:00:00"/>
    <n v="2152.25"/>
    <s v="LEGISLATIVA"/>
    <s v="AÇÃO LEGISLATIVA"/>
    <n v="1"/>
    <s v="PROCESSO LEGISLATIVO"/>
    <n v="2089"/>
    <s v="MANUTENCAO DAS ATIVIDADES LEGISLATIVAS"/>
    <s v="TESOURO"/>
    <s v="0110 - GERAL"/>
    <s v="OUTROS/NÃO APLICÁVEL"/>
    <n v="31901143"/>
    <x v="1"/>
    <x v="29"/>
    <s v="IMPORTANCIA REFFOLHA DE PAGAMENTO DE FUNCIONARIOS MES 03/2016 - EXONERACAO"/>
  </r>
  <r>
    <n v="341787924"/>
    <x v="0"/>
    <s v="São Caetano do Sul"/>
    <s v="CÂMARA MUNICIPAL DE SÃO CAETANO DO SUL"/>
    <n v="8"/>
    <s v="agosto"/>
    <x v="0"/>
    <s v="703-2016"/>
    <s v="CNPJ - PESSOA JURÍDICA - 48066047000184"/>
    <x v="16"/>
    <d v="2016-08-01T00:00:00"/>
    <n v="1253.78"/>
    <s v="LEGISLATIVA"/>
    <s v="AÇÃO LEGISLATIVA"/>
    <n v="1"/>
    <s v="PROCESSO LEGISLATIVO"/>
    <n v="2089"/>
    <s v="MANUTENCAO DAS ATIVIDADES LEGISLATIVAS"/>
    <s v="TESOURO"/>
    <s v="0110 - GERAL"/>
    <s v="OUTROS/NÃO APLICÁVEL"/>
    <n v="33903990"/>
    <x v="5"/>
    <x v="19"/>
    <s v="IMPORTANCIA REF PUBLICACAO NO JORNAL DO DIA 30/06/2016 - PROC CM NÂº 035/14 EPROC CM NÂº 009/16"/>
  </r>
  <r>
    <n v="341787929"/>
    <x v="0"/>
    <s v="São Caetano do Sul"/>
    <s v="CÂMARA MUNICIPAL DE SÃO CAETANO DO SUL"/>
    <n v="8"/>
    <s v="agosto"/>
    <x v="0"/>
    <s v="723-2016"/>
    <s v="CNPJ - PESSOA JURÍDICA - 09520219000196"/>
    <x v="40"/>
    <d v="2016-08-16T00:00:00"/>
    <n v="4630"/>
    <s v="LEGISLATIVA"/>
    <s v="AÇÃO LEGISLATIVA"/>
    <n v="1"/>
    <s v="PROCESSO LEGISLATIVO"/>
    <n v="2089"/>
    <s v="MANUTENCAO DAS ATIVIDADES LEGISLATIVAS"/>
    <s v="TESOURO"/>
    <s v="0110 - GERAL"/>
    <s v="PREGÃO"/>
    <n v="33903958"/>
    <x v="2"/>
    <x v="18"/>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EGAO 03/2015PROCESSO 2522/2015TERMO ADITIVO 16-01/2016VALOR TOTAL R 5556000VALOR MENSAL R 463000"/>
  </r>
  <r>
    <n v="341787947"/>
    <x v="0"/>
    <s v="São Caetano do Sul"/>
    <s v="CÂMARA MUNICIPAL DE SÃO CAETANO DO SUL"/>
    <n v="8"/>
    <s v="agosto"/>
    <x v="0"/>
    <s v="720-2016"/>
    <s v="CNPJ - PESSOA JURÍDICA - 07602781000729"/>
    <x v="20"/>
    <d v="2016-08-01T00:00:00"/>
    <n v="336"/>
    <s v="LEGISLATIVA"/>
    <s v="AÇÃO LEGISLATIVA"/>
    <n v="1"/>
    <s v="PROCESSO LEGISLATIVO"/>
    <n v="2089"/>
    <s v="MANUTENCAO DAS ATIVIDADES LEGISLATIVAS"/>
    <s v="TESOURO"/>
    <s v="0110 - GERAL"/>
    <s v="OUTROS/NÃO APLICÁVEL"/>
    <n v="33903990"/>
    <x v="5"/>
    <x v="19"/>
    <s v="IMPORTANCIA REF PUBLICACAO NO JORNAL DO DIA 08/07/2016 - PROC CM NÂº 1521/2016"/>
  </r>
  <r>
    <n v="325750538"/>
    <x v="0"/>
    <s v="São Caetano do Sul"/>
    <s v="CÂMARA MUNICIPAL DE SÃO CAETANO DO SUL"/>
    <n v="3"/>
    <s v="março"/>
    <x v="0"/>
    <s v="207-2016"/>
    <s v="IDENTIFICAÇÃO ESPECIAL - SEM CPF/CNPJ - 520"/>
    <x v="1"/>
    <d v="2016-03-09T00:00:00"/>
    <n v="8609.02"/>
    <s v="LEGISLATIVA"/>
    <s v="AÇÃO LEGISLATIVA"/>
    <n v="1"/>
    <s v="PROCESSO LEGISLATIVO"/>
    <n v="2089"/>
    <s v="MANUTENCAO DAS ATIVIDADES LEGISLATIVAS"/>
    <s v="TESOURO"/>
    <s v="0110 - GERAL"/>
    <s v="OUTROS/NÃO APLICÁVEL"/>
    <n v="31901142"/>
    <x v="1"/>
    <x v="30"/>
    <s v="IMPORTANCIA REFFOLHA DE PAGAMENTO DE FUNCIONARIOS MES 03/2016 - EXONERACAO"/>
  </r>
  <r>
    <n v="344449797"/>
    <x v="0"/>
    <s v="São Caetano do Sul"/>
    <s v="CÂMARA MUNICIPAL DE SÃO CAETANO DO SUL"/>
    <n v="9"/>
    <s v="setembro"/>
    <x v="0"/>
    <s v="1011-2016"/>
    <s v="CNPJ - PESSOA JURÍDICA - 59307595000175"/>
    <x v="3"/>
    <d v="2016-09-29T00:00:00"/>
    <n v="50381.17"/>
    <s v="LEGISLATIVA"/>
    <s v="AÇÃO LEGISLATIVA"/>
    <n v="1"/>
    <s v="PROCESSO LEGISLATIVO"/>
    <n v="2089"/>
    <s v="MANUTENCAO DAS ATIVIDADES LEGISLATIVAS"/>
    <s v="TESOURO"/>
    <s v="0110 - GERAL"/>
    <s v="OUTROS/NÃO APLICÁVEL"/>
    <n v="31901399"/>
    <x v="1"/>
    <x v="22"/>
    <s v="IMPORTANCIA REF PARTE DA CAMARA- CONT PREVIDENCIARIA - MES 09/2016"/>
  </r>
  <r>
    <n v="341787927"/>
    <x v="0"/>
    <s v="São Caetano do Sul"/>
    <s v="CÂMARA MUNICIPAL DE SÃO CAETANO DO SUL"/>
    <n v="8"/>
    <s v="agosto"/>
    <x v="0"/>
    <s v="698-2016"/>
    <s v="CNPJ - PESSOA JURÍDICA - 46395000000139"/>
    <x v="0"/>
    <d v="2016-07-21T00:00:00"/>
    <n v="-68.099999999999994"/>
    <s v="LEGISLATIVA"/>
    <s v="AÇÃO LEGISLATIVA"/>
    <n v="1"/>
    <s v="PROCESSO LEGISLATIVO"/>
    <n v="2089"/>
    <s v="MANUTENCAO DAS ATIVIDADES LEGISLATIVAS"/>
    <s v="TESOURO"/>
    <s v="0110 - GERAL"/>
    <s v="OUTROS/NÃO APLICÁVEL"/>
    <n v="33903999"/>
    <x v="8"/>
    <x v="25"/>
    <s v="IMPORTANCIA REF MULTA DE TRANSITO VEICULO PLACA DBA- 8647"/>
  </r>
  <r>
    <n v="325750525"/>
    <x v="0"/>
    <s v="São Caetano do Sul"/>
    <s v="CÂMARA MUNICIPAL DE SÃO CAETANO DO SUL"/>
    <n v="3"/>
    <s v="março"/>
    <x v="0"/>
    <s v="206-2016"/>
    <s v="IDENTIFICAÇÃO ESPECIAL - SEM CPF/CNPJ - 520"/>
    <x v="1"/>
    <d v="2016-03-09T00:00:00"/>
    <n v="2869.67"/>
    <s v="LEGISLATIVA"/>
    <s v="AÇÃO LEGISLATIVA"/>
    <n v="1"/>
    <s v="PROCESSO LEGISLATIVO"/>
    <n v="2089"/>
    <s v="MANUTENCAO DAS ATIVIDADES LEGISLATIVAS"/>
    <s v="TESOURO"/>
    <s v="0110 - GERAL"/>
    <s v="OUTROS/NÃO APLICÁVEL"/>
    <n v="31901145"/>
    <x v="1"/>
    <x v="15"/>
    <s v="IMPORTANCIA REFFOLHA DE PAGAMENTO DE FUNCIONARIOS MES 03/2016 - EXONERACAO"/>
  </r>
  <r>
    <n v="341787946"/>
    <x v="0"/>
    <s v="São Caetano do Sul"/>
    <s v="CÂMARA MUNICIPAL DE SÃO CAETANO DO SUL"/>
    <n v="8"/>
    <s v="agosto"/>
    <x v="0"/>
    <s v="699-2016"/>
    <s v="CNPJ - PESSOA JURÍDICA - 46395000000139"/>
    <x v="0"/>
    <d v="2016-07-25T00:00:00"/>
    <n v="-102.16"/>
    <s v="LEGISLATIVA"/>
    <s v="AÇÃO LEGISLATIVA"/>
    <n v="1"/>
    <s v="PROCESSO LEGISLATIVO"/>
    <n v="2089"/>
    <s v="MANUTENCAO DAS ATIVIDADES LEGISLATIVAS"/>
    <s v="TESOURO"/>
    <s v="0110 - GERAL"/>
    <s v="OUTROS/NÃO APLICÁVEL"/>
    <n v="33903999"/>
    <x v="8"/>
    <x v="25"/>
    <s v="IMPORTANCIA REF MULTA DE TRANSITO VEICULO PLACA DBA 8647"/>
  </r>
  <r>
    <n v="341788957"/>
    <x v="0"/>
    <s v="São Caetano do Sul"/>
    <s v="CÂMARA MUNICIPAL DE SÃO CAETANO DO SUL"/>
    <n v="8"/>
    <s v="agosto"/>
    <x v="0"/>
    <s v="643-2016"/>
    <s v="CNPJ - PESSOA JURÍDICA - 91088328000167"/>
    <x v="10"/>
    <d v="2016-08-22T00:00:00"/>
    <n v="40.64"/>
    <s v="LEGISLATIVA"/>
    <s v="AÇÃO LEGISLATIVA"/>
    <n v="1"/>
    <s v="PROCESSO LEGISLATIVO"/>
    <n v="2089"/>
    <s v="MANUTENCAO DAS ATIVIDADES LEGISLATIVAS"/>
    <s v="TESOURO"/>
    <s v="0110 - GERAL"/>
    <s v="DISPENSA DE LICITAÇÃO"/>
    <n v="33903958"/>
    <x v="2"/>
    <x v="18"/>
    <s v="IMPORTANCIA REF SERVICO DE 01 TERRA BANDA LARGA SPEEDY REFERENTE AO PERIODO DE JULHO DE 2016 A DEZEMBRO DE 2016"/>
  </r>
  <r>
    <n v="325751537"/>
    <x v="0"/>
    <s v="São Caetano do Sul"/>
    <s v="CÂMARA MUNICIPAL DE SÃO CAETANO DO SUL"/>
    <n v="3"/>
    <s v="março"/>
    <x v="0"/>
    <s v="205-2016"/>
    <s v="IDENTIFICAÇÃO ESPECIAL - SEM CPF/CNPJ - 520"/>
    <x v="1"/>
    <d v="2016-03-09T00:00:00"/>
    <n v="430.45"/>
    <s v="LEGISLATIVA"/>
    <s v="AÇÃO LEGISLATIVA"/>
    <n v="1"/>
    <s v="PROCESSO LEGISLATIVO"/>
    <n v="2089"/>
    <s v="MANUTENCAO DAS ATIVIDADES LEGISLATIVAS"/>
    <s v="TESOURO"/>
    <s v="0110 - GERAL"/>
    <s v="OUTROS/NÃO APLICÁVEL"/>
    <n v="31901101"/>
    <x v="1"/>
    <x v="6"/>
    <s v="IMPORTANCIA REFFOLHA DE PAGAMENTO DE FUNCIONARIOS MES 03/2016 - EXONERACAO"/>
  </r>
  <r>
    <n v="325751032"/>
    <x v="0"/>
    <s v="São Caetano do Sul"/>
    <s v="CÂMARA MUNICIPAL DE SÃO CAETANO DO SUL"/>
    <n v="3"/>
    <s v="março"/>
    <x v="0"/>
    <s v="204-2016"/>
    <s v="IDENTIFICAÇÃO ESPECIAL - SEM CPF/CNPJ - 520"/>
    <x v="1"/>
    <d v="2016-03-09T00:00:00"/>
    <n v="324.38"/>
    <s v="LEGISLATIVA"/>
    <s v="AÇÃO LEGISLATIVA"/>
    <n v="1"/>
    <s v="PROCESSO LEGISLATIVO"/>
    <n v="2089"/>
    <s v="MANUTENCAO DAS ATIVIDADES LEGISLATIVAS"/>
    <s v="TESOURO"/>
    <s v="0110 - GERAL"/>
    <s v="OUTROS/NÃO APLICÁVEL"/>
    <n v="31901187"/>
    <x v="1"/>
    <x v="10"/>
    <s v="IMPORTANCIA REFFOLHA DE PAGAMENTO DE FUNCIONARIOS MES 03/2016 - EXONERACAO"/>
  </r>
  <r>
    <n v="325751506"/>
    <x v="0"/>
    <s v="São Caetano do Sul"/>
    <s v="CÂMARA MUNICIPAL DE SÃO CAETANO DO SUL"/>
    <n v="3"/>
    <s v="março"/>
    <x v="0"/>
    <s v="203-2016"/>
    <s v="CNPJ - PESSOA JURÍDICA - 40432544000147"/>
    <x v="38"/>
    <d v="2016-03-10T00:00:00"/>
    <n v="77.98"/>
    <s v="LEGISLATIVA"/>
    <s v="AÇÃO LEGISLATIVA"/>
    <n v="1"/>
    <s v="PROCESSO LEGISLATIVO"/>
    <n v="2089"/>
    <s v="MANUTENCAO DAS ATIVIDADES LEGISLATIVAS"/>
    <s v="TESOURO"/>
    <s v="0110 - GERAL"/>
    <s v="OUTROS/NÃO APLICÁVEL"/>
    <n v="33903958"/>
    <x v="2"/>
    <x v="18"/>
    <s v="IMPORTANCIA REF CONTA TELEFONICA MES 03/2016"/>
  </r>
  <r>
    <n v="325751013"/>
    <x v="0"/>
    <s v="São Caetano do Sul"/>
    <s v="CÂMARA MUNICIPAL DE SÃO CAETANO DO SUL"/>
    <n v="3"/>
    <s v="março"/>
    <x v="0"/>
    <s v="202-2016"/>
    <s v="CNPJ - PESSOA JURÍDICA - 59316547000143"/>
    <x v="32"/>
    <d v="2016-03-10T00:00:00"/>
    <n v="7747.22"/>
    <s v="LEGISLATIVA"/>
    <s v="AÇÃO LEGISLATIVA"/>
    <n v="1"/>
    <s v="PROCESSO LEGISLATIVO"/>
    <n v="2089"/>
    <s v="MANUTENCAO DAS ATIVIDADES LEGISLATIVAS"/>
    <s v="TESOURO"/>
    <s v="0110 - GERAL"/>
    <s v="PREGÃO"/>
    <n v="33903001"/>
    <x v="0"/>
    <x v="34"/>
    <s v="IMPORTANCIA REF CONTRATO DE PRESTACAO DE SERVICO DE FORNECIMENTO DE COMBUSTIVEL AUTOMOTIVO (GASOLINA COMUM) DE ACORDO COM A LEGISLACAO E NORMAS VIGENTES DA ANP - AGENCIA NACIONAL DO PETROLEO GAS NATURAL E BIOCOMBUSTIVEIS E DEMAIS ORGAOS REGULARES"/>
  </r>
  <r>
    <n v="325751513"/>
    <x v="0"/>
    <s v="São Caetano do Sul"/>
    <s v="CÂMARA MUNICIPAL DE SÃO CAETANO DO SUL"/>
    <n v="3"/>
    <s v="março"/>
    <x v="0"/>
    <s v="201-2016"/>
    <s v="CNPJ - PESSOA JURÍDICA - 69034668000156"/>
    <x v="17"/>
    <d v="2016-03-14T00:00:00"/>
    <n v="75015.19"/>
    <s v="LEGISLATIVA"/>
    <s v="AÇÃO LEGISLATIVA"/>
    <n v="1"/>
    <s v="PROCESSO LEGISLATIVO"/>
    <n v="2089"/>
    <s v="MANUTENCAO DAS ATIVIDADES LEGISLATIVAS"/>
    <s v="TESOURO"/>
    <s v="0110 - GERAL"/>
    <s v="TOMADA DE PREÇOS"/>
    <n v="33903940"/>
    <x v="6"/>
    <x v="23"/>
    <s v="IMPORTANCIA REF ADITIVO DE CONTRATO DE EMPRESA ESPECIALIZADA EM ADMINISTRACAO E FORNECIMENTO DE VALE-REFEICAO EM FORMA DE CREDITOSVALOR TOTAL R 92640000VALOR DO MES R 8028115DESCONTO TAXA 067% R 53788PARTE DO FUNCIONARIO R 473408TAXA DE REEMISSAO DE CARTAO R 600VALOR FINAL DO MES R 7501519"/>
  </r>
  <r>
    <n v="325751049"/>
    <x v="0"/>
    <s v="São Caetano do Sul"/>
    <s v="CÂMARA MUNICIPAL DE SÃO CAETANO DO SUL"/>
    <n v="3"/>
    <s v="março"/>
    <x v="0"/>
    <s v="198-2016"/>
    <s v="CNPJ - PESSOA JURÍDICA - 18058936000139"/>
    <x v="41"/>
    <d v="2016-03-07T00:00:00"/>
    <n v="376"/>
    <s v="LEGISLATIVA"/>
    <s v="AÇÃO LEGISLATIVA"/>
    <n v="1"/>
    <s v="PROCESSO LEGISLATIVO"/>
    <n v="2089"/>
    <s v="MANUTENCAO DAS ATIVIDADES LEGISLATIVAS"/>
    <s v="TESOURO"/>
    <s v="0110 - GERAL"/>
    <s v="DISPENSA DE LICITAÇÃO"/>
    <n v="33903919"/>
    <x v="0"/>
    <x v="14"/>
    <s v="IMPORTANCIA REF SERVICO DE 6 (SEIS) LAVAGENS E 1 (UMA) HIGIENIZACAO DOS CARROS OFICIAIS DESTA EDILIDADE - MES 02/2016"/>
  </r>
  <r>
    <n v="325751535"/>
    <x v="0"/>
    <s v="São Caetano do Sul"/>
    <s v="CÂMARA MUNICIPAL DE SÃO CAETANO DO SUL"/>
    <n v="3"/>
    <s v="março"/>
    <x v="0"/>
    <s v="197-2016"/>
    <s v="CNPJ - PESSOA JURÍDICA - 59307595000175"/>
    <x v="3"/>
    <d v="2016-03-03T00:00:00"/>
    <n v="257.07"/>
    <s v="LEGISLATIVA"/>
    <s v="AÇÃO LEGISLATIVA"/>
    <n v="1"/>
    <s v="PROCESSO LEGISLATIVO"/>
    <n v="2089"/>
    <s v="MANUTENCAO DAS ATIVIDADES LEGISLATIVAS"/>
    <s v="TESOURO"/>
    <s v="0110 - GERAL"/>
    <s v="OUTROS/NÃO APLICÁVEL"/>
    <n v="31901399"/>
    <x v="1"/>
    <x v="22"/>
    <s v="IMPORTANCIA REF PARTE DA CAMARA- CONT PREVIDENCIARIA FERNANDO SCARMELLOTI- MES 02/2016 - PROC CM 0001/2013"/>
  </r>
  <r>
    <n v="325751531"/>
    <x v="0"/>
    <s v="São Caetano do Sul"/>
    <s v="CÂMARA MUNICIPAL DE SÃO CAETANO DO SUL"/>
    <n v="3"/>
    <s v="março"/>
    <x v="0"/>
    <s v="196-2016"/>
    <s v="PESSOA FÍSICA - 206358"/>
    <x v="22"/>
    <d v="2016-03-01T00:00:00"/>
    <n v="2000"/>
    <s v="LEGISLATIVA"/>
    <s v="AÇÃO LEGISLATIVA"/>
    <n v="1"/>
    <s v="PROCESSO LEGISLATIVO"/>
    <n v="2131"/>
    <s v="DESPESAS SOB O REGIME DE ADIANTAMENTO"/>
    <s v="TESOURO"/>
    <s v="0110 - GERAL"/>
    <s v="OUTROS/NÃO APLICÁVEL"/>
    <n v="33903999"/>
    <x v="8"/>
    <x v="25"/>
    <s v="IMPORTANCIA REF REGIME DE ADIANTAMENTO- PEQUENAS DESPESAS - MES 03/2016"/>
  </r>
  <r>
    <n v="349599471"/>
    <x v="0"/>
    <s v="São Caetano do Sul"/>
    <s v="CÂMARA MUNICIPAL DE SÃO CAETANO DO SUL"/>
    <n v="11"/>
    <s v="novembro"/>
    <x v="0"/>
    <s v="1137-2016"/>
    <s v="CNPJ - PESSOA JURÍDICA - 58749391000121"/>
    <x v="13"/>
    <d v="2016-11-25T00:00:00"/>
    <n v="161"/>
    <s v="LEGISLATIVA"/>
    <s v="AÇÃO LEGISLATIVA"/>
    <n v="1"/>
    <s v="PROCESSO LEGISLATIVO"/>
    <n v="2089"/>
    <s v="MANUTENCAO DAS ATIVIDADES LEGISLATIVAS"/>
    <s v="TESOURO"/>
    <s v="0110 - GERAL"/>
    <s v="CONVITE"/>
    <n v="33903007"/>
    <x v="6"/>
    <x v="20"/>
    <s v="IMPORTANCIA REF AQUISICAO DE 240 (DUZENTOS E QUARENTA) GALOES DE AGUA DE 20 LITROS 160 (CENTO E SESSENTA) GARRAFAS DE AGUA COM GAS E 564 (QUINHENTOS E SESSENTA E QUATRO) GARRAFAS DE AGUA SEM GAS REFERENTES AO PROCESSO DE LICITACAO 5570/2015 - CARTA CONVITE 12/2015 CONTRATO 17/2015VIGENCIA 09/11/2015 A 09/11/2016"/>
  </r>
  <r>
    <n v="325751505"/>
    <x v="0"/>
    <s v="São Caetano do Sul"/>
    <s v="CÂMARA MUNICIPAL DE SÃO CAETANO DO SUL"/>
    <n v="3"/>
    <s v="março"/>
    <x v="0"/>
    <s v="195-2016"/>
    <s v="CNPJ - PESSOA JURÍDICA - 44387959000105"/>
    <x v="34"/>
    <d v="2016-03-07T00:00:00"/>
    <n v="3520"/>
    <s v="LEGISLATIVA"/>
    <s v="AÇÃO LEGISLATIVA"/>
    <n v="1"/>
    <s v="PROCESSO LEGISLATIVO"/>
    <n v="2089"/>
    <s v="MANUTENCAO DAS ATIVIDADES LEGISLATIVAS"/>
    <s v="TESOURO"/>
    <s v="0110 - GERAL"/>
    <s v="OUTROS/NÃO APLICÁVEL"/>
    <n v="31901699"/>
    <x v="1"/>
    <x v="36"/>
    <s v="IMPORTANCIA REF CONVENIO COM PATRULHEIROS MIRINS DE SAO CAETANO DO SUL- PROC CM NÂº 0050/1994 - MES 02/2016"/>
  </r>
  <r>
    <n v="325750535"/>
    <x v="0"/>
    <s v="São Caetano do Sul"/>
    <s v="CÂMARA MUNICIPAL DE SÃO CAETANO DO SUL"/>
    <n v="3"/>
    <s v="março"/>
    <x v="0"/>
    <s v="194-2016"/>
    <s v="CNPJ - PESSOA JURÍDICA - 29979036000140"/>
    <x v="5"/>
    <d v="2016-03-10T00:00:00"/>
    <n v="364162.79"/>
    <s v="LEGISLATIVA"/>
    <s v="AÇÃO LEGISLATIVA"/>
    <n v="1"/>
    <s v="PROCESSO LEGISLATIVO"/>
    <n v="2089"/>
    <s v="MANUTENCAO DAS ATIVIDADES LEGISLATIVAS"/>
    <s v="TESOURO"/>
    <s v="0110 - GERAL"/>
    <s v="OUTROS/NÃO APLICÁVEL"/>
    <n v="31901302"/>
    <x v="1"/>
    <x v="37"/>
    <s v="IMPORTANCIA REF PARTE DA CAMARA- INSS MES 02/2016"/>
  </r>
  <r>
    <n v="325751037"/>
    <x v="0"/>
    <s v="São Caetano do Sul"/>
    <s v="CÂMARA MUNICIPAL DE SÃO CAETANO DO SUL"/>
    <n v="3"/>
    <s v="março"/>
    <x v="0"/>
    <s v="193-2016"/>
    <s v="IDENTIFICAÇÃO ESPECIAL - SEM CPF/CNPJ - 1343"/>
    <x v="15"/>
    <d v="2016-03-07T00:00:00"/>
    <n v="12176.56"/>
    <s v="LEGISLATIVA"/>
    <s v="AÇÃO LEGISLATIVA"/>
    <n v="1"/>
    <s v="PROCESSO LEGISLATIVO"/>
    <n v="2089"/>
    <s v="MANUTENCAO DAS ATIVIDADES LEGISLATIVAS"/>
    <s v="TESOURO"/>
    <s v="0110 - GERAL"/>
    <s v="OUTROS/NÃO APLICÁVEL"/>
    <n v="31901301"/>
    <x v="1"/>
    <x v="21"/>
    <s v="IMPORTANCIA REF GUI DE FGTS - MES 02/2016"/>
  </r>
  <r>
    <n v="325751040"/>
    <x v="0"/>
    <s v="São Caetano do Sul"/>
    <s v="CÂMARA MUNICIPAL DE SÃO CAETANO DO SUL"/>
    <n v="3"/>
    <s v="março"/>
    <x v="0"/>
    <s v="192-2016"/>
    <s v="CNPJ - PESSOA JURÍDICA - 46395000000139"/>
    <x v="0"/>
    <d v="2016-03-21T00:00:00"/>
    <n v="68.099999999999994"/>
    <s v="LEGISLATIVA"/>
    <s v="AÇÃO LEGISLATIVA"/>
    <n v="1"/>
    <s v="PROCESSO LEGISLATIVO"/>
    <n v="2089"/>
    <s v="MANUTENCAO DAS ATIVIDADES LEGISLATIVAS"/>
    <s v="TESOURO"/>
    <s v="0110 - GERAL"/>
    <s v="OUTROS/NÃO APLICÁVEL"/>
    <n v="33903999"/>
    <x v="8"/>
    <x v="25"/>
    <s v="IMPORTANCIA REF MULTA DE TRANSITO VEICULO PLACA DBA -8634"/>
  </r>
  <r>
    <n v="325751034"/>
    <x v="0"/>
    <s v="São Caetano do Sul"/>
    <s v="CÂMARA MUNICIPAL DE SÃO CAETANO DO SUL"/>
    <n v="3"/>
    <s v="março"/>
    <x v="0"/>
    <s v="190-2016"/>
    <s v="CNPJ - PESSOA JURÍDICA - 58749391000121"/>
    <x v="13"/>
    <d v="2016-03-04T00:00:00"/>
    <n v="528.13"/>
    <s v="LEGISLATIVA"/>
    <s v="AÇÃO LEGISLATIVA"/>
    <n v="1"/>
    <s v="PROCESSO LEGISLATIVO"/>
    <n v="2089"/>
    <s v="MANUTENCAO DAS ATIVIDADES LEGISLATIVAS"/>
    <s v="TESOURO"/>
    <s v="0110 - GERAL"/>
    <s v="CONVITE"/>
    <n v="33903007"/>
    <x v="6"/>
    <x v="20"/>
    <s v="IMPORTANCIA REF AQUISICAO DE 35 GALOES DE AGUA DE 20 LITROS 48 GARRAFAS DE AGUA COM GAS (510 ML) E 360 GARRAFAS DE AGUA SEM GAS REFERENTE AO PROCESSO DE LICITACAO 5570/2015 - CARTA CONVITE 12/2015VALOR TOTAL R 15558000VIGENCIA 09/11/2015 A 09/11/2016"/>
  </r>
  <r>
    <n v="349600410"/>
    <x v="0"/>
    <s v="São Caetano do Sul"/>
    <s v="CÂMARA MUNICIPAL DE SÃO CAETANO DO SUL"/>
    <n v="11"/>
    <s v="novembro"/>
    <x v="0"/>
    <s v="1213-2016"/>
    <s v="IDENTIFICAÇÃO ESPECIAL - SEM CPF/CNPJ - 520"/>
    <x v="1"/>
    <d v="2016-11-28T00:00:00"/>
    <n v="1445957.37"/>
    <s v="LEGISLATIVA"/>
    <s v="AÇÃO LEGISLATIVA"/>
    <n v="1"/>
    <s v="PROCESSO LEGISLATIVO"/>
    <n v="2089"/>
    <s v="MANUTENCAO DAS ATIVIDADES LEGISLATIVAS"/>
    <s v="TESOURO"/>
    <s v="0110 - GERAL"/>
    <s v="OUTROS/NÃO APLICÁVEL"/>
    <n v="31901101"/>
    <x v="1"/>
    <x v="6"/>
    <s v="IMPORTANCIA REF FOLHA DE PAGAMENTO DE FUNCIONARIOS MES 11/2016- FUNCIONARIOS"/>
  </r>
  <r>
    <n v="325750549"/>
    <x v="0"/>
    <s v="São Caetano do Sul"/>
    <s v="CÂMARA MUNICIPAL DE SÃO CAETANO DO SUL"/>
    <n v="3"/>
    <s v="março"/>
    <x v="0"/>
    <s v="189-2016"/>
    <s v="CNPJ - PESSOA JURÍDICA - 21758562000179"/>
    <x v="7"/>
    <d v="2016-03-15T00:00:00"/>
    <n v="250"/>
    <s v="LEGISLATIVA"/>
    <s v="AÇÃO LEGISLATIVA"/>
    <n v="1"/>
    <s v="PROCESSO LEGISLATIVO"/>
    <n v="2089"/>
    <s v="MANUTENCAO DAS ATIVIDADES LEGISLATIVAS"/>
    <s v="TESOURO"/>
    <s v="0110 - GERAL"/>
    <s v="DISPENSA DE LICITAÇÃO"/>
    <n v="33903039"/>
    <x v="0"/>
    <x v="16"/>
    <s v="IMPORTANCIA REF SERVICO DE TROCA DE BATERIA DE CARRO OFICIAL DESTA EDILIDADEPLACA DKI-1269PATRIMONIO 4244"/>
  </r>
  <r>
    <n v="325751044"/>
    <x v="0"/>
    <s v="São Caetano do Sul"/>
    <s v="CÂMARA MUNICIPAL DE SÃO CAETANO DO SUL"/>
    <n v="3"/>
    <s v="março"/>
    <x v="0"/>
    <s v="188-2016"/>
    <s v="CNPJ - PESSOA JURÍDICA - 21758562000179"/>
    <x v="7"/>
    <d v="2016-03-15T00:00:00"/>
    <n v="30"/>
    <s v="LEGISLATIVA"/>
    <s v="AÇÃO LEGISLATIVA"/>
    <n v="1"/>
    <s v="PROCESSO LEGISLATIVO"/>
    <n v="2089"/>
    <s v="MANUTENCAO DAS ATIVIDADES LEGISLATIVAS"/>
    <s v="TESOURO"/>
    <s v="0110 - GERAL"/>
    <s v="DISPENSA DE LICITAÇÃO"/>
    <n v="33903919"/>
    <x v="0"/>
    <x v="14"/>
    <s v="IMPORTANCIA REF SERVICO DE TROCA DE OLEO E FILTROS DE CARRO OFICIAL DESTA EDILIDADEPLACA DBA-8621PATRIMONIO 2862"/>
  </r>
  <r>
    <n v="325751550"/>
    <x v="0"/>
    <s v="São Caetano do Sul"/>
    <s v="CÂMARA MUNICIPAL DE SÃO CAETANO DO SUL"/>
    <n v="3"/>
    <s v="março"/>
    <x v="0"/>
    <s v="187-2016"/>
    <s v="CNPJ - PESSOA JURÍDICA - 21758562000179"/>
    <x v="7"/>
    <d v="2016-03-15T00:00:00"/>
    <n v="163"/>
    <s v="LEGISLATIVA"/>
    <s v="AÇÃO LEGISLATIVA"/>
    <n v="1"/>
    <s v="PROCESSO LEGISLATIVO"/>
    <n v="2089"/>
    <s v="MANUTENCAO DAS ATIVIDADES LEGISLATIVAS"/>
    <s v="TESOURO"/>
    <s v="0110 - GERAL"/>
    <s v="DISPENSA DE LICITAÇÃO"/>
    <n v="33903039"/>
    <x v="0"/>
    <x v="16"/>
    <s v="IMPORTANCIA REF SERVICO DE TROCA DE OLEO E FILTROS DE CARRO OFICIAL DESTA EDILIDADEPLACA DBA-8621PATRIMONIO 2862"/>
  </r>
  <r>
    <n v="325751011"/>
    <x v="0"/>
    <s v="São Caetano do Sul"/>
    <s v="CÂMARA MUNICIPAL DE SÃO CAETANO DO SUL"/>
    <n v="3"/>
    <s v="março"/>
    <x v="0"/>
    <s v="186-2016"/>
    <s v="CNPJ - PESSOA JURÍDICA - 02558157000162"/>
    <x v="36"/>
    <d v="2016-03-01T00:00:00"/>
    <n v="305.31"/>
    <s v="LEGISLATIVA"/>
    <s v="AÇÃO LEGISLATIVA"/>
    <n v="1"/>
    <s v="PROCESSO LEGISLATIVO"/>
    <n v="2089"/>
    <s v="MANUTENCAO DAS ATIVIDADES LEGISLATIVAS"/>
    <s v="TESOURO"/>
    <s v="0110 - GERAL"/>
    <s v="OUTROS/NÃO APLICÁVEL"/>
    <n v="33903958"/>
    <x v="2"/>
    <x v="18"/>
    <s v="IMPORTANCIA REF CONTA TELEFONICA MES 02/2016"/>
  </r>
  <r>
    <n v="325750532"/>
    <x v="0"/>
    <s v="São Caetano do Sul"/>
    <s v="CÂMARA MUNICIPAL DE SÃO CAETANO DO SUL"/>
    <n v="3"/>
    <s v="março"/>
    <x v="0"/>
    <s v="185-2016"/>
    <s v="CNPJ - PESSOA JURÍDICA - 57541377000175"/>
    <x v="11"/>
    <d v="2016-03-10T00:00:00"/>
    <n v="48.45"/>
    <s v="LEGISLATIVA"/>
    <s v="AÇÃO LEGISLATIVA"/>
    <n v="1"/>
    <s v="PROCESSO LEGISLATIVO"/>
    <n v="2089"/>
    <s v="MANUTENCAO DAS ATIVIDADES LEGISLATIVAS"/>
    <s v="TESOURO"/>
    <s v="0110 - GERAL"/>
    <s v="OUTROS/NÃO APLICÁVEL"/>
    <n v="33903990"/>
    <x v="5"/>
    <x v="19"/>
    <s v="IMPORTANCIA REF PUBLICACAO NO JORNAL DO DIA 25/02/2016 - PROC CM NÂº294/2005"/>
  </r>
  <r>
    <n v="325750553"/>
    <x v="0"/>
    <s v="São Caetano do Sul"/>
    <s v="CÂMARA MUNICIPAL DE SÃO CAETANO DO SUL"/>
    <n v="3"/>
    <s v="março"/>
    <x v="0"/>
    <s v="167-2016"/>
    <s v="CNPJ - PESSOA JURÍDICA - 40432544000147"/>
    <x v="38"/>
    <d v="2016-03-01T00:00:00"/>
    <n v="3397.12"/>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VALOR TOTAL R 6150000VALOR MENSAL R 339712 (VALOR REFERENTE AO PERIODO 12/01/16 A 11/02/16)"/>
  </r>
  <r>
    <n v="325751002"/>
    <x v="0"/>
    <s v="São Caetano do Sul"/>
    <s v="CÂMARA MUNICIPAL DE SÃO CAETANO DO SUL"/>
    <n v="3"/>
    <s v="março"/>
    <x v="0"/>
    <s v="166-2016"/>
    <s v="CNPJ - PESSOA JURÍDICA - 15086250000163"/>
    <x v="42"/>
    <d v="2016-03-14T00:00:00"/>
    <n v="345"/>
    <s v="LEGISLATIVA"/>
    <s v="AÇÃO LEGISLATIVA"/>
    <n v="1"/>
    <s v="PROCESSO LEGISLATIVO"/>
    <n v="2089"/>
    <s v="MANUTENCAO DAS ATIVIDADES LEGISLATIVAS"/>
    <s v="TESOURO"/>
    <s v="0110 - GERAL"/>
    <s v="DISPENSA DE LICITAÇÃO"/>
    <n v="33903024"/>
    <x v="4"/>
    <x v="40"/>
    <s v="IMPORTANCIA REF AQUISICAO DE 15 (QUINZE) SACOS DE 25 KG DE AREIA PARA FILTROS DO ESPELHO DAGUA"/>
  </r>
  <r>
    <n v="325751504"/>
    <x v="0"/>
    <s v="São Caetano do Sul"/>
    <s v="CÂMARA MUNICIPAL DE SÃO CAETANO DO SUL"/>
    <n v="3"/>
    <s v="março"/>
    <x v="0"/>
    <s v="164-2016"/>
    <s v="CNPJ - PESSOA JURÍDICA - 09405714000154"/>
    <x v="43"/>
    <d v="2016-03-23T00:00:00"/>
    <n v="1050"/>
    <s v="LEGISLATIVA"/>
    <s v="AÇÃO LEGISLATIVA"/>
    <n v="1"/>
    <s v="PROCESSO LEGISLATIVO"/>
    <n v="2089"/>
    <s v="MANUTENCAO DAS ATIVIDADES LEGISLATIVAS"/>
    <s v="TESOURO"/>
    <s v="0110 - GERAL"/>
    <s v="DISPENSA DE LICITAÇÃO"/>
    <n v="44905233"/>
    <x v="5"/>
    <x v="41"/>
    <s v="IMPORTANCIA REF AQUISICAO DE TELA DE PROJECAO COM TRIPE E TELA DE PROJECAO RETRATIL PARA ANTEDIMENTO DOS USUARIOS NA SALA DE TREINAMENTO DESTA EDILIDADE"/>
  </r>
  <r>
    <n v="325751045"/>
    <x v="0"/>
    <s v="São Caetano do Sul"/>
    <s v="CÂMARA MUNICIPAL DE SÃO CAETANO DO SUL"/>
    <n v="3"/>
    <s v="março"/>
    <x v="0"/>
    <s v="163-2016"/>
    <s v="CNPJ - PESSOA JURÍDICA - 57541377000175"/>
    <x v="11"/>
    <d v="2016-03-10T00:00:00"/>
    <n v="19.95"/>
    <s v="LEGISLATIVA"/>
    <s v="AÇÃO LEGISLATIVA"/>
    <n v="1"/>
    <s v="PROCESSO LEGISLATIVO"/>
    <n v="2089"/>
    <s v="MANUTENCAO DAS ATIVIDADES LEGISLATIVAS"/>
    <s v="TESOURO"/>
    <s v="0110 - GERAL"/>
    <s v="OUTROS/NÃO APLICÁVEL"/>
    <n v="33903990"/>
    <x v="5"/>
    <x v="19"/>
    <s v="IMPORTANCIA REF PUBLICACAO NO JORNAL DO DIA 23/02/2016 - PROC CM NÂº 0444/2015"/>
  </r>
  <r>
    <n v="325751019"/>
    <x v="0"/>
    <s v="São Caetano do Sul"/>
    <s v="CÂMARA MUNICIPAL DE SÃO CAETANO DO SUL"/>
    <n v="3"/>
    <s v="março"/>
    <x v="0"/>
    <s v="161-2016"/>
    <s v="CNPJ - PESSOA JURÍDICA - 11019600000118"/>
    <x v="29"/>
    <d v="2016-03-23T00:00:00"/>
    <n v="7538.36"/>
    <s v="LEGISLATIVA"/>
    <s v="AÇÃO LEGISLATIVA"/>
    <n v="1"/>
    <s v="PROCESSO LEGISLATIVO"/>
    <n v="2089"/>
    <s v="MANUTENCAO DAS ATIVIDADES LEGISLATIVAS"/>
    <s v="TESOURO"/>
    <s v="0110 - GERAL"/>
    <s v="DISPENSA DE LICITAÇÃO"/>
    <n v="33903025"/>
    <x v="10"/>
    <x v="42"/>
    <s v="IMPORTANCIA REF AQUISICAO DE PECAS PARA O AR CONDICIONADO MODELO CHILLER"/>
  </r>
  <r>
    <n v="325750503"/>
    <x v="0"/>
    <s v="São Caetano do Sul"/>
    <s v="CÂMARA MUNICIPAL DE SÃO CAETANO DO SUL"/>
    <n v="3"/>
    <s v="março"/>
    <x v="0"/>
    <s v="160-2016"/>
    <s v="CNPJ - PESSOA JURÍDICA - 22990020000190"/>
    <x v="44"/>
    <d v="2016-03-07T00:00:00"/>
    <n v="70"/>
    <s v="LEGISLATIVA"/>
    <s v="AÇÃO LEGISLATIVA"/>
    <n v="1"/>
    <s v="PROCESSO LEGISLATIVO"/>
    <n v="2089"/>
    <s v="MANUTENCAO DAS ATIVIDADES LEGISLATIVAS"/>
    <s v="TESOURO"/>
    <s v="0110 - GERAL"/>
    <s v="DISPENSA DE LICITAÇÃO"/>
    <n v="33903917"/>
    <x v="4"/>
    <x v="32"/>
    <s v="IMPORTANCIA REF SERVICO DE AFIACAO DA FACA DA GUILHOTINA DO SETOR DE COPIAS"/>
  </r>
  <r>
    <n v="341787954"/>
    <x v="0"/>
    <s v="São Caetano do Sul"/>
    <s v="CÂMARA MUNICIPAL DE SÃO CAETANO DO SUL"/>
    <n v="8"/>
    <s v="agosto"/>
    <x v="0"/>
    <s v="884-2016"/>
    <s v="IDENTIFICAÇÃO ESPECIAL - SEM CPF/CNPJ - 520"/>
    <x v="1"/>
    <d v="2016-08-25T00:00:00"/>
    <n v="4594.13"/>
    <s v="LEGISLATIVA"/>
    <s v="AÇÃO LEGISLATIVA"/>
    <n v="1"/>
    <s v="PROCESSO LEGISLATIVO"/>
    <n v="2089"/>
    <s v="MANUTENCAO DAS ATIVIDADES LEGISLATIVAS"/>
    <s v="TESOURO"/>
    <s v="0110 - GERAL"/>
    <s v="OUTROS/NÃO APLICÁVEL"/>
    <n v="31901142"/>
    <x v="1"/>
    <x v="30"/>
    <s v="IMPORTANCIA REFFOLHA DE PAGAMENTE DE FUNCIONARIOS MES 08/2016 - EXONERACAO"/>
  </r>
  <r>
    <n v="325751515"/>
    <x v="0"/>
    <s v="São Caetano do Sul"/>
    <s v="CÂMARA MUNICIPAL DE SÃO CAETANO DO SUL"/>
    <n v="3"/>
    <s v="março"/>
    <x v="0"/>
    <s v="159-2016"/>
    <s v="CNPJ - PESSOA JURÍDICA - 46395000000139"/>
    <x v="0"/>
    <d v="2016-03-14T00:00:00"/>
    <n v="0"/>
    <s v="LEGISLATIVA"/>
    <s v="AÇÃO LEGISLATIVA"/>
    <n v="1"/>
    <s v="PROCESSO LEGISLATIVO"/>
    <n v="2089"/>
    <s v="MANUTENCAO DAS ATIVIDADES LEGISLATIVAS"/>
    <s v="TESOURO"/>
    <s v="0110 - GERAL"/>
    <s v="OUTROS/NÃO APLICÁVEL"/>
    <n v="33903999"/>
    <x v="8"/>
    <x v="25"/>
    <s v="IMPORTANCIA REF MULTA DE TRANSITO VEICULO PLACA DBA-8647"/>
  </r>
  <r>
    <n v="325751026"/>
    <x v="0"/>
    <s v="São Caetano do Sul"/>
    <s v="CÂMARA MUNICIPAL DE SÃO CAETANO DO SUL"/>
    <n v="3"/>
    <s v="março"/>
    <x v="0"/>
    <s v="158-2016"/>
    <s v="CNPJ - PESSOA JURÍDICA - 57541377000175"/>
    <x v="11"/>
    <d v="2016-03-10T00:00:00"/>
    <n v="79.8"/>
    <s v="LEGISLATIVA"/>
    <s v="AÇÃO LEGISLATIVA"/>
    <n v="1"/>
    <s v="PROCESSO LEGISLATIVO"/>
    <n v="2089"/>
    <s v="MANUTENCAO DAS ATIVIDADES LEGISLATIVAS"/>
    <s v="TESOURO"/>
    <s v="0110 - GERAL"/>
    <s v="OUTROS/NÃO APLICÁVEL"/>
    <n v="33903990"/>
    <x v="5"/>
    <x v="19"/>
    <s v="IMPORTANCIA REF PUBLICACAO NO JORNAL DO DIA 18/02/2016 - PROC CM NÂº 0873/2011 E PROC CM NÂº 0294/2005"/>
  </r>
  <r>
    <n v="325751521"/>
    <x v="0"/>
    <s v="São Caetano do Sul"/>
    <s v="CÂMARA MUNICIPAL DE SÃO CAETANO DO SUL"/>
    <n v="3"/>
    <s v="março"/>
    <x v="0"/>
    <s v="156-2016"/>
    <s v="CNPJ - PESSOA JURÍDICA - 48066047000184"/>
    <x v="16"/>
    <d v="2016-03-17T00:00:00"/>
    <n v="663.77"/>
    <s v="LEGISLATIVA"/>
    <s v="AÇÃO LEGISLATIVA"/>
    <n v="1"/>
    <s v="PROCESSO LEGISLATIVO"/>
    <n v="2089"/>
    <s v="MANUTENCAO DAS ATIVIDADES LEGISLATIVAS"/>
    <s v="TESOURO"/>
    <s v="0110 - GERAL"/>
    <s v="OUTROS/NÃO APLICÁVEL"/>
    <n v="33903990"/>
    <x v="5"/>
    <x v="19"/>
    <s v="IMPORTANCIA REF PUBLICACAO NO JORNAL DO DIA 16/02/2016 - PROC CM NÂº3714/2015"/>
  </r>
  <r>
    <n v="341787926"/>
    <x v="0"/>
    <s v="São Caetano do Sul"/>
    <s v="CÂMARA MUNICIPAL DE SÃO CAETANO DO SUL"/>
    <n v="8"/>
    <s v="agosto"/>
    <x v="0"/>
    <s v="887-2016"/>
    <s v="CNPJ - PESSOA JURÍDICA - 58749391000121"/>
    <x v="13"/>
    <d v="2016-08-30T00:00:00"/>
    <n v="143.75"/>
    <s v="LEGISLATIVA"/>
    <s v="AÇÃO LEGISLATIVA"/>
    <n v="1"/>
    <s v="PROCESSO LEGISLATIVO"/>
    <n v="2089"/>
    <s v="MANUTENCAO DAS ATIVIDADES LEGISLATIVAS"/>
    <s v="TESOURO"/>
    <s v="0110 - GERAL"/>
    <s v="CONVITE"/>
    <n v="33903007"/>
    <x v="6"/>
    <x v="20"/>
    <s v="IMPORTANCIA REF AQUISICAO DE 25 (VINTE E CINCO) GALOES DE AGUA DE 20 LITROS REFERENTE AO PROCESSO DE LICITACAO 5570/2015 - CARTA CONVITE 12/2015 CONTRATO 17/2015VALOR TOTAL R 1555800"/>
  </r>
  <r>
    <n v="325751023"/>
    <x v="0"/>
    <s v="São Caetano do Sul"/>
    <s v="CÂMARA MUNICIPAL DE SÃO CAETANO DO SUL"/>
    <n v="3"/>
    <s v="março"/>
    <x v="0"/>
    <s v="155-2016"/>
    <s v="CNPJ - PESSOA JURÍDICA - 07602781000729"/>
    <x v="20"/>
    <d v="2016-03-15T00:00:00"/>
    <n v="528"/>
    <s v="LEGISLATIVA"/>
    <s v="AÇÃO LEGISLATIVA"/>
    <n v="1"/>
    <s v="PROCESSO LEGISLATIVO"/>
    <n v="2089"/>
    <s v="MANUTENCAO DAS ATIVIDADES LEGISLATIVAS"/>
    <s v="TESOURO"/>
    <s v="0110 - GERAL"/>
    <s v="OUTROS/NÃO APLICÁVEL"/>
    <n v="33903990"/>
    <x v="5"/>
    <x v="19"/>
    <s v="IMPORTANCIA REF PUBLICACAO NO JORNAL DO DIA 16/02/2016 - PROC CM NÂº3714/2015"/>
  </r>
  <r>
    <n v="325750513"/>
    <x v="0"/>
    <s v="São Caetano do Sul"/>
    <s v="CÂMARA MUNICIPAL DE SÃO CAETANO DO SUL"/>
    <n v="3"/>
    <s v="março"/>
    <x v="0"/>
    <s v="154-2016"/>
    <s v="CNPJ - PESSOA JURÍDICA - 57541377000175"/>
    <x v="11"/>
    <d v="2016-03-10T00:00:00"/>
    <n v="51.3"/>
    <s v="LEGISLATIVA"/>
    <s v="AÇÃO LEGISLATIVA"/>
    <n v="1"/>
    <s v="PROCESSO LEGISLATIVO"/>
    <n v="2089"/>
    <s v="MANUTENCAO DAS ATIVIDADES LEGISLATIVAS"/>
    <s v="TESOURO"/>
    <s v="0110 - GERAL"/>
    <s v="OUTROS/NÃO APLICÁVEL"/>
    <n v="33903990"/>
    <x v="5"/>
    <x v="19"/>
    <s v="IMPORTANCIA REF PUBLICACAO NO JORNAL DO DIA 16/02/2016 - PROC CM NÂº3714/2015"/>
  </r>
  <r>
    <n v="325751529"/>
    <x v="0"/>
    <s v="São Caetano do Sul"/>
    <s v="CÂMARA MUNICIPAL DE SÃO CAETANO DO SUL"/>
    <n v="3"/>
    <s v="março"/>
    <x v="0"/>
    <s v="153-2016"/>
    <s v="CNPJ - PESSOA JURÍDICA - 62807599000127"/>
    <x v="45"/>
    <d v="2016-03-07T00:00:00"/>
    <n v="1136.55"/>
    <s v="LEGISLATIVA"/>
    <s v="AÇÃO LEGISLATIVA"/>
    <n v="1"/>
    <s v="PROCESSO LEGISLATIVO"/>
    <n v="2089"/>
    <s v="MANUTENCAO DAS ATIVIDADES LEGISLATIVAS"/>
    <s v="TESOURO"/>
    <s v="0110 - GERAL"/>
    <s v="PREGÃO"/>
    <n v="33903912"/>
    <x v="9"/>
    <x v="26"/>
    <s v="IMPORTANCIA REF CONTRATO ADITIVO DE REAJUSTE CONTRATUAL FINANCEIRO REFERENTE AO PREGAO PRESENCIAL NÂº 06/2013 QUE TRATA DE LOCACAO DE EQUIPAMENTOS DE INFORMATICA (LOTE 02-AUTO ENVELOPADORA DE MESA)VALOR TOTAL R 909240VALOR MENSAL R 113655"/>
  </r>
  <r>
    <n v="325751041"/>
    <x v="0"/>
    <s v="São Caetano do Sul"/>
    <s v="CÂMARA MUNICIPAL DE SÃO CAETANO DO SUL"/>
    <n v="3"/>
    <s v="março"/>
    <x v="0"/>
    <s v="152-2016"/>
    <s v="CNPJ - PESSOA JURÍDICA - 13727635000137"/>
    <x v="21"/>
    <d v="2016-03-07T00:00:00"/>
    <n v="36473.32"/>
    <s v="LEGISLATIVA"/>
    <s v="AÇÃO LEGISLATIVA"/>
    <n v="1"/>
    <s v="PROCESSO LEGISLATIVO"/>
    <n v="2089"/>
    <s v="MANUTENCAO DAS ATIVIDADES LEGISLATIVAS"/>
    <s v="TESOURO"/>
    <s v="0110 - GERAL"/>
    <s v="TOMADA DE PREÇOS"/>
    <n v="33903912"/>
    <x v="9"/>
    <x v="26"/>
    <s v="IMPORTANCIA REF TERMO ADITIVO DE PRORROGACAO REFERENTE A CONTRATO DE LOCACAO DE UM SISTEMA DE TELECOMUNICACAO INCLUINDO SOLUCAO DE TELEFONIA IP SWITCH REDE SEM FIO FIREWALL E SERVICOS DE SUPORTE TECNICO - LOTE NÂº 01 (UM) REFERENTE A EQUIPAMENTO DE TELEFONIAVALOR TOTAL R 43767984VALOR MENSAL R 3647332"/>
  </r>
  <r>
    <n v="325750524"/>
    <x v="0"/>
    <s v="São Caetano do Sul"/>
    <s v="CÂMARA MUNICIPAL DE SÃO CAETANO DO SUL"/>
    <n v="3"/>
    <s v="março"/>
    <x v="0"/>
    <s v="151-2016"/>
    <s v="CNPJ - PESSOA JURÍDICA - 13727635000137"/>
    <x v="21"/>
    <d v="2016-03-07T00:00:00"/>
    <n v="6514.48"/>
    <s v="LEGISLATIVA"/>
    <s v="AÇÃO LEGISLATIVA"/>
    <n v="1"/>
    <s v="PROCESSO LEGISLATIVO"/>
    <n v="2089"/>
    <s v="MANUTENCAO DAS ATIVIDADES LEGISLATIVAS"/>
    <s v="TESOURO"/>
    <s v="0110 - GERAL"/>
    <s v="TOMADA DE PREÇOS"/>
    <n v="33903912"/>
    <x v="9"/>
    <x v="26"/>
    <s v="IMPORTANCIA REF TERMO ADITIVO DE PRORROGACAO REFERENTE A CONTRATO DE LOCACAO DE UM SISTEMA DE TELECOMUNICACAO INCLUINDO SOLUCAO DE TELEFONIA IP SWITCH REDE SEM FIO FIREWALL E SERVICOS DE SUPORTE TECNICO - LOTE NÂº 02 (DOIS) REFERENTE A REDE SEM FIOVALOR TOTAL R 7817376VALOR MENSAL R 651448"/>
  </r>
  <r>
    <n v="325751022"/>
    <x v="0"/>
    <s v="São Caetano do Sul"/>
    <s v="CÂMARA MUNICIPAL DE SÃO CAETANO DO SUL"/>
    <n v="3"/>
    <s v="março"/>
    <x v="0"/>
    <s v="141-2016"/>
    <s v="CNPJ - PESSOA JURÍDICA - 57541377000175"/>
    <x v="11"/>
    <d v="2016-03-10T00:00:00"/>
    <n v="48.45"/>
    <s v="LEGISLATIVA"/>
    <s v="AÇÃO LEGISLATIVA"/>
    <n v="1"/>
    <s v="PROCESSO LEGISLATIVO"/>
    <n v="2089"/>
    <s v="MANUTENCAO DAS ATIVIDADES LEGISLATIVAS"/>
    <s v="TESOURO"/>
    <s v="0110 - GERAL"/>
    <s v="OUTROS/NÃO APLICÁVEL"/>
    <n v="33903990"/>
    <x v="5"/>
    <x v="19"/>
    <s v="IMPORTANCIA REF PUBLICACAO NO JORNAL DO DIA 12/02/2016 - PROC CM NÂº007/2016"/>
  </r>
  <r>
    <n v="341788445"/>
    <x v="0"/>
    <s v="São Caetano do Sul"/>
    <s v="CÂMARA MUNICIPAL DE SÃO CAETANO DO SUL"/>
    <n v="8"/>
    <s v="agosto"/>
    <x v="0"/>
    <s v="877-2016"/>
    <s v="IDENTIFICAÇÃO ESPECIAL - SEM CPF/CNPJ - 520"/>
    <x v="1"/>
    <d v="2016-08-25T00:00:00"/>
    <n v="4224.1899999999996"/>
    <s v="LEGISLATIVA"/>
    <s v="AÇÃO LEGISLATIVA"/>
    <n v="1"/>
    <s v="PROCESSO LEGISLATIVO"/>
    <n v="2089"/>
    <s v="MANUTENCAO DAS ATIVIDADES LEGISLATIVAS"/>
    <s v="TESOURO"/>
    <s v="0110 - GERAL"/>
    <s v="OUTROS/NÃO APLICÁVEL"/>
    <n v="31901101"/>
    <x v="1"/>
    <x v="6"/>
    <s v="IMPORTANCIA REFFOLHA DE PAGAMENTE DE FUNCIONARIOS MES 08/2016 - EXONERACAO"/>
  </r>
  <r>
    <n v="325750511"/>
    <x v="0"/>
    <s v="São Caetano do Sul"/>
    <s v="CÂMARA MUNICIPAL DE SÃO CAETANO DO SUL"/>
    <n v="3"/>
    <s v="março"/>
    <x v="0"/>
    <s v="139-2016"/>
    <s v="CNPJ - PESSOA JURÍDICA - 22990020000190"/>
    <x v="44"/>
    <d v="2016-03-07T00:00:00"/>
    <n v="180"/>
    <s v="LEGISLATIVA"/>
    <s v="AÇÃO LEGISLATIVA"/>
    <n v="1"/>
    <s v="PROCESSO LEGISLATIVO"/>
    <n v="2089"/>
    <s v="MANUTENCAO DAS ATIVIDADES LEGISLATIVAS"/>
    <s v="TESOURO"/>
    <s v="0110 - GERAL"/>
    <s v="DISPENSA DE LICITAÇÃO"/>
    <n v="33903917"/>
    <x v="4"/>
    <x v="32"/>
    <s v="IMPORTANCIA REF A VISITA TECNICA E TROCA DA FACA DA GUILHOTINA DO SETOR DE COPIAS"/>
  </r>
  <r>
    <n v="341788444"/>
    <x v="0"/>
    <s v="São Caetano do Sul"/>
    <s v="CÂMARA MUNICIPAL DE SÃO CAETANO DO SUL"/>
    <n v="8"/>
    <s v="agosto"/>
    <x v="0"/>
    <s v="882-2016"/>
    <s v="IDENTIFICAÇÃO ESPECIAL - SEM CPF/CNPJ - 520"/>
    <x v="1"/>
    <d v="2016-08-25T00:00:00"/>
    <n v="6615.55"/>
    <s v="LEGISLATIVA"/>
    <s v="AÇÃO LEGISLATIVA"/>
    <n v="1"/>
    <s v="PROCESSO LEGISLATIVO"/>
    <n v="2089"/>
    <s v="MANUTENCAO DAS ATIVIDADES LEGISLATIVAS"/>
    <s v="TESOURO"/>
    <s v="0110 - GERAL"/>
    <s v="OUTROS/NÃO APLICÁVEL"/>
    <n v="31901101"/>
    <x v="1"/>
    <x v="6"/>
    <s v="IMPORTANCIA REFFOLHA DE PAGAMENTE DE FUNCIONARIOS MES 08/2016 - EXONERACAO"/>
  </r>
  <r>
    <n v="325751012"/>
    <x v="0"/>
    <s v="São Caetano do Sul"/>
    <s v="CÂMARA MUNICIPAL DE SÃO CAETANO DO SUL"/>
    <n v="3"/>
    <s v="março"/>
    <x v="0"/>
    <s v="136-2016"/>
    <s v="CNPJ - PESSOA JURÍDICA - 21758562000179"/>
    <x v="7"/>
    <d v="2016-03-15T00:00:00"/>
    <n v="160"/>
    <s v="LEGISLATIVA"/>
    <s v="AÇÃO LEGISLATIVA"/>
    <n v="1"/>
    <s v="PROCESSO LEGISLATIVO"/>
    <n v="2089"/>
    <s v="MANUTENCAO DAS ATIVIDADES LEGISLATIVAS"/>
    <s v="TESOURO"/>
    <s v="0110 - GERAL"/>
    <s v="DISPENSA DE LICITAÇÃO"/>
    <n v="33903919"/>
    <x v="0"/>
    <x v="14"/>
    <s v="IMPORTANCIA REF SERVICO DE TROCA DE CANO DE AGUA ADITIVO PARA RADIADOR DE CARRO OFICIALPLACA DKI 1279PATRIMONIO 4238"/>
  </r>
  <r>
    <n v="325751546"/>
    <x v="0"/>
    <s v="São Caetano do Sul"/>
    <s v="CÂMARA MUNICIPAL DE SÃO CAETANO DO SUL"/>
    <n v="3"/>
    <s v="março"/>
    <x v="0"/>
    <s v="135-2016"/>
    <s v="CNPJ - PESSOA JURÍDICA - 21758562000179"/>
    <x v="7"/>
    <d v="2016-03-15T00:00:00"/>
    <n v="49"/>
    <s v="LEGISLATIVA"/>
    <s v="AÇÃO LEGISLATIVA"/>
    <n v="1"/>
    <s v="PROCESSO LEGISLATIVO"/>
    <n v="2089"/>
    <s v="MANUTENCAO DAS ATIVIDADES LEGISLATIVAS"/>
    <s v="TESOURO"/>
    <s v="0110 - GERAL"/>
    <s v="DISPENSA DE LICITAÇÃO"/>
    <n v="33903039"/>
    <x v="0"/>
    <x v="16"/>
    <s v="IMPORTANCIA REF SERVICO DE TROCA DE CANO DE AGUA ADITIVO PARA RADIADOR DE CARRO OFICIALPLACA DKI 1279PATRIMONIO 4238"/>
  </r>
  <r>
    <n v="341788461"/>
    <x v="0"/>
    <s v="São Caetano do Sul"/>
    <s v="CÂMARA MUNICIPAL DE SÃO CAETANO DO SUL"/>
    <n v="8"/>
    <s v="agosto"/>
    <x v="0"/>
    <s v="883-2016"/>
    <s v="IDENTIFICAÇÃO ESPECIAL - SEM CPF/CNPJ - 520"/>
    <x v="1"/>
    <d v="2016-08-25T00:00:00"/>
    <n v="1531.37"/>
    <s v="LEGISLATIVA"/>
    <s v="AÇÃO LEGISLATIVA"/>
    <n v="1"/>
    <s v="PROCESSO LEGISLATIVO"/>
    <n v="2089"/>
    <s v="MANUTENCAO DAS ATIVIDADES LEGISLATIVAS"/>
    <s v="TESOURO"/>
    <s v="0110 - GERAL"/>
    <s v="OUTROS/NÃO APLICÁVEL"/>
    <n v="31901145"/>
    <x v="1"/>
    <x v="15"/>
    <s v="IMPORTANCIA REFFOLHA DE PAGAMENTE DE FUNCIONARIOS MES 08/2016 - EXONERACAO"/>
  </r>
  <r>
    <n v="325751017"/>
    <x v="0"/>
    <s v="São Caetano do Sul"/>
    <s v="CÂMARA MUNICIPAL DE SÃO CAETANO DO SUL"/>
    <n v="3"/>
    <s v="março"/>
    <x v="0"/>
    <s v="123-2016"/>
    <s v="CNPJ - PESSOA JURÍDICA - 48066047000184"/>
    <x v="16"/>
    <d v="2016-03-07T00:00:00"/>
    <n v="737.52"/>
    <s v="LEGISLATIVA"/>
    <s v="AÇÃO LEGISLATIVA"/>
    <n v="1"/>
    <s v="PROCESSO LEGISLATIVO"/>
    <n v="2089"/>
    <s v="MANUTENCAO DAS ATIVIDADES LEGISLATIVAS"/>
    <s v="TESOURO"/>
    <s v="0110 - GERAL"/>
    <s v="OUTROS/NÃO APLICÁVEL"/>
    <n v="33903990"/>
    <x v="5"/>
    <x v="19"/>
    <s v="IMPORTANCIA REF PUBLICACAO NO JORNAL DO DIA 04/02/2016 - PROC CM NÂº06/2016"/>
  </r>
  <r>
    <n v="325751512"/>
    <x v="0"/>
    <s v="São Caetano do Sul"/>
    <s v="CÂMARA MUNICIPAL DE SÃO CAETANO DO SUL"/>
    <n v="3"/>
    <s v="março"/>
    <x v="0"/>
    <s v="122-2016"/>
    <s v="CNPJ - PESSOA JURÍDICA - 07602781000729"/>
    <x v="20"/>
    <d v="2016-03-01T00:00:00"/>
    <n v="528"/>
    <s v="LEGISLATIVA"/>
    <s v="AÇÃO LEGISLATIVA"/>
    <n v="1"/>
    <s v="PROCESSO LEGISLATIVO"/>
    <n v="2089"/>
    <s v="MANUTENCAO DAS ATIVIDADES LEGISLATIVAS"/>
    <s v="TESOURO"/>
    <s v="0110 - GERAL"/>
    <s v="OUTROS/NÃO APLICÁVEL"/>
    <n v="33903990"/>
    <x v="5"/>
    <x v="19"/>
    <s v="IMPORTANCIA REF PUBLICACAO NO JORNAL DO DIA 04/02/2016 - PROC CM NÂº 06/2016"/>
  </r>
  <r>
    <n v="325750529"/>
    <x v="0"/>
    <s v="São Caetano do Sul"/>
    <s v="CÂMARA MUNICIPAL DE SÃO CAETANO DO SUL"/>
    <n v="3"/>
    <s v="março"/>
    <x v="0"/>
    <s v="121-2016"/>
    <s v="CNPJ - PESSOA JURÍDICA - 57541377000175"/>
    <x v="11"/>
    <d v="2016-03-10T00:00:00"/>
    <n v="105.45"/>
    <s v="LEGISLATIVA"/>
    <s v="AÇÃO LEGISLATIVA"/>
    <n v="1"/>
    <s v="PROCESSO LEGISLATIVO"/>
    <n v="2089"/>
    <s v="MANUTENCAO DAS ATIVIDADES LEGISLATIVAS"/>
    <s v="TESOURO"/>
    <s v="0110 - GERAL"/>
    <s v="OUTROS/NÃO APLICÁVEL"/>
    <n v="33903990"/>
    <x v="5"/>
    <x v="19"/>
    <s v="IMPORTANCIA REF PUBLICACAO NO JORNAL DO DIA 04/02/2016 - PROC CM NÂº 873/2011 006/2016 E 010/2016"/>
  </r>
  <r>
    <n v="341787955"/>
    <x v="0"/>
    <s v="São Caetano do Sul"/>
    <s v="CÂMARA MUNICIPAL DE SÃO CAETANO DO SUL"/>
    <n v="8"/>
    <s v="agosto"/>
    <x v="0"/>
    <s v="878-2016"/>
    <s v="IDENTIFICAÇÃO ESPECIAL - SEM CPF/CNPJ - 520"/>
    <x v="1"/>
    <d v="2016-08-25T00:00:00"/>
    <n v="1656.54"/>
    <s v="LEGISLATIVA"/>
    <s v="AÇÃO LEGISLATIVA"/>
    <n v="1"/>
    <s v="PROCESSO LEGISLATIVO"/>
    <n v="2089"/>
    <s v="MANUTENCAO DAS ATIVIDADES LEGISLATIVAS"/>
    <s v="TESOURO"/>
    <s v="0110 - GERAL"/>
    <s v="OUTROS/NÃO APLICÁVEL"/>
    <n v="31901145"/>
    <x v="1"/>
    <x v="15"/>
    <s v="IMPORTANCIA REFFOLHA DE PAGAMENTE DE FUNCIONARIOS MES 08/2016 - EXONERACAO"/>
  </r>
  <r>
    <n v="325751033"/>
    <x v="0"/>
    <s v="São Caetano do Sul"/>
    <s v="CÂMARA MUNICIPAL DE SÃO CAETANO DO SUL"/>
    <n v="3"/>
    <s v="março"/>
    <x v="0"/>
    <s v="109-2016"/>
    <s v="CNPJ - PESSOA JURÍDICA - 57541377000175"/>
    <x v="11"/>
    <d v="2016-03-10T00:00:00"/>
    <n v="11.4"/>
    <s v="LEGISLATIVA"/>
    <s v="AÇÃO LEGISLATIVA"/>
    <n v="1"/>
    <s v="PROCESSO LEGISLATIVO"/>
    <n v="2089"/>
    <s v="MANUTENCAO DAS ATIVIDADES LEGISLATIVAS"/>
    <s v="TESOURO"/>
    <s v="0110 - GERAL"/>
    <s v="OUTROS/NÃO APLICÁVEL"/>
    <n v="33903990"/>
    <x v="5"/>
    <x v="19"/>
    <s v="IMPORTANCIA REF PUBLICACAO NO JORNAL DO DIA 03/02/2016 - PROC CM NÂº873/2011"/>
  </r>
  <r>
    <n v="341788456"/>
    <x v="0"/>
    <s v="São Caetano do Sul"/>
    <s v="CÂMARA MUNICIPAL DE SÃO CAETANO DO SUL"/>
    <n v="8"/>
    <s v="agosto"/>
    <x v="0"/>
    <s v="881-2016"/>
    <s v="IDENTIFICAÇÃO ESPECIAL - SEM CPF/CNPJ - 520"/>
    <x v="1"/>
    <d v="2016-08-25T00:00:00"/>
    <n v="556.52"/>
    <s v="LEGISLATIVA"/>
    <s v="AÇÃO LEGISLATIVA"/>
    <n v="1"/>
    <s v="PROCESSO LEGISLATIVO"/>
    <n v="2089"/>
    <s v="MANUTENCAO DAS ATIVIDADES LEGISLATIVAS"/>
    <s v="TESOURO"/>
    <s v="0110 - GERAL"/>
    <s v="OUTROS/NÃO APLICÁVEL"/>
    <n v="31901187"/>
    <x v="1"/>
    <x v="10"/>
    <s v="IMPORTANCIA REFFOLHA DE PAGAMENTE DE FUNCIONARIOS MES 08/2016 - EXONERACAO"/>
  </r>
  <r>
    <n v="325751527"/>
    <x v="0"/>
    <s v="São Caetano do Sul"/>
    <s v="CÂMARA MUNICIPAL DE SÃO CAETANO DO SUL"/>
    <n v="3"/>
    <s v="março"/>
    <x v="0"/>
    <s v="105-2016"/>
    <s v="CNPJ - PESSOA JURÍDICA - 57541377000175"/>
    <x v="11"/>
    <d v="2016-03-10T00:00:00"/>
    <n v="48.45"/>
    <s v="LEGISLATIVA"/>
    <s v="AÇÃO LEGISLATIVA"/>
    <n v="1"/>
    <s v="PROCESSO LEGISLATIVO"/>
    <n v="2089"/>
    <s v="MANUTENCAO DAS ATIVIDADES LEGISLATIVAS"/>
    <s v="TESOURO"/>
    <s v="0110 - GERAL"/>
    <s v="OUTROS/NÃO APLICÁVEL"/>
    <n v="33903990"/>
    <x v="5"/>
    <x v="19"/>
    <s v="IMPORTANCIA REF PUBLICACAO NO JORNAL DO DIA 02/02/2016 - PROC CM NÂº0010/2016"/>
  </r>
  <r>
    <n v="341787939"/>
    <x v="0"/>
    <s v="São Caetano do Sul"/>
    <s v="CÂMARA MUNICIPAL DE SÃO CAETANO DO SUL"/>
    <n v="8"/>
    <s v="agosto"/>
    <x v="0"/>
    <s v="879-2016"/>
    <s v="IDENTIFICAÇÃO ESPECIAL - SEM CPF/CNPJ - 520"/>
    <x v="1"/>
    <d v="2016-08-25T00:00:00"/>
    <n v="4969.63"/>
    <s v="LEGISLATIVA"/>
    <s v="AÇÃO LEGISLATIVA"/>
    <n v="1"/>
    <s v="PROCESSO LEGISLATIVO"/>
    <n v="2089"/>
    <s v="MANUTENCAO DAS ATIVIDADES LEGISLATIVAS"/>
    <s v="TESOURO"/>
    <s v="0110 - GERAL"/>
    <s v="OUTROS/NÃO APLICÁVEL"/>
    <n v="31901142"/>
    <x v="1"/>
    <x v="30"/>
    <s v="IMPORTANCIA REFFOLHA DE PAGAMENTE DE FUNCIONARIOS MES 08/2016 - EXONERACAO"/>
  </r>
  <r>
    <n v="325751514"/>
    <x v="0"/>
    <s v="São Caetano do Sul"/>
    <s v="CÂMARA MUNICIPAL DE SÃO CAETANO DO SUL"/>
    <n v="3"/>
    <s v="março"/>
    <x v="0"/>
    <s v="107-2016"/>
    <s v="CNPJ - PESSOA JURÍDICA - 08599785000172"/>
    <x v="46"/>
    <d v="2016-03-03T00:00:00"/>
    <n v="7470"/>
    <s v="LEGISLATIVA"/>
    <s v="AÇÃO LEGISLATIVA"/>
    <n v="1"/>
    <s v="PROCESSO LEGISLATIVO"/>
    <n v="2089"/>
    <s v="MANUTENCAO DAS ATIVIDADES LEGISLATIVAS"/>
    <s v="TESOURO"/>
    <s v="0110 - GERAL"/>
    <s v="DISPENSA DE LICITAÇÃO"/>
    <n v="44905234"/>
    <x v="10"/>
    <x v="43"/>
    <s v="IMPORTANCIA REF A AQUISICAO DE 06 (SEIS) FRAGMENTADORAS DE PAPEL AS1500CD PARA REPOSICAO DE OUTRAS FRAGMENTADORAS QUEBRADAS"/>
  </r>
  <r>
    <n v="325750507"/>
    <x v="0"/>
    <s v="São Caetano do Sul"/>
    <s v="CÂMARA MUNICIPAL DE SÃO CAETANO DO SUL"/>
    <n v="3"/>
    <s v="março"/>
    <x v="0"/>
    <s v="104-2016"/>
    <s v="CNPJ - PESSOA JURÍDICA - 17899281000169"/>
    <x v="31"/>
    <d v="2016-03-08T00:00:00"/>
    <n v="350"/>
    <s v="LEGISLATIVA"/>
    <s v="AÇÃO LEGISLATIVA"/>
    <n v="1"/>
    <s v="PROCESSO LEGISLATIVO"/>
    <n v="2089"/>
    <s v="MANUTENCAO DAS ATIVIDADES LEGISLATIVAS"/>
    <s v="TESOURO"/>
    <s v="0110 - GERAL"/>
    <s v="DISPENSA DE LICITAÇÃO"/>
    <n v="33903919"/>
    <x v="0"/>
    <x v="14"/>
    <s v="IMPORTANCIA REF SERVICO DE TROCA DE MIOLO DE CHAVE E COMUTADOR ELETRICO DE IGNICAOPLACA DKI 1299PATRIMONIO 4231"/>
  </r>
  <r>
    <n v="341788961"/>
    <x v="0"/>
    <s v="São Caetano do Sul"/>
    <s v="CÂMARA MUNICIPAL DE SÃO CAETANO DO SUL"/>
    <n v="8"/>
    <s v="agosto"/>
    <x v="0"/>
    <s v="876-2016"/>
    <s v="IDENTIFICAÇÃO ESPECIAL - SEM CPF/CNPJ - 520"/>
    <x v="1"/>
    <d v="2016-08-25T00:00:00"/>
    <n v="737.71"/>
    <s v="LEGISLATIVA"/>
    <s v="AÇÃO LEGISLATIVA"/>
    <n v="1"/>
    <s v="PROCESSO LEGISLATIVO"/>
    <n v="2089"/>
    <s v="MANUTENCAO DAS ATIVIDADES LEGISLATIVAS"/>
    <s v="TESOURO"/>
    <s v="0110 - GERAL"/>
    <s v="OUTROS/NÃO APLICÁVEL"/>
    <n v="31901187"/>
    <x v="1"/>
    <x v="10"/>
    <s v="IMPORTANCIA REFFOLHA DE PAGAMENTE DE FUNCIONARIOS MES 08/2016 - EXONERACAO"/>
  </r>
  <r>
    <n v="331224623"/>
    <x v="0"/>
    <s v="São Caetano do Sul"/>
    <s v="CÂMARA MUNICIPAL DE SÃO CAETANO DO SUL"/>
    <n v="5"/>
    <s v="maio"/>
    <x v="0"/>
    <s v="507-2016"/>
    <s v="CNPJ - PESSOA JURÍDICA - 12927724000164"/>
    <x v="26"/>
    <d v="2016-05-17T00:00:00"/>
    <n v="5400"/>
    <s v="LEGISLATIVA"/>
    <s v="AÇÃO LEGISLATIVA"/>
    <n v="1"/>
    <s v="PROCESSO LEGISLATIVO"/>
    <n v="2089"/>
    <s v="MANUTENCAO DAS ATIVIDADES LEGISLATIVAS"/>
    <s v="TESOURO"/>
    <s v="0110 - GERAL"/>
    <s v="CONVITE"/>
    <n v="33903916"/>
    <x v="4"/>
    <x v="17"/>
    <s v="IMPORTANCIA REF CONTRATO EMPRESA ESPECIALIZADA P/ EXECUCAO DE SERV DE MANUT PREVENTIVA CORRETIVA E ROTEAMENTO NO CABEAMENTO DA INFRAESTRUTURA DE CONECTIVIDADE DE DADOS (CONEXAO LOGICA) E VOZ (TELEFONIA)CARTA CONVITE 09/2015PROCESSO 2295/2015CONTRATO 12/2015VALOR TOTAL R 6480000VALOR MENSAL R 540000"/>
  </r>
  <r>
    <n v="341787959"/>
    <x v="0"/>
    <s v="São Caetano do Sul"/>
    <s v="CÂMARA MUNICIPAL DE SÃO CAETANO DO SUL"/>
    <n v="8"/>
    <s v="agosto"/>
    <x v="0"/>
    <s v="875-2016"/>
    <s v="IDENTIFICAÇÃO ESPECIAL - SEM CPF/CNPJ - 520"/>
    <x v="1"/>
    <d v="2016-08-23T00:00:00"/>
    <n v="8931"/>
    <s v="LEGISLATIVA"/>
    <s v="AÇÃO LEGISLATIVA"/>
    <n v="1"/>
    <s v="PROCESSO LEGISLATIVO"/>
    <n v="2089"/>
    <s v="MANUTENCAO DAS ATIVIDADES LEGISLATIVAS"/>
    <s v="TESOURO"/>
    <s v="0110 - GERAL"/>
    <s v="OUTROS/NÃO APLICÁVEL"/>
    <n v="31901143"/>
    <x v="1"/>
    <x v="29"/>
    <s v="IMPORTANCIA REF FOLHA DE PAGAMENTO DE FUNCIONARIOS MES 08/2016- EXONERACAO"/>
  </r>
  <r>
    <n v="341788932"/>
    <x v="0"/>
    <s v="São Caetano do Sul"/>
    <s v="CÂMARA MUNICIPAL DE SÃO CAETANO DO SUL"/>
    <n v="8"/>
    <s v="agosto"/>
    <x v="0"/>
    <s v="868-2016"/>
    <s v="IDENTIFICAÇÃO ESPECIAL - SEM CPF/CNPJ - 520"/>
    <x v="1"/>
    <d v="2016-08-24T00:00:00"/>
    <n v="2977"/>
    <s v="LEGISLATIVA"/>
    <s v="AÇÃO LEGISLATIVA"/>
    <n v="1"/>
    <s v="PROCESSO LEGISLATIVO"/>
    <n v="2089"/>
    <s v="MANUTENCAO DAS ATIVIDADES LEGISLATIVAS"/>
    <s v="TESOURO"/>
    <s v="0110 - GERAL"/>
    <s v="OUTROS/NÃO APLICÁVEL"/>
    <n v="31901145"/>
    <x v="1"/>
    <x v="15"/>
    <s v="IMPORTANCIA REFFOLHA DE PAGAMENTO DE FUNCIONARIOS - MES 08/2016 - EXONERACAO"/>
  </r>
  <r>
    <n v="325751507"/>
    <x v="0"/>
    <s v="São Caetano do Sul"/>
    <s v="CÂMARA MUNICIPAL DE SÃO CAETANO DO SUL"/>
    <n v="3"/>
    <s v="março"/>
    <x v="0"/>
    <s v="292-2016"/>
    <s v="CNPJ - PESSOA JURÍDICA - 07421656000127"/>
    <x v="8"/>
    <d v="2016-03-28T00:00:00"/>
    <n v="7000"/>
    <s v="LEGISLATIVA"/>
    <s v="AÇÃO LEGISLATIVA"/>
    <n v="1"/>
    <s v="PROCESSO LEGISLATIVO"/>
    <n v="2089"/>
    <s v="MANUTENCAO DAS ATIVIDADES LEGISLATIVAS"/>
    <s v="TESOURO"/>
    <s v="0110 - GERAL"/>
    <s v="INEXIGÍVEL"/>
    <n v="33903916"/>
    <x v="4"/>
    <x v="17"/>
    <s v="IMPORTANCIA REF CONTRATO DE EMPRESA ESPECIALIZADA PARA PRESTACAO DE SERVICOS DE MANUTENCAO PREVENTIVA E CORRETIVA NOS 05 (CINCO) ELEVADORES DO PREDIO DA CAMARA COM INCLUSAO DE PECAS EXCETO MOTOR CABOS DE ACO POLIAS E QUADRO DE COMANDOVALOR TOTAL R 8400000VALOR MENSAL R 700000"/>
  </r>
  <r>
    <n v="325750510"/>
    <x v="0"/>
    <s v="São Caetano do Sul"/>
    <s v="CÂMARA MUNICIPAL DE SÃO CAETANO DO SUL"/>
    <n v="3"/>
    <s v="março"/>
    <x v="0"/>
    <s v="291-2016"/>
    <s v="CNPJ - PESSOA JURÍDICA - 06067665000107"/>
    <x v="6"/>
    <d v="2016-03-28T00:00:00"/>
    <n v="39549.14"/>
    <s v="LEGISLATIVA"/>
    <s v="AÇÃO LEGISLATIVA"/>
    <n v="1"/>
    <s v="PROCESSO LEGISLATIVO"/>
    <n v="2089"/>
    <s v="MANUTENCAO DAS ATIVIDADES LEGISLATIVAS"/>
    <s v="TESOURO"/>
    <s v="0110 - GERAL"/>
    <s v="PREGÃO"/>
    <n v="33903957"/>
    <x v="2"/>
    <x v="5"/>
    <s v="IMPORTANCIA REF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VALOR TOTAL R 47458968VALOR MENSAL R 3954914"/>
  </r>
  <r>
    <n v="325751553"/>
    <x v="0"/>
    <s v="São Caetano do Sul"/>
    <s v="CÂMARA MUNICIPAL DE SÃO CAETANO DO SUL"/>
    <n v="3"/>
    <s v="março"/>
    <x v="0"/>
    <s v="290-2016"/>
    <s v="CNPJ - PESSOA JURÍDICA - 05373051000182"/>
    <x v="27"/>
    <d v="2016-03-28T00:00:00"/>
    <n v="34242.14"/>
    <s v="LEGISLATIVA"/>
    <s v="AÇÃO LEGISLATIVA"/>
    <n v="1"/>
    <s v="PROCESSO LEGISLATIVO"/>
    <n v="2089"/>
    <s v="MANUTENCAO DAS ATIVIDADES LEGISLATIVAS"/>
    <s v="TESOURO"/>
    <s v="0110 - GERAL"/>
    <s v="PREGÃO"/>
    <n v="33903912"/>
    <x v="9"/>
    <x v="26"/>
    <s v="IMPORTANCIA REF TERMO ADITIVO DE REAJUSTE CONTRATUAL FINANCEIRO REFERENTE AO PREGAO PRESENCIAL NÂº 06/2013 QUE TRATA DA LOCACAO DE EQUIPAMENTOS DE INFORMATICA (LOTE 04 - IMPRESSORAS)VALOR TOTAL R 27393712VALOR MENSAL R 3424214"/>
  </r>
  <r>
    <n v="341788460"/>
    <x v="0"/>
    <s v="São Caetano do Sul"/>
    <s v="CÂMARA MUNICIPAL DE SÃO CAETANO DO SUL"/>
    <n v="8"/>
    <s v="agosto"/>
    <x v="0"/>
    <s v="874-2016"/>
    <s v="IDENTIFICAÇÃO ESPECIAL - SEM CPF/CNPJ - 520"/>
    <x v="1"/>
    <d v="2016-08-23T00:00:00"/>
    <n v="7814.62"/>
    <s v="LEGISLATIVA"/>
    <s v="AÇÃO LEGISLATIVA"/>
    <n v="1"/>
    <s v="PROCESSO LEGISLATIVO"/>
    <n v="2089"/>
    <s v="MANUTENCAO DAS ATIVIDADES LEGISLATIVAS"/>
    <s v="TESOURO"/>
    <s v="0110 - GERAL"/>
    <s v="OUTROS/NÃO APLICÁVEL"/>
    <n v="31901142"/>
    <x v="1"/>
    <x v="30"/>
    <s v="IMPORTANCIA REF FOLHA DE PAGAMENTO DE FUNCIONARIOS MES 08/2016- EXONERACAO"/>
  </r>
  <r>
    <n v="325750526"/>
    <x v="0"/>
    <s v="São Caetano do Sul"/>
    <s v="CÂMARA MUNICIPAL DE SÃO CAETANO DO SUL"/>
    <n v="3"/>
    <s v="março"/>
    <x v="0"/>
    <s v="289-2016"/>
    <s v="CNPJ - PESSOA JURÍDICA - 07822989000168"/>
    <x v="14"/>
    <d v="2016-03-28T00:00:00"/>
    <n v="2500"/>
    <s v="LEGISLATIVA"/>
    <s v="AÇÃO LEGISLATIVA"/>
    <n v="1"/>
    <s v="PROCESSO LEGISLATIVO"/>
    <n v="2089"/>
    <s v="MANUTENCAO DAS ATIVIDADES LEGISLATIVAS"/>
    <s v="TESOURO"/>
    <s v="0110 - GERAL"/>
    <s v="CONVITE"/>
    <n v="33903957"/>
    <x v="2"/>
    <x v="5"/>
    <s v="IMPORTANCIA REF CONTRATACAO DE EMPRESA PARA PRESTACAO DE SERVICOS NA HOSPEDAGEM E ADMINISTRACAO DO DOMINIO WWWCAMARASCSSPGOVBR DA GESTAO E CRIACAO EDICOES E LAYOUT NA ADM DE CONTAS DE E-MAIL MANUT PREVENTIVA CORRETIVA E EVOLUTIVA DESTA EDILIDADEVALOR TOTAL R 3000000VALOR MENSAL R 250000"/>
  </r>
  <r>
    <n v="341787961"/>
    <x v="0"/>
    <s v="São Caetano do Sul"/>
    <s v="CÂMARA MUNICIPAL DE SÃO CAETANO DO SUL"/>
    <n v="8"/>
    <s v="agosto"/>
    <x v="0"/>
    <s v="871-2016"/>
    <s v="IDENTIFICAÇÃO ESPECIAL - SEM CPF/CNPJ - 520"/>
    <x v="1"/>
    <d v="2016-08-23T00:00:00"/>
    <n v="679.48"/>
    <s v="LEGISLATIVA"/>
    <s v="AÇÃO LEGISLATIVA"/>
    <n v="1"/>
    <s v="PROCESSO LEGISLATIVO"/>
    <n v="2089"/>
    <s v="MANUTENCAO DAS ATIVIDADES LEGISLATIVAS"/>
    <s v="TESOURO"/>
    <s v="0110 - GERAL"/>
    <s v="OUTROS/NÃO APLICÁVEL"/>
    <n v="31901187"/>
    <x v="1"/>
    <x v="10"/>
    <s v="IMPORTANCIA REF FOLHA DE PAGAMENTO DE FUNCIONARIOS MES 08/2016- EXONERACAO"/>
  </r>
  <r>
    <n v="325750552"/>
    <x v="0"/>
    <s v="São Caetano do Sul"/>
    <s v="CÂMARA MUNICIPAL DE SÃO CAETANO DO SUL"/>
    <n v="3"/>
    <s v="março"/>
    <x v="0"/>
    <s v="288-2016"/>
    <s v="CNPJ - PESSOA JURÍDICA - 04308145000105"/>
    <x v="24"/>
    <d v="2016-03-24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VALOR TOTAL R 6840000VALOR MENSAL R 570000"/>
  </r>
  <r>
    <n v="341788925"/>
    <x v="0"/>
    <s v="São Caetano do Sul"/>
    <s v="CÂMARA MUNICIPAL DE SÃO CAETANO DO SUL"/>
    <n v="8"/>
    <s v="agosto"/>
    <x v="0"/>
    <s v="872-2016"/>
    <s v="IDENTIFICAÇÃO ESPECIAL - SEM CPF/CNPJ - 520"/>
    <x v="1"/>
    <d v="2016-08-23T00:00:00"/>
    <n v="6698.25"/>
    <s v="LEGISLATIVA"/>
    <s v="AÇÃO LEGISLATIVA"/>
    <n v="1"/>
    <s v="PROCESSO LEGISLATIVO"/>
    <n v="2089"/>
    <s v="MANUTENCAO DAS ATIVIDADES LEGISLATIVAS"/>
    <s v="TESOURO"/>
    <s v="0110 - GERAL"/>
    <s v="OUTROS/NÃO APLICÁVEL"/>
    <n v="31901101"/>
    <x v="1"/>
    <x v="6"/>
    <s v="IMPORTANCIA REF FOLHA DE PAGAMENTO DE FUNCIONARIOS MES 08/2016- EXONERACAO"/>
  </r>
  <r>
    <n v="341787952"/>
    <x v="0"/>
    <s v="São Caetano do Sul"/>
    <s v="CÂMARA MUNICIPAL DE SÃO CAETANO DO SUL"/>
    <n v="8"/>
    <s v="agosto"/>
    <x v="0"/>
    <s v="870-2016"/>
    <s v="IDENTIFICAÇÃO ESPECIAL - SEM CPF/CNPJ - 520"/>
    <x v="1"/>
    <d v="2016-08-24T00:00:00"/>
    <n v="8931"/>
    <s v="LEGISLATIVA"/>
    <s v="AÇÃO LEGISLATIVA"/>
    <n v="1"/>
    <s v="PROCESSO LEGISLATIVO"/>
    <n v="2089"/>
    <s v="MANUTENCAO DAS ATIVIDADES LEGISLATIVAS"/>
    <s v="TESOURO"/>
    <s v="0110 - GERAL"/>
    <s v="OUTROS/NÃO APLICÁVEL"/>
    <n v="31901143"/>
    <x v="1"/>
    <x v="29"/>
    <s v="IMPORTANCIA REFFOLHA DE PAGAMENTO DE FUNCIONARIOS - MES 08/2016 - EXONERACAO"/>
  </r>
  <r>
    <n v="325751517"/>
    <x v="0"/>
    <s v="São Caetano do Sul"/>
    <s v="CÂMARA MUNICIPAL DE SÃO CAETANO DO SUL"/>
    <n v="3"/>
    <s v="março"/>
    <x v="0"/>
    <s v="287-2016"/>
    <s v="CNPJ - PESSOA JURÍDICA - 02667452000157"/>
    <x v="23"/>
    <d v="2016-03-23T00:00:00"/>
    <n v="6500"/>
    <s v="LEGISLATIVA"/>
    <s v="AÇÃO LEGISLATIVA"/>
    <n v="1"/>
    <s v="PROCESSO LEGISLATIVO"/>
    <n v="2089"/>
    <s v="MANUTENCAO DAS ATIVIDADES LEGISLATIVAS"/>
    <s v="TESOURO"/>
    <s v="0110 - GERAL"/>
    <s v="CONVITE"/>
    <n v="33903920"/>
    <x v="10"/>
    <x v="27"/>
    <s v="IMPORTANCIA REF CONTRATO DE EMPRESA ESPECIALIZADA PARA PRESTACAO DE SERVICOS DE MANUTENCAO PREVENTIVA E CORRETIVA DO SISTEMA DE AUDIO E VIDEOVALOR MENSAL R 650000VALOR TOTAL R 7800000"/>
  </r>
  <r>
    <n v="341788462"/>
    <x v="0"/>
    <s v="São Caetano do Sul"/>
    <s v="CÂMARA MUNICIPAL DE SÃO CAETANO DO SUL"/>
    <n v="8"/>
    <s v="agosto"/>
    <x v="0"/>
    <s v="869-2016"/>
    <s v="IDENTIFICAÇÃO ESPECIAL - SEM CPF/CNPJ - 520"/>
    <x v="1"/>
    <d v="2016-08-24T00:00:00"/>
    <n v="8931"/>
    <s v="LEGISLATIVA"/>
    <s v="AÇÃO LEGISLATIVA"/>
    <n v="1"/>
    <s v="PROCESSO LEGISLATIVO"/>
    <n v="2089"/>
    <s v="MANUTENCAO DAS ATIVIDADES LEGISLATIVAS"/>
    <s v="TESOURO"/>
    <s v="0110 - GERAL"/>
    <s v="OUTROS/NÃO APLICÁVEL"/>
    <n v="31901142"/>
    <x v="1"/>
    <x v="30"/>
    <s v="IMPORTANCIA REFFOLHA DE PAGAMENTO DE FUNCIONARIOS - MES 08/2016 - EXONERACAO"/>
  </r>
  <r>
    <n v="325750543"/>
    <x v="0"/>
    <s v="São Caetano do Sul"/>
    <s v="CÂMARA MUNICIPAL DE SÃO CAETANO DO SUL"/>
    <n v="3"/>
    <s v="março"/>
    <x v="0"/>
    <s v="286-2016"/>
    <s v="CNPJ - PESSOA JURÍDICA - 05166427000188"/>
    <x v="25"/>
    <d v="2016-03-22T00:00:00"/>
    <n v="5000"/>
    <s v="LEGISLATIVA"/>
    <s v="AÇÃO LEGISLATIVA"/>
    <n v="1"/>
    <s v="PROCESSO LEGISLATIVO"/>
    <n v="2089"/>
    <s v="MANUTENCAO DAS ATIVIDADES LEGISLATIVAS"/>
    <s v="TESOURO"/>
    <s v="0110 - GERAL"/>
    <s v="CONVITE"/>
    <n v="33903920"/>
    <x v="10"/>
    <x v="27"/>
    <s v="IMPORTANCIA REF CONTRATO DE EMPRESA ESPECIALIZADA NA PRESTACAO DE SERVICOS DE MANUTENCAO PREVENTIVA E CORRETIVA EM SISTEMA DE CAPTURA DE IMAGENS POR CIRCUITO FECHADO DE TELEVISAO (CFTV)VALOR TOTAL R 6000000VALOR MENSAL R 500000"/>
  </r>
  <r>
    <n v="325751007"/>
    <x v="0"/>
    <s v="São Caetano do Sul"/>
    <s v="CÂMARA MUNICIPAL DE SÃO CAETANO DO SUL"/>
    <n v="3"/>
    <s v="março"/>
    <x v="0"/>
    <s v="285-2016"/>
    <s v="IDENTIFICAÇÃO ESPECIAL - SEM CPF/CNPJ - 520"/>
    <x v="1"/>
    <d v="2016-03-23T00:00:00"/>
    <n v="3228.38"/>
    <s v="LEGISLATIVA"/>
    <s v="AÇÃO LEGISLATIVA"/>
    <n v="1"/>
    <s v="PROCESSO LEGISLATIVO"/>
    <n v="2089"/>
    <s v="MANUTENCAO DAS ATIVIDADES LEGISLATIVAS"/>
    <s v="TESOURO"/>
    <s v="0110 - GERAL"/>
    <s v="OUTROS/NÃO APLICÁVEL"/>
    <n v="31901143"/>
    <x v="1"/>
    <x v="29"/>
    <s v="IMPORTANCIA REF FOLHA DE PAGAMENTO DE FUNCIONARIOS MES 03/2016 - EXONERACAO"/>
  </r>
  <r>
    <n v="325751547"/>
    <x v="0"/>
    <s v="São Caetano do Sul"/>
    <s v="CÂMARA MUNICIPAL DE SÃO CAETANO DO SUL"/>
    <n v="3"/>
    <s v="março"/>
    <x v="0"/>
    <s v="284-2016"/>
    <s v="IDENTIFICAÇÃO ESPECIAL - SEM CPF/CNPJ - 520"/>
    <x v="1"/>
    <d v="2016-03-23T00:00:00"/>
    <n v="8609.02"/>
    <s v="LEGISLATIVA"/>
    <s v="AÇÃO LEGISLATIVA"/>
    <n v="1"/>
    <s v="PROCESSO LEGISLATIVO"/>
    <n v="2089"/>
    <s v="MANUTENCAO DAS ATIVIDADES LEGISLATIVAS"/>
    <s v="TESOURO"/>
    <s v="0110 - GERAL"/>
    <s v="OUTROS/NÃO APLICÁVEL"/>
    <n v="31901142"/>
    <x v="1"/>
    <x v="30"/>
    <s v="IMPORTANCIA REF FOLHA DE PAGAMENTO DE FUNCIONARIOS MES 03/2016 - EXONERACAO"/>
  </r>
  <r>
    <n v="341788452"/>
    <x v="0"/>
    <s v="São Caetano do Sul"/>
    <s v="CÂMARA MUNICIPAL DE SÃO CAETANO DO SUL"/>
    <n v="8"/>
    <s v="agosto"/>
    <x v="0"/>
    <s v="867-2016"/>
    <s v="IDENTIFICAÇÃO ESPECIAL - SEM CPF/CNPJ - 520"/>
    <x v="1"/>
    <d v="2016-08-24T00:00:00"/>
    <n v="7144.8"/>
    <s v="LEGISLATIVA"/>
    <s v="AÇÃO LEGISLATIVA"/>
    <n v="1"/>
    <s v="PROCESSO LEGISLATIVO"/>
    <n v="2089"/>
    <s v="MANUTENCAO DAS ATIVIDADES LEGISLATIVAS"/>
    <s v="TESOURO"/>
    <s v="0110 - GERAL"/>
    <s v="OUTROS/NÃO APLICÁVEL"/>
    <n v="31901101"/>
    <x v="1"/>
    <x v="6"/>
    <s v="IMPORTANCIA REFFOLHA DE PAGAMENTO DE FUNCIONARIOS - MES 08/2016 - EXONERACAO"/>
  </r>
  <r>
    <n v="341787935"/>
    <x v="0"/>
    <s v="São Caetano do Sul"/>
    <s v="CÂMARA MUNICIPAL DE SÃO CAETANO DO SUL"/>
    <n v="8"/>
    <s v="agosto"/>
    <x v="0"/>
    <s v="866-2016"/>
    <s v="IDENTIFICAÇÃO ESPECIAL - SEM CPF/CNPJ - 520"/>
    <x v="1"/>
    <d v="2016-08-24T00:00:00"/>
    <n v="724.76"/>
    <s v="LEGISLATIVA"/>
    <s v="AÇÃO LEGISLATIVA"/>
    <n v="1"/>
    <s v="PROCESSO LEGISLATIVO"/>
    <n v="2089"/>
    <s v="MANUTENCAO DAS ATIVIDADES LEGISLATIVAS"/>
    <s v="TESOURO"/>
    <s v="0110 - GERAL"/>
    <s v="OUTROS/NÃO APLICÁVEL"/>
    <n v="31901187"/>
    <x v="1"/>
    <x v="10"/>
    <s v="IMPORTANCIA REFFOLHA DE PAGAMENTO DE FUNCIONARIOS - MES 08/2016 - EXONERACAO"/>
  </r>
  <r>
    <n v="325750546"/>
    <x v="0"/>
    <s v="São Caetano do Sul"/>
    <s v="CÂMARA MUNICIPAL DE SÃO CAETANO DO SUL"/>
    <n v="3"/>
    <s v="março"/>
    <x v="0"/>
    <s v="283-2016"/>
    <s v="IDENTIFICAÇÃO ESPECIAL - SEM CPF/CNPJ - 520"/>
    <x v="1"/>
    <d v="2016-03-23T00:00:00"/>
    <n v="2869.67"/>
    <s v="LEGISLATIVA"/>
    <s v="AÇÃO LEGISLATIVA"/>
    <n v="1"/>
    <s v="PROCESSO LEGISLATIVO"/>
    <n v="2089"/>
    <s v="MANUTENCAO DAS ATIVIDADES LEGISLATIVAS"/>
    <s v="TESOURO"/>
    <s v="0110 - GERAL"/>
    <s v="OUTROS/NÃO APLICÁVEL"/>
    <n v="31901145"/>
    <x v="1"/>
    <x v="15"/>
    <s v="IMPORTANCIA REF FOLHA DE PAGAMENTO DE FUNCIONARIOS MES 03/2016 - EXONERACAO"/>
  </r>
  <r>
    <n v="346991829"/>
    <x v="0"/>
    <s v="São Caetano do Sul"/>
    <s v="CÂMARA MUNICIPAL DE SÃO CAETANO DO SUL"/>
    <n v="10"/>
    <s v="outubro"/>
    <x v="0"/>
    <s v="983-2016"/>
    <s v="CNPJ - PESSOA JURÍDICA - 21330007000141"/>
    <x v="47"/>
    <d v="2016-10-21T00:00:00"/>
    <n v="710.9"/>
    <s v="LEGISLATIVA"/>
    <s v="AÇÃO LEGISLATIVA"/>
    <n v="1"/>
    <s v="PROCESSO LEGISLATIVO"/>
    <n v="2089"/>
    <s v="MANUTENCAO DAS ATIVIDADES LEGISLATIVAS"/>
    <s v="TESOURO"/>
    <s v="0110 - GERAL"/>
    <s v="DISPENSA DE LICITAÇÃO"/>
    <n v="33903026"/>
    <x v="4"/>
    <x v="44"/>
    <s v="IMPORTANCIA REF AQUISICAO DE 48 (QUARENTA E OITO) PLUGS ADAPTADORES UNIVERSAIS E 170 (CENTO E SETENTA) METROS DE TUBO ESPIRAL ORGANIZADOR DE FIOS PARA SEREM UTILIZADOS PELO SETOR DE TECNOLOGIA DE INFORMACAO (SETI) DESTA EDILIDADE"/>
  </r>
  <r>
    <n v="325751024"/>
    <x v="0"/>
    <s v="São Caetano do Sul"/>
    <s v="CÂMARA MUNICIPAL DE SÃO CAETANO DO SUL"/>
    <n v="3"/>
    <s v="março"/>
    <x v="0"/>
    <s v="282-2016"/>
    <s v="IDENTIFICAÇÃO ESPECIAL - SEM CPF/CNPJ - 520"/>
    <x v="1"/>
    <d v="2016-03-23T00:00:00"/>
    <n v="6456.77"/>
    <s v="LEGISLATIVA"/>
    <s v="AÇÃO LEGISLATIVA"/>
    <n v="1"/>
    <s v="PROCESSO LEGISLATIVO"/>
    <n v="2089"/>
    <s v="MANUTENCAO DAS ATIVIDADES LEGISLATIVAS"/>
    <s v="TESOURO"/>
    <s v="0110 - GERAL"/>
    <s v="OUTROS/NÃO APLICÁVEL"/>
    <n v="31901101"/>
    <x v="1"/>
    <x v="6"/>
    <s v="IMPORTANCIA REF FOLHA DE PAGAMENTO DE FUNCIONARIOS MES 03/2016 - EXONERACAO"/>
  </r>
  <r>
    <n v="341788429"/>
    <x v="0"/>
    <s v="São Caetano do Sul"/>
    <s v="CÂMARA MUNICIPAL DE SÃO CAETANO DO SUL"/>
    <n v="8"/>
    <s v="agosto"/>
    <x v="0"/>
    <s v="863-2016"/>
    <s v="CNPJ - PESSOA JURÍDICA - 01549126000182"/>
    <x v="12"/>
    <d v="2016-08-29T00:00:00"/>
    <n v="33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OLEO DO MOTOR FILTROS DE OLEO AR E GASOLINA ASSIM COMO A MANGUEIRA DE RESPIRO DO TANQUE DE COMBUSTIVELPLACA DKI-1298PATRIMONIO 4241"/>
  </r>
  <r>
    <n v="341788952"/>
    <x v="0"/>
    <s v="São Caetano do Sul"/>
    <s v="CÂMARA MUNICIPAL DE SÃO CAETANO DO SUL"/>
    <n v="8"/>
    <s v="agosto"/>
    <x v="0"/>
    <s v="864-2016"/>
    <s v="CNPJ - PESSOA JURÍDICA - 01549126000182"/>
    <x v="12"/>
    <d v="2016-08-29T00:00:00"/>
    <n v="1465"/>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RETIFICAR O VOLANTE DE EMBREAGEM TROCAR O KIT DE EMBREAGEM RETENTOR DO VOLANTE TROCA DE ROLAMENTO DE RODA DIANTEIRA ESQUERDA E DIREITA TROCA DE COXIM DO CAMBIO TROCA DE OLEO DE FREIO E DIRECAOPLACA DKI-1275PATRIMONIO 4233"/>
  </r>
  <r>
    <n v="325751015"/>
    <x v="0"/>
    <s v="São Caetano do Sul"/>
    <s v="CÂMARA MUNICIPAL DE SÃO CAETANO DO SUL"/>
    <n v="3"/>
    <s v="março"/>
    <x v="0"/>
    <s v="281-2016"/>
    <s v="IDENTIFICAÇÃO ESPECIAL - SEM CPF/CNPJ - 520"/>
    <x v="1"/>
    <d v="2016-03-23T00:00:00"/>
    <n v="530.22"/>
    <s v="LEGISLATIVA"/>
    <s v="AÇÃO LEGISLATIVA"/>
    <n v="1"/>
    <s v="PROCESSO LEGISLATIVO"/>
    <n v="2089"/>
    <s v="MANUTENCAO DAS ATIVIDADES LEGISLATIVAS"/>
    <s v="TESOURO"/>
    <s v="0110 - GERAL"/>
    <s v="OUTROS/NÃO APLICÁVEL"/>
    <n v="31901187"/>
    <x v="1"/>
    <x v="10"/>
    <s v="IMPORTANCIA REF FOLHA DE PAGAMENTO DE FUNCIONARIOS MES 03/2016 - EXONERACAO"/>
  </r>
  <r>
    <n v="341787950"/>
    <x v="0"/>
    <s v="São Caetano do Sul"/>
    <s v="CÂMARA MUNICIPAL DE SÃO CAETANO DO SUL"/>
    <n v="8"/>
    <s v="agosto"/>
    <x v="0"/>
    <s v="861-2016"/>
    <s v="CNPJ - PESSOA JURÍDICA - 04852556000167"/>
    <x v="9"/>
    <d v="2016-08-29T00:00:00"/>
    <n v="65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PNEUS DIANTEIROS OS BICOS DE AR ALEM DE EFETUAR O BALANCEAMENTO E O ALINHAMENTO DAS RODASPLACA DBA-8621PATRIMONIO 2862"/>
  </r>
  <r>
    <n v="341788938"/>
    <x v="0"/>
    <s v="São Caetano do Sul"/>
    <s v="CÂMARA MUNICIPAL DE SÃO CAETANO DO SUL"/>
    <n v="8"/>
    <s v="agosto"/>
    <x v="0"/>
    <s v="862-2016"/>
    <s v="CNPJ - PESSOA JURÍDICA - 04852556000167"/>
    <x v="9"/>
    <d v="2016-08-29T00:00:00"/>
    <n v="8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PNEUS DIANTEIROS OS BICOS DE AR ALEM DE EFETUAR O BALANCEAMENTO E O ALINHAMENTO DAS RODASPLACA DBA-8621PATRIMONIO 2862"/>
  </r>
  <r>
    <n v="325751524"/>
    <x v="0"/>
    <s v="São Caetano do Sul"/>
    <s v="CÂMARA MUNICIPAL DE SÃO CAETANO DO SUL"/>
    <n v="3"/>
    <s v="março"/>
    <x v="0"/>
    <s v="278-2016"/>
    <s v="IDENTIFICAÇÃO ESPECIAL - SEM CPF/CNPJ - 520"/>
    <x v="1"/>
    <d v="2016-03-23T00:00:00"/>
    <n v="364.1"/>
    <s v="LEGISLATIVA"/>
    <s v="AÇÃO LEGISLATIVA"/>
    <n v="1"/>
    <s v="PROCESSO LEGISLATIVO"/>
    <n v="2089"/>
    <s v="MANUTENCAO DAS ATIVIDADES LEGISLATIVAS"/>
    <s v="TESOURO"/>
    <s v="0110 - GERAL"/>
    <s v="OUTROS/NÃO APLICÁVEL"/>
    <n v="31901143"/>
    <x v="1"/>
    <x v="29"/>
    <s v="IMPORTANCIA REF FOLHA DE PAGAMENTO DE FUNCIONARIOS MES 03/2016 - EXONERACAO"/>
  </r>
  <r>
    <n v="325750520"/>
    <x v="0"/>
    <s v="São Caetano do Sul"/>
    <s v="CÂMARA MUNICIPAL DE SÃO CAETANO DO SUL"/>
    <n v="3"/>
    <s v="março"/>
    <x v="0"/>
    <s v="277-2016"/>
    <s v="IDENTIFICAÇÃO ESPECIAL - SEM CPF/CNPJ - 520"/>
    <x v="1"/>
    <d v="2016-03-23T00:00:00"/>
    <n v="1820.53"/>
    <s v="LEGISLATIVA"/>
    <s v="AÇÃO LEGISLATIVA"/>
    <n v="1"/>
    <s v="PROCESSO LEGISLATIVO"/>
    <n v="2089"/>
    <s v="MANUTENCAO DAS ATIVIDADES LEGISLATIVAS"/>
    <s v="TESOURO"/>
    <s v="0110 - GERAL"/>
    <s v="OUTROS/NÃO APLICÁVEL"/>
    <n v="31901142"/>
    <x v="1"/>
    <x v="30"/>
    <s v="IMPORTANCIA REF FOLHA DE PAGAMENTO DE FUNCIONARIOS MES 03/2016 - EXONERACAO"/>
  </r>
  <r>
    <n v="325751543"/>
    <x v="0"/>
    <s v="São Caetano do Sul"/>
    <s v="CÂMARA MUNICIPAL DE SÃO CAETANO DO SUL"/>
    <n v="3"/>
    <s v="março"/>
    <x v="0"/>
    <s v="276-2016"/>
    <s v="IDENTIFICAÇÃO ESPECIAL - SEM CPF/CNPJ - 520"/>
    <x v="1"/>
    <d v="2016-03-23T00:00:00"/>
    <n v="606.83000000000004"/>
    <s v="LEGISLATIVA"/>
    <s v="AÇÃO LEGISLATIVA"/>
    <n v="1"/>
    <s v="PROCESSO LEGISLATIVO"/>
    <n v="2089"/>
    <s v="MANUTENCAO DAS ATIVIDADES LEGISLATIVAS"/>
    <s v="TESOURO"/>
    <s v="0110 - GERAL"/>
    <s v="OUTROS/NÃO APLICÁVEL"/>
    <n v="31901145"/>
    <x v="1"/>
    <x v="15"/>
    <s v="IMPORTANCIA REF FOLHA DE PAGAMENTO DE FUNCIONARIOS MES 03/2016 - EXONERACAO"/>
  </r>
  <r>
    <n v="325751003"/>
    <x v="0"/>
    <s v="São Caetano do Sul"/>
    <s v="CÂMARA MUNICIPAL DE SÃO CAETANO DO SUL"/>
    <n v="3"/>
    <s v="março"/>
    <x v="0"/>
    <s v="275-2016"/>
    <s v="IDENTIFICAÇÃO ESPECIAL - SEM CPF/CNPJ - 520"/>
    <x v="1"/>
    <d v="2016-03-23T00:00:00"/>
    <n v="748.55"/>
    <s v="LEGISLATIVA"/>
    <s v="AÇÃO LEGISLATIVA"/>
    <n v="1"/>
    <s v="PROCESSO LEGISLATIVO"/>
    <n v="2089"/>
    <s v="MANUTENCAO DAS ATIVIDADES LEGISLATIVAS"/>
    <s v="TESOURO"/>
    <s v="0110 - GERAL"/>
    <s v="OUTROS/NÃO APLICÁVEL"/>
    <n v="31901187"/>
    <x v="1"/>
    <x v="10"/>
    <s v="IMPORTANCIA REF FOLHA DE PAGAMENTO DE FUNCIONARIOS MES 03/2016 - EXONERACAO"/>
  </r>
  <r>
    <n v="325750505"/>
    <x v="0"/>
    <s v="São Caetano do Sul"/>
    <s v="CÂMARA MUNICIPAL DE SÃO CAETANO DO SUL"/>
    <n v="3"/>
    <s v="março"/>
    <x v="0"/>
    <s v="274-2016"/>
    <s v="IDENTIFICAÇÃO ESPECIAL - SEM CPF/CNPJ - 520"/>
    <x v="1"/>
    <d v="2016-03-23T00:00:00"/>
    <n v="728.22"/>
    <s v="LEGISLATIVA"/>
    <s v="AÇÃO LEGISLATIVA"/>
    <n v="1"/>
    <s v="PROCESSO LEGISLATIVO"/>
    <n v="2089"/>
    <s v="MANUTENCAO DAS ATIVIDADES LEGISLATIVAS"/>
    <s v="TESOURO"/>
    <s v="0110 - GERAL"/>
    <s v="OUTROS/NÃO APLICÁVEL"/>
    <n v="31901101"/>
    <x v="1"/>
    <x v="6"/>
    <s v="IMPORTANCIA REF FOLHA DE PAGAMENTO DE FUNCIONARIOS MES 03/2016 - EXONERACAO"/>
  </r>
  <r>
    <n v="325750548"/>
    <x v="0"/>
    <s v="São Caetano do Sul"/>
    <s v="CÂMARA MUNICIPAL DE SÃO CAETANO DO SUL"/>
    <n v="3"/>
    <s v="março"/>
    <x v="0"/>
    <s v="269-2016"/>
    <s v="PESSOA FÍSICA - 206358"/>
    <x v="22"/>
    <d v="2016-03-16T00:00:00"/>
    <n v="1093.6199999999999"/>
    <s v="LEGISLATIVA"/>
    <s v="AÇÃO LEGISLATIVA"/>
    <n v="1"/>
    <s v="PROCESSO LEGISLATIVO"/>
    <n v="2131"/>
    <s v="DESPESAS SOB O REGIME DE ADIANTAMENTO"/>
    <s v="TESOURO"/>
    <s v="0110 - GERAL"/>
    <s v="OUTROS/NÃO APLICÁVEL"/>
    <n v="33903999"/>
    <x v="8"/>
    <x v="25"/>
    <s v="IMPORTANCIA REF REFORCO DO EMPENHO 196/2016 -REGIME DE ADIANTAMENTO- PEQUENAS DESPESAS MES 03/2016"/>
  </r>
  <r>
    <n v="349600431"/>
    <x v="0"/>
    <s v="São Caetano do Sul"/>
    <s v="CÂMARA MUNICIPAL DE SÃO CAETANO DO SUL"/>
    <n v="11"/>
    <s v="novembro"/>
    <x v="0"/>
    <s v="991-2016"/>
    <s v="CNPJ - PESSOA JURÍDICA - 59307595000175"/>
    <x v="3"/>
    <d v="2016-10-28T00:00:00"/>
    <n v="-68.099999999999994"/>
    <s v="LEGISLATIVA"/>
    <s v="AÇÃO LEGISLATIVA"/>
    <n v="1"/>
    <s v="PROCESSO LEGISLATIVO"/>
    <n v="2089"/>
    <s v="MANUTENCAO DAS ATIVIDADES LEGISLATIVAS"/>
    <s v="TESOURO"/>
    <s v="0110 - GERAL"/>
    <s v="OUTROS/NÃO APLICÁVEL"/>
    <n v="33903999"/>
    <x v="8"/>
    <x v="25"/>
    <s v="IMPORTANCIA REF MULTA DE TRANSITO VEICULO PLACA DKI - 1261"/>
  </r>
  <r>
    <n v="325751538"/>
    <x v="0"/>
    <s v="São Caetano do Sul"/>
    <s v="CÂMARA MUNICIPAL DE SÃO CAETANO DO SUL"/>
    <n v="3"/>
    <s v="março"/>
    <x v="0"/>
    <s v="267-2016"/>
    <s v="CNPJ - PESSOA JURÍDICA - 07602781000729"/>
    <x v="20"/>
    <d v="2016-03-30T00:00:00"/>
    <n v="528"/>
    <s v="LEGISLATIVA"/>
    <s v="AÇÃO LEGISLATIVA"/>
    <n v="1"/>
    <s v="PROCESSO LEGISLATIVO"/>
    <n v="2089"/>
    <s v="MANUTENCAO DAS ATIVIDADES LEGISLATIVAS"/>
    <s v="TESOURO"/>
    <s v="0110 - GERAL"/>
    <s v="OUTROS/NÃO APLICÁVEL"/>
    <n v="33903990"/>
    <x v="5"/>
    <x v="19"/>
    <s v="IMPORTANCIA REF PUBLICACAO NO JORNAL DO DIA 12/03/2016 - PROC CM NÂº 0401/2016"/>
  </r>
  <r>
    <n v="325750522"/>
    <x v="0"/>
    <s v="São Caetano do Sul"/>
    <s v="CÂMARA MUNICIPAL DE SÃO CAETANO DO SUL"/>
    <n v="3"/>
    <s v="março"/>
    <x v="0"/>
    <s v="266-2016"/>
    <s v="CNPJ - PESSOA JURÍDICA - 58749391000121"/>
    <x v="13"/>
    <d v="2016-03-18T00:00:00"/>
    <n v="155.25"/>
    <s v="LEGISLATIVA"/>
    <s v="AÇÃO LEGISLATIVA"/>
    <n v="1"/>
    <s v="PROCESSO LEGISLATIVO"/>
    <n v="2089"/>
    <s v="MANUTENCAO DAS ATIVIDADES LEGISLATIVAS"/>
    <s v="TESOURO"/>
    <s v="0110 - GERAL"/>
    <s v="CONVITE"/>
    <n v="33903007"/>
    <x v="6"/>
    <x v="20"/>
    <s v="IMPORTANCIA REF AQUISICAO DE 27 GALOES DE AGUA DE 20 LITROS REFERENTE AO PROCESSO DE LICITACAO 5570/2015 - CARTA CONVITE 12/2015VALOR TOTAL R 15558000"/>
  </r>
  <r>
    <n v="349599468"/>
    <x v="0"/>
    <s v="São Caetano do Sul"/>
    <s v="CÂMARA MUNICIPAL DE SÃO CAETANO DO SUL"/>
    <n v="11"/>
    <s v="novembro"/>
    <x v="0"/>
    <s v="980-2016"/>
    <s v="CNPJ - PESSOA JURÍDICA - 04308145000105"/>
    <x v="24"/>
    <d v="2016-11-24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2/2015VALOR TOTAL R 6840000VALOR MENSAL R 570000"/>
  </r>
  <r>
    <n v="325750541"/>
    <x v="0"/>
    <s v="São Caetano do Sul"/>
    <s v="CÂMARA MUNICIPAL DE SÃO CAETANO DO SUL"/>
    <n v="3"/>
    <s v="março"/>
    <x v="0"/>
    <s v="265-2016"/>
    <s v="CNPJ - PESSOA JURÍDICA - 08394347000178"/>
    <x v="18"/>
    <d v="2016-03-24T00:00:00"/>
    <n v="3870.6"/>
    <s v="LEGISLATIVA"/>
    <s v="AÇÃO LEGISLATIVA"/>
    <n v="1"/>
    <s v="PROCESSO LEGISLATIVO"/>
    <n v="2089"/>
    <s v="MANUTENCAO DAS ATIVIDADES LEGISLATIVAS"/>
    <s v="TESOURO"/>
    <s v="0110 - GERAL"/>
    <s v="CONVITE"/>
    <n v="33903022"/>
    <x v="7"/>
    <x v="24"/>
    <s v="IMPORTANCIA REF AQUISICAO DE 63 CAIXAS PAPEL TOALHA INTERFOLHA 2 DOBRAS (CAIXA COM 4800 FOLHAS)  24 CAIXAS DE PAPEL HIGIENICO ROLAO 10 CM X 300 M (CAIXA COM 8 ROLOS)  REFERENTE AO PROCESSO DE LICITACAO 4827/2015 - CARTA CONVITE 13/2015"/>
  </r>
  <r>
    <n v="349600419"/>
    <x v="0"/>
    <s v="São Caetano do Sul"/>
    <s v="CÂMARA MUNICIPAL DE SÃO CAETANO DO SUL"/>
    <n v="11"/>
    <s v="novembro"/>
    <x v="0"/>
    <s v="1223-2016"/>
    <s v="CNPJ - PESSOA JURÍDICA - 59307595000175"/>
    <x v="3"/>
    <d v="2016-11-29T00:00:00"/>
    <n v="49940.5"/>
    <s v="LEGISLATIVA"/>
    <s v="AÇÃO LEGISLATIVA"/>
    <n v="1"/>
    <s v="PROCESSO LEGISLATIVO"/>
    <n v="2089"/>
    <s v="MANUTENCAO DAS ATIVIDADES LEGISLATIVAS"/>
    <s v="TESOURO"/>
    <s v="0110 - GERAL"/>
    <s v="OUTROS/NÃO APLICÁVEL"/>
    <n v="31901399"/>
    <x v="1"/>
    <x v="22"/>
    <s v="IMPORTANCIA REF PARTE DA CAMARA- CONTRIBUICAO PREVIDENCIARIA MES 11/2016"/>
  </r>
  <r>
    <n v="349599952"/>
    <x v="0"/>
    <s v="São Caetano do Sul"/>
    <s v="CÂMARA MUNICIPAL DE SÃO CAETANO DO SUL"/>
    <n v="11"/>
    <s v="novembro"/>
    <x v="0"/>
    <s v="643-2016"/>
    <s v="CNPJ - PESSOA JURÍDICA - 91088328000167"/>
    <x v="10"/>
    <d v="2016-11-21T00:00:00"/>
    <n v="40.64"/>
    <s v="LEGISLATIVA"/>
    <s v="AÇÃO LEGISLATIVA"/>
    <n v="1"/>
    <s v="PROCESSO LEGISLATIVO"/>
    <n v="2089"/>
    <s v="MANUTENCAO DAS ATIVIDADES LEGISLATIVAS"/>
    <s v="TESOURO"/>
    <s v="0110 - GERAL"/>
    <s v="DISPENSA DE LICITAÇÃO"/>
    <n v="33903958"/>
    <x v="2"/>
    <x v="18"/>
    <s v="IMPORTANCIA REF SERVICO DE 01 TERRA BANDA LARGA SPEEDY REFERENTE AO PERIODO DE JULHO DE 2016 A DEZEMBRO DE 2016"/>
  </r>
  <r>
    <n v="325751046"/>
    <x v="0"/>
    <s v="São Caetano do Sul"/>
    <s v="CÂMARA MUNICIPAL DE SÃO CAETANO DO SUL"/>
    <n v="3"/>
    <s v="março"/>
    <x v="0"/>
    <s v="262-2016"/>
    <s v="CNPJ - PESSOA JURÍDICA - 48066047000184"/>
    <x v="16"/>
    <d v="2016-03-23T00:00:00"/>
    <n v="1059.3"/>
    <s v="LEGISLATIVA"/>
    <s v="AÇÃO LEGISLATIVA"/>
    <n v="1"/>
    <s v="PROCESSO LEGISLATIVO"/>
    <n v="2089"/>
    <s v="MANUTENCAO DAS ATIVIDADES LEGISLATIVAS"/>
    <s v="TESOURO"/>
    <s v="0110 - GERAL"/>
    <s v="DISPENSA DE LICITAÇÃO"/>
    <n v="33903901"/>
    <x v="8"/>
    <x v="31"/>
    <s v="IMPORTANCIA REF A RENOVACAO DA ASSINATURADO DIARIO OFICIAL EXECUTIVO I PERIODO DE 03/04/2016 A 02/04/2017"/>
  </r>
  <r>
    <n v="325751052"/>
    <x v="0"/>
    <s v="São Caetano do Sul"/>
    <s v="CÂMARA MUNICIPAL DE SÃO CAETANO DO SUL"/>
    <n v="3"/>
    <s v="março"/>
    <x v="0"/>
    <s v="260-2016"/>
    <s v="IDENTIFICAÇÃO ESPECIAL - SEM CPF/CNPJ - 520"/>
    <x v="1"/>
    <d v="2016-03-15T00:00:00"/>
    <n v="2152.25"/>
    <s v="LEGISLATIVA"/>
    <s v="AÇÃO LEGISLATIVA"/>
    <n v="1"/>
    <s v="PROCESSO LEGISLATIVO"/>
    <n v="2089"/>
    <s v="MANUTENCAO DAS ATIVIDADES LEGISLATIVAS"/>
    <s v="TESOURO"/>
    <s v="0110 - GERAL"/>
    <s v="OUTROS/NÃO APLICÁVEL"/>
    <n v="31901143"/>
    <x v="1"/>
    <x v="29"/>
    <s v="IMPORTANCIA REF FOLHA DE PAGAMENTO DE FUNCIONARIOS MES 03/2016 - EXONERACAO"/>
  </r>
  <r>
    <n v="349599957"/>
    <x v="0"/>
    <s v="São Caetano do Sul"/>
    <s v="CÂMARA MUNICIPAL DE SÃO CAETANO DO SUL"/>
    <n v="11"/>
    <s v="novembro"/>
    <x v="0"/>
    <s v="1222-2016"/>
    <s v="IDENTIFICAÇÃO ESPECIAL - SEM CPF/CNPJ - 520"/>
    <x v="1"/>
    <d v="2016-11-28T00:00:00"/>
    <n v="2679.3"/>
    <s v="LEGISLATIVA"/>
    <s v="AÇÃO LEGISLATIVA"/>
    <n v="1"/>
    <s v="PROCESSO LEGISLATIVO"/>
    <n v="2089"/>
    <s v="MANUTENCAO DAS ATIVIDADES LEGISLATIVAS"/>
    <s v="TESOURO"/>
    <s v="0110 - GERAL"/>
    <s v="OUTROS/NÃO APLICÁVEL"/>
    <n v="31901101"/>
    <x v="1"/>
    <x v="6"/>
    <s v="IMPORTANCIA REF FOLHA DE PAGAMENTO DE FUNCIONARIOS MES 11/2016- FOLHA COMPLEMENTAR"/>
  </r>
  <r>
    <n v="325751028"/>
    <x v="0"/>
    <s v="São Caetano do Sul"/>
    <s v="CÂMARA MUNICIPAL DE SÃO CAETANO DO SUL"/>
    <n v="3"/>
    <s v="março"/>
    <x v="0"/>
    <s v="259-2016"/>
    <s v="IDENTIFICAÇÃO ESPECIAL - SEM CPF/CNPJ - 520"/>
    <x v="1"/>
    <d v="2016-03-15T00:00:00"/>
    <n v="11837.4"/>
    <s v="LEGISLATIVA"/>
    <s v="AÇÃO LEGISLATIVA"/>
    <n v="1"/>
    <s v="PROCESSO LEGISLATIVO"/>
    <n v="2089"/>
    <s v="MANUTENCAO DAS ATIVIDADES LEGISLATIVAS"/>
    <s v="TESOURO"/>
    <s v="0110 - GERAL"/>
    <s v="OUTROS/NÃO APLICÁVEL"/>
    <n v="31901142"/>
    <x v="1"/>
    <x v="30"/>
    <s v="IMPORTANCIA REF FOLHA DE PAGAMENTO DE FUNCIONARIOS MES 03/2016 - EXONERACAO"/>
  </r>
  <r>
    <n v="325751005"/>
    <x v="0"/>
    <s v="São Caetano do Sul"/>
    <s v="CÂMARA MUNICIPAL DE SÃO CAETANO DO SUL"/>
    <n v="3"/>
    <s v="março"/>
    <x v="0"/>
    <s v="258-2016"/>
    <s v="IDENTIFICAÇÃO ESPECIAL - SEM CPF/CNPJ - 520"/>
    <x v="1"/>
    <d v="2016-03-15T00:00:00"/>
    <n v="3945.8"/>
    <s v="LEGISLATIVA"/>
    <s v="AÇÃO LEGISLATIVA"/>
    <n v="1"/>
    <s v="PROCESSO LEGISLATIVO"/>
    <n v="2089"/>
    <s v="MANUTENCAO DAS ATIVIDADES LEGISLATIVAS"/>
    <s v="TESOURO"/>
    <s v="0110 - GERAL"/>
    <s v="OUTROS/NÃO APLICÁVEL"/>
    <n v="31901145"/>
    <x v="1"/>
    <x v="15"/>
    <s v="IMPORTANCIA REF FOLHA DE PAGAMENTO DE FUNCIONARIOS MES 03/2016 - EXONERACAO"/>
  </r>
  <r>
    <n v="325751051"/>
    <x v="0"/>
    <s v="São Caetano do Sul"/>
    <s v="CÂMARA MUNICIPAL DE SÃO CAETANO DO SUL"/>
    <n v="3"/>
    <s v="março"/>
    <x v="0"/>
    <s v="257-2016"/>
    <s v="IDENTIFICAÇÃO ESPECIAL - SEM CPF/CNPJ - 520"/>
    <x v="1"/>
    <d v="2016-03-15T00:00:00"/>
    <n v="3013.16"/>
    <s v="LEGISLATIVA"/>
    <s v="AÇÃO LEGISLATIVA"/>
    <n v="1"/>
    <s v="PROCESSO LEGISLATIVO"/>
    <n v="2089"/>
    <s v="MANUTENCAO DAS ATIVIDADES LEGISLATIVAS"/>
    <s v="TESOURO"/>
    <s v="0110 - GERAL"/>
    <s v="OUTROS/NÃO APLICÁVEL"/>
    <n v="31901101"/>
    <x v="1"/>
    <x v="6"/>
    <s v="IMPORTANCIA REF FOLHA DE PAGAMENTO DE FUNCIONARIOS MES 03/2016 - EXONERACAO"/>
  </r>
  <r>
    <n v="325751021"/>
    <x v="0"/>
    <s v="São Caetano do Sul"/>
    <s v="CÂMARA MUNICIPAL DE SÃO CAETANO DO SUL"/>
    <n v="3"/>
    <s v="março"/>
    <x v="0"/>
    <s v="256-2016"/>
    <s v="IDENTIFICAÇÃO ESPECIAL - SEM CPF/CNPJ - 520"/>
    <x v="1"/>
    <d v="2016-03-15T00:00:00"/>
    <n v="492.79"/>
    <s v="LEGISLATIVA"/>
    <s v="AÇÃO LEGISLATIVA"/>
    <n v="1"/>
    <s v="PROCESSO LEGISLATIVO"/>
    <n v="2089"/>
    <s v="MANUTENCAO DAS ATIVIDADES LEGISLATIVAS"/>
    <s v="TESOURO"/>
    <s v="0110 - GERAL"/>
    <s v="OUTROS/NÃO APLICÁVEL"/>
    <n v="31901187"/>
    <x v="1"/>
    <x v="10"/>
    <s v="IMPORTANCIA REF FOLHA DE PAGAMENTO DE FUNCIONARIOS MES 03/2016 - EXONERACAO"/>
  </r>
  <r>
    <n v="325750521"/>
    <x v="0"/>
    <s v="São Caetano do Sul"/>
    <s v="CÂMARA MUNICIPAL DE SÃO CAETANO DO SUL"/>
    <n v="3"/>
    <s v="março"/>
    <x v="0"/>
    <s v="255-2016"/>
    <s v="CNPJ - PESSOA JURÍDICA - 59307595000175"/>
    <x v="3"/>
    <d v="2016-03-10T00:00:00"/>
    <n v="35476.83"/>
    <s v="LEGISLATIVA"/>
    <s v="AÇÃO LEGISLATIVA"/>
    <n v="1"/>
    <s v="PROCESSO LEGISLATIVO"/>
    <n v="2089"/>
    <s v="MANUTENCAO DAS ATIVIDADES LEGISLATIVAS"/>
    <s v="TESOURO"/>
    <s v="0110 - GERAL"/>
    <s v="OUTROS/NÃO APLICÁVEL"/>
    <n v="33903999"/>
    <x v="8"/>
    <x v="25"/>
    <s v="IMPORTANCIA REF PARTE DA CAMARA- SERVICOS DE ASSISTENCIA MEDICA HOSPITALAR- SANTA AMALIA MES 02/2016"/>
  </r>
  <r>
    <n v="346991835"/>
    <x v="0"/>
    <s v="São Caetano do Sul"/>
    <s v="CÂMARA MUNICIPAL DE SÃO CAETANO DO SUL"/>
    <n v="10"/>
    <s v="outubro"/>
    <x v="0"/>
    <s v="1057-2016"/>
    <s v="CNPJ - PESSOA JURÍDICA - 05166427000188"/>
    <x v="25"/>
    <d v="2016-10-24T00:00:00"/>
    <n v="4250"/>
    <s v="LEGISLATIVA"/>
    <s v="AÇÃO LEGISLATIVA"/>
    <n v="1"/>
    <s v="PROCESSO LEGISLATIVO"/>
    <n v="2089"/>
    <s v="MANUTENCAO DAS ATIVIDADES LEGISLATIVAS"/>
    <s v="TESOURO"/>
    <s v="0110 - GERAL"/>
    <s v="CONVITE"/>
    <n v="33903920"/>
    <x v="10"/>
    <x v="27"/>
    <s v="IMPORTANCIA REF CONTRATO DE EMPRESA ESPECIALIZADA NA PRESTACAO DE SERVICOS DE MANUTENCAO PREVENTIVA E CORRETIVA EM SISTEMA DE CAPTURA DE IMAGENS POR CIRCUITO FECHADO DE TELEVISAO (CFTV)CARTA CONVITE 08/2016 CONTRATO 08/2016 PROCESSO 1061/2016VALOR TOTAL R 5100000VALOR MENSAL R 425000"/>
  </r>
  <r>
    <n v="325751043"/>
    <x v="0"/>
    <s v="São Caetano do Sul"/>
    <s v="CÂMARA MUNICIPAL DE SÃO CAETANO DO SUL"/>
    <n v="3"/>
    <s v="março"/>
    <x v="0"/>
    <s v="253-2016"/>
    <s v="IDENTIFICAÇÃO ESPECIAL - SEM CPF/CNPJ - 520"/>
    <x v="1"/>
    <d v="2016-03-15T00:00:00"/>
    <n v="227.88"/>
    <s v="LEGISLATIVA"/>
    <s v="AÇÃO LEGISLATIVA"/>
    <n v="1"/>
    <s v="PROCESSO LEGISLATIVO"/>
    <n v="2089"/>
    <s v="MANUTENCAO DAS ATIVIDADES LEGISLATIVAS"/>
    <s v="TESOURO"/>
    <s v="0110 - GERAL"/>
    <s v="OUTROS/NÃO APLICÁVEL"/>
    <n v="31901143"/>
    <x v="1"/>
    <x v="29"/>
    <s v="IMPORTANCIA REF FOLHA DE PAGAMENTO DE FUNCIONARIOS MES 03/2016 - EXONERACAO"/>
  </r>
  <r>
    <n v="325751004"/>
    <x v="0"/>
    <s v="São Caetano do Sul"/>
    <s v="CÂMARA MUNICIPAL DE SÃO CAETANO DO SUL"/>
    <n v="3"/>
    <s v="março"/>
    <x v="0"/>
    <s v="252-2016"/>
    <s v="IDENTIFICAÇÃO ESPECIAL - SEM CPF/CNPJ - 520"/>
    <x v="1"/>
    <d v="2016-03-15T00:00:00"/>
    <n v="929.41"/>
    <s v="LEGISLATIVA"/>
    <s v="AÇÃO LEGISLATIVA"/>
    <n v="1"/>
    <s v="PROCESSO LEGISLATIVO"/>
    <n v="2089"/>
    <s v="MANUTENCAO DAS ATIVIDADES LEGISLATIVAS"/>
    <s v="TESOURO"/>
    <s v="0110 - GERAL"/>
    <s v="OUTROS/NÃO APLICÁVEL"/>
    <n v="31901142"/>
    <x v="1"/>
    <x v="30"/>
    <s v="IMPORTANCIA REF FOLHA DE PAGAMENTO DE FUNCIONARIOS MES 03/2016 - EXONERACAO"/>
  </r>
  <r>
    <n v="325751008"/>
    <x v="0"/>
    <s v="São Caetano do Sul"/>
    <s v="CÂMARA MUNICIPAL DE SÃO CAETANO DO SUL"/>
    <n v="3"/>
    <s v="março"/>
    <x v="0"/>
    <s v="251-2016"/>
    <s v="IDENTIFICAÇÃO ESPECIAL - SEM CPF/CNPJ - 520"/>
    <x v="1"/>
    <d v="2016-03-15T00:00:00"/>
    <n v="444.58"/>
    <s v="LEGISLATIVA"/>
    <s v="AÇÃO LEGISLATIVA"/>
    <n v="1"/>
    <s v="PROCESSO LEGISLATIVO"/>
    <n v="2089"/>
    <s v="MANUTENCAO DAS ATIVIDADES LEGISLATIVAS"/>
    <s v="TESOURO"/>
    <s v="0110 - GERAL"/>
    <s v="OUTROS/NÃO APLICÁVEL"/>
    <n v="31901145"/>
    <x v="1"/>
    <x v="15"/>
    <s v="IMPORTANCIA REF FOLHA DE PAGAMENTO DE FUNCIONARIOS MES 03/2016 - EXONERACAO"/>
  </r>
  <r>
    <n v="325750514"/>
    <x v="0"/>
    <s v="São Caetano do Sul"/>
    <s v="CÂMARA MUNICIPAL DE SÃO CAETANO DO SUL"/>
    <n v="3"/>
    <s v="março"/>
    <x v="0"/>
    <s v="250-2016"/>
    <s v="IDENTIFICAÇÃO ESPECIAL - SEM CPF/CNPJ - 520"/>
    <x v="1"/>
    <d v="2016-03-10T00:00:00"/>
    <n v="222.29"/>
    <s v="LEGISLATIVA"/>
    <s v="AÇÃO LEGISLATIVA"/>
    <n v="1"/>
    <s v="PROCESSO LEGISLATIVO"/>
    <n v="2089"/>
    <s v="MANUTENCAO DAS ATIVIDADES LEGISLATIVAS"/>
    <s v="TESOURO"/>
    <s v="0110 - GERAL"/>
    <s v="OUTROS/NÃO APLICÁVEL"/>
    <n v="31901143"/>
    <x v="1"/>
    <x v="29"/>
    <s v="IMPORTANCIA REFFOLHA DE PAGAMENTO DE FUNCIONARIOS MES 03/2016 - EXONERACAO"/>
  </r>
  <r>
    <n v="325751544"/>
    <x v="0"/>
    <s v="São Caetano do Sul"/>
    <s v="CÂMARA MUNICIPAL DE SÃO CAETANO DO SUL"/>
    <n v="3"/>
    <s v="março"/>
    <x v="0"/>
    <s v="249-2016"/>
    <s v="IDENTIFICAÇÃO ESPECIAL - SEM CPF/CNPJ - 520"/>
    <x v="1"/>
    <d v="2016-03-10T00:00:00"/>
    <n v="1342.31"/>
    <s v="LEGISLATIVA"/>
    <s v="AÇÃO LEGISLATIVA"/>
    <n v="1"/>
    <s v="PROCESSO LEGISLATIVO"/>
    <n v="2089"/>
    <s v="MANUTENCAO DAS ATIVIDADES LEGISLATIVAS"/>
    <s v="TESOURO"/>
    <s v="0110 - GERAL"/>
    <s v="OUTROS/NÃO APLICÁVEL"/>
    <n v="31901142"/>
    <x v="1"/>
    <x v="30"/>
    <s v="IMPORTANCIA REFFOLHA DE PAGAMENTO DE FUNCIONARIOS MES 03/2016 - EXONERACAO"/>
  </r>
  <r>
    <n v="346991803"/>
    <x v="0"/>
    <s v="São Caetano do Sul"/>
    <s v="CÂMARA MUNICIPAL DE SÃO CAETANO DO SUL"/>
    <n v="10"/>
    <s v="outubro"/>
    <x v="0"/>
    <s v="1056-2016"/>
    <s v="CNPJ - PESSOA JURÍDICA - 03819227000151"/>
    <x v="48"/>
    <d v="2016-10-19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PROCESSO 6027/2014CONVITE 13/2014CONTRATO 39/2014ADITAMENTO 01-39/2014VALOR TOTAL R 7890000VALOR MENSAL R 657500"/>
  </r>
  <r>
    <n v="349600429"/>
    <x v="0"/>
    <s v="São Caetano do Sul"/>
    <s v="CÂMARA MUNICIPAL DE SÃO CAETANO DO SUL"/>
    <n v="11"/>
    <s v="novembro"/>
    <x v="0"/>
    <s v="1209-2016"/>
    <s v="IDENTIFICAÇÃO ESPECIAL - SEM CPF/CNPJ - 520"/>
    <x v="1"/>
    <d v="2016-11-28T00:00:00"/>
    <n v="133830.68"/>
    <s v="LEGISLATIVA"/>
    <s v="AÇÃO LEGISLATIVA"/>
    <n v="1"/>
    <s v="PROCESSO LEGISLATIVO"/>
    <n v="2089"/>
    <s v="MANUTENCAO DAS ATIVIDADES LEGISLATIVAS"/>
    <s v="TESOURO"/>
    <s v="0110 - GERAL"/>
    <s v="OUTROS/NÃO APLICÁVEL"/>
    <n v="31901101"/>
    <x v="1"/>
    <x v="6"/>
    <s v="IMPORTANCIA REF FOLHA DE PAGAMENTO DE FUNCIONARIOS MES 11/2016- FUNCIONARIOS"/>
  </r>
  <r>
    <n v="325751016"/>
    <x v="0"/>
    <s v="São Caetano do Sul"/>
    <s v="CÂMARA MUNICIPAL DE SÃO CAETANO DO SUL"/>
    <n v="3"/>
    <s v="março"/>
    <x v="0"/>
    <s v="248-2016"/>
    <s v="IDENTIFICAÇÃO ESPECIAL - SEM CPF/CNPJ - 520"/>
    <x v="1"/>
    <d v="2016-03-10T00:00:00"/>
    <n v="444.58"/>
    <s v="LEGISLATIVA"/>
    <s v="AÇÃO LEGISLATIVA"/>
    <n v="1"/>
    <s v="PROCESSO LEGISLATIVO"/>
    <n v="2089"/>
    <s v="MANUTENCAO DAS ATIVIDADES LEGISLATIVAS"/>
    <s v="TESOURO"/>
    <s v="0110 - GERAL"/>
    <s v="OUTROS/NÃO APLICÁVEL"/>
    <n v="31901145"/>
    <x v="1"/>
    <x v="15"/>
    <s v="IMPORTANCIA REFFOLHA DE PAGAMENTO DE FUNCIONARIOS MES 03/2016 - EXONERACAO"/>
  </r>
  <r>
    <n v="325751551"/>
    <x v="0"/>
    <s v="São Caetano do Sul"/>
    <s v="CÂMARA MUNICIPAL DE SÃO CAETANO DO SUL"/>
    <n v="3"/>
    <s v="março"/>
    <x v="0"/>
    <s v="247-2016"/>
    <s v="IDENTIFICAÇÃO ESPECIAL - SEM CPF/CNPJ - 520"/>
    <x v="1"/>
    <d v="2016-03-10T00:00:00"/>
    <n v="486.55"/>
    <s v="LEGISLATIVA"/>
    <s v="AÇÃO LEGISLATIVA"/>
    <n v="1"/>
    <s v="PROCESSO LEGISLATIVO"/>
    <n v="2089"/>
    <s v="MANUTENCAO DAS ATIVIDADES LEGISLATIVAS"/>
    <s v="TESOURO"/>
    <s v="0110 - GERAL"/>
    <s v="OUTROS/NÃO APLICÁVEL"/>
    <n v="31901187"/>
    <x v="1"/>
    <x v="10"/>
    <s v="IMPORTANCIA REFFOLHA DE PAGAMENTO DE FUNCIONARIOS MES 03/2016 - EXONERACAO"/>
  </r>
  <r>
    <n v="349599942"/>
    <x v="0"/>
    <s v="São Caetano do Sul"/>
    <s v="CÂMARA MUNICIPAL DE SÃO CAETANO DO SUL"/>
    <n v="11"/>
    <s v="novembro"/>
    <x v="0"/>
    <s v="1199-2016"/>
    <s v="IDENTIFICAÇÃO ESPECIAL - SEM CPF/CNPJ - 520"/>
    <x v="1"/>
    <d v="2016-11-28T00:00:00"/>
    <n v="4437.01"/>
    <s v="LEGISLATIVA"/>
    <s v="AÇÃO LEGISLATIVA"/>
    <n v="1"/>
    <s v="PROCESSO LEGISLATIVO"/>
    <n v="2089"/>
    <s v="MANUTENCAO DAS ATIVIDADES LEGISLATIVAS"/>
    <s v="TESOURO"/>
    <s v="0110 - GERAL"/>
    <s v="OUTROS/NÃO APLICÁVEL"/>
    <n v="31901149"/>
    <x v="1"/>
    <x v="45"/>
    <s v="IMPORTANCIA REF FOLHA DE PAGAMENTO DE FUNCIONARIOS MES 11/2016- LICENCA PREMIO"/>
  </r>
  <r>
    <n v="325750533"/>
    <x v="0"/>
    <s v="São Caetano do Sul"/>
    <s v="CÂMARA MUNICIPAL DE SÃO CAETANO DO SUL"/>
    <n v="3"/>
    <s v="março"/>
    <x v="0"/>
    <s v="246-2016"/>
    <s v="IDENTIFICAÇÃO ESPECIAL - SEM CPF/CNPJ - 520"/>
    <x v="1"/>
    <d v="2016-03-10T00:00:00"/>
    <n v="177.83"/>
    <s v="LEGISLATIVA"/>
    <s v="AÇÃO LEGISLATIVA"/>
    <n v="1"/>
    <s v="PROCESSO LEGISLATIVO"/>
    <n v="2089"/>
    <s v="MANUTENCAO DAS ATIVIDADES LEGISLATIVAS"/>
    <s v="TESOURO"/>
    <s v="0110 - GERAL"/>
    <s v="OUTROS/NÃO APLICÁVEL"/>
    <n v="31901101"/>
    <x v="1"/>
    <x v="6"/>
    <s v="IMPORTANCIA REFFOLHA DE PAGAMENTO DE FUNCIONARIOS MES 03/2016 - EXONERACAO"/>
  </r>
  <r>
    <n v="325751532"/>
    <x v="0"/>
    <s v="São Caetano do Sul"/>
    <s v="CÂMARA MUNICIPAL DE SÃO CAETANO DO SUL"/>
    <n v="3"/>
    <s v="março"/>
    <x v="0"/>
    <s v="243-2016"/>
    <s v="CNPJ - PESSOA JURÍDICA - 03819227000151"/>
    <x v="48"/>
    <d v="2016-03-21T00:00:00"/>
    <n v="6575"/>
    <s v="LEGISLATIVA"/>
    <s v="AÇÃO LEGISLATIVA"/>
    <n v="1"/>
    <s v="PROCESSO LEGISLATIVO"/>
    <n v="2089"/>
    <s v="MANUTENCAO DAS ATIVIDADES LEGISLATIVAS"/>
    <s v="TESOURO"/>
    <s v="0110 - GERAL"/>
    <s v="CONVITE"/>
    <n v="33903916"/>
    <x v="4"/>
    <x v="17"/>
    <s v="IMPORTANCIA REF CONTRATO DE EMPRESA ESPECIALIZADA PARA PRESTACAO DE SERVICOS DE MANUTENCAO PREVENTIVA E CORRETIVA NA REDE ELETRICA VALOR TOTAL R 7890000VALOR MENSAL R 657500"/>
  </r>
  <r>
    <n v="325751522"/>
    <x v="0"/>
    <s v="São Caetano do Sul"/>
    <s v="CÂMARA MUNICIPAL DE SÃO CAETANO DO SUL"/>
    <n v="3"/>
    <s v="março"/>
    <x v="0"/>
    <s v="242-2016"/>
    <s v="CNPJ - PESSOA JURÍDICA - 13727635000137"/>
    <x v="21"/>
    <d v="2016-03-18T00:00:00"/>
    <n v="63750"/>
    <s v="LEGISLATIVA"/>
    <s v="AÇÃO LEGISLATIVA"/>
    <n v="1"/>
    <s v="PROCESSO LEGISLATIVO"/>
    <n v="2089"/>
    <s v="MANUTENCAO DAS ATIVIDADES LEGISLATIVAS"/>
    <s v="TESOURO"/>
    <s v="0110 - GERAL"/>
    <s v="PREGÃO"/>
    <n v="33903912"/>
    <x v="9"/>
    <x v="26"/>
    <s v="IMPORTANCIA REF CONTRATO DE LOCACAO DE EQUIPAMENTOS DE INFORMATICA LOTE1(UM) - MICROCOMPUTADORES PORTATEIS SERVIDORES EM LAMINAS NOBREAKS E DEMAIS EQUIPAMENTOSVALOR TOTAL R 153000000VALOR MENSAL R 6375000"/>
  </r>
  <r>
    <n v="349600426"/>
    <x v="0"/>
    <s v="São Caetano do Sul"/>
    <s v="CÂMARA MUNICIPAL DE SÃO CAETANO DO SUL"/>
    <n v="11"/>
    <s v="novembro"/>
    <x v="0"/>
    <s v="1210-2016"/>
    <s v="IDENTIFICAÇÃO ESPECIAL - SEM CPF/CNPJ - 520"/>
    <x v="1"/>
    <d v="2016-11-28T00:00:00"/>
    <n v="5304.86"/>
    <s v="LEGISLATIVA"/>
    <s v="AÇÃO LEGISLATIVA"/>
    <n v="1"/>
    <s v="PROCESSO LEGISLATIVO"/>
    <n v="2089"/>
    <s v="MANUTENCAO DAS ATIVIDADES LEGISLATIVAS"/>
    <s v="TESOURO"/>
    <s v="0110 - GERAL"/>
    <s v="OUTROS/NÃO APLICÁVEL"/>
    <n v="31901108"/>
    <x v="1"/>
    <x v="7"/>
    <s v="IMPORTANCIA REF FOLHA DE PAGAMENTO DE FUNCIONARIOS MES 11/2016- FUNCIONARIOS"/>
  </r>
  <r>
    <n v="325751509"/>
    <x v="0"/>
    <s v="São Caetano do Sul"/>
    <s v="CÂMARA MUNICIPAL DE SÃO CAETANO DO SUL"/>
    <n v="3"/>
    <s v="março"/>
    <x v="0"/>
    <s v="241-2016"/>
    <s v="CNPJ - PESSOA JURÍDICA - 02667452000157"/>
    <x v="23"/>
    <d v="2016-03-18T00:00:00"/>
    <n v="962.1"/>
    <s v="LEGISLATIVA"/>
    <s v="AÇÃO LEGISLATIVA"/>
    <n v="1"/>
    <s v="PROCESSO LEGISLATIVO"/>
    <n v="2089"/>
    <s v="MANUTENCAO DAS ATIVIDADES LEGISLATIVAS"/>
    <s v="TESOURO"/>
    <s v="0110 - GERAL"/>
    <s v="PREGÃO"/>
    <n v="33903912"/>
    <x v="9"/>
    <x v="26"/>
    <s v="IMPORTANCIA REF TERMO ADITIVO DE REAJUSTE CONTRATUAL FINANCEIRO E ALTERACAO DA DATA DE PAGAMENTO REFERENTE AO PREGAO PRESENCIAL NÂº 06/2013 QUE TRATA DA LOCACAO DE EQUIPAMENTOS DE INFORMATICA (LOTE NÂº 03-PROJETOR MULTIMIDIA E TELA DE PROJECAO PORTATIL COM ALCA E TRIPE)VALOR TOTAL R 769680VALOR MENSAL R 96210"/>
  </r>
  <r>
    <n v="349600423"/>
    <x v="0"/>
    <s v="São Caetano do Sul"/>
    <s v="CÂMARA MUNICIPAL DE SÃO CAETANO DO SUL"/>
    <n v="11"/>
    <s v="novembro"/>
    <x v="0"/>
    <s v="1212-2016"/>
    <s v="IDENTIFICAÇÃO ESPECIAL - SEM CPF/CNPJ - 520"/>
    <x v="1"/>
    <d v="2016-11-28T00:00:00"/>
    <n v="180381.06"/>
    <s v="LEGISLATIVA"/>
    <s v="AÇÃO LEGISLATIVA"/>
    <n v="1"/>
    <s v="PROCESSO LEGISLATIVO"/>
    <n v="2089"/>
    <s v="MANUTENCAO DAS ATIVIDADES LEGISLATIVAS"/>
    <s v="TESOURO"/>
    <s v="0110 - GERAL"/>
    <s v="OUTROS/NÃO APLICÁVEL"/>
    <n v="31901160"/>
    <x v="1"/>
    <x v="4"/>
    <s v="IMPORTANCIA REF FOLHA DE PAGAMENTO DE FUNCIONARIOS MES 11/2016- VEREADORES"/>
  </r>
  <r>
    <n v="325750517"/>
    <x v="0"/>
    <s v="São Caetano do Sul"/>
    <s v="CÂMARA MUNICIPAL DE SÃO CAETANO DO SUL"/>
    <n v="3"/>
    <s v="março"/>
    <x v="0"/>
    <s v="240-2016"/>
    <s v="CNPJ - PESSOA JURÍDICA - 12927724000164"/>
    <x v="26"/>
    <d v="2016-03-17T00:00:00"/>
    <n v="5400"/>
    <s v="LEGISLATIVA"/>
    <s v="AÇÃO LEGISLATIVA"/>
    <n v="1"/>
    <s v="PROCESSO LEGISLATIVO"/>
    <n v="2089"/>
    <s v="MANUTENCAO DAS ATIVIDADES LEGISLATIVAS"/>
    <s v="TESOURO"/>
    <s v="0110 - GERAL"/>
    <s v="CONVITE"/>
    <n v="33903916"/>
    <x v="4"/>
    <x v="17"/>
    <s v="IMPORTANCIA REF CONTRATO EMPRESA ESPECIALIZADA P/ EXECUCAO DE SERV DE MANUT PREVENTIVA CORRETIVA E ROTEAMENTO NO CABEAMENTO DA INFRAESTRUTURA DE CONECTIVIDADE DE DADOS (CONEXAO LOGICA) E VOZ (TELEFONIA)VALOR TOTAL R 6480000VALOR MENSAL R 540000"/>
  </r>
  <r>
    <n v="349600424"/>
    <x v="0"/>
    <s v="São Caetano do Sul"/>
    <s v="CÂMARA MUNICIPAL DE SÃO CAETANO DO SUL"/>
    <n v="11"/>
    <s v="novembro"/>
    <x v="0"/>
    <s v="1211-2016"/>
    <s v="IDENTIFICAÇÃO ESPECIAL - SEM CPF/CNPJ - 520"/>
    <x v="1"/>
    <d v="2016-11-28T00:00:00"/>
    <n v="59146.51"/>
    <s v="LEGISLATIVA"/>
    <s v="AÇÃO LEGISLATIVA"/>
    <n v="1"/>
    <s v="PROCESSO LEGISLATIVO"/>
    <n v="2089"/>
    <s v="MANUTENCAO DAS ATIVIDADES LEGISLATIVAS"/>
    <s v="TESOURO"/>
    <s v="0110 - GERAL"/>
    <s v="OUTROS/NÃO APLICÁVEL"/>
    <n v="31901187"/>
    <x v="1"/>
    <x v="10"/>
    <s v="IMPORTANCIA REF FOLHA DE PAGAMENTO DE FUNCIONARIOS MES 11/2016- FUNCIONARIOS"/>
  </r>
  <r>
    <n v="325751523"/>
    <x v="0"/>
    <s v="São Caetano do Sul"/>
    <s v="CÂMARA MUNICIPAL DE SÃO CAETANO DO SUL"/>
    <n v="3"/>
    <s v="março"/>
    <x v="0"/>
    <s v="239-2016"/>
    <s v="CNPJ - PESSOA JURÍDICA - 05614932000148"/>
    <x v="49"/>
    <d v="2016-03-17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VALOR TOTAL R 5119200VALOR MENSAL R 213300"/>
  </r>
  <r>
    <n v="325751014"/>
    <x v="0"/>
    <s v="São Caetano do Sul"/>
    <s v="CÂMARA MUNICIPAL DE SÃO CAETANO DO SUL"/>
    <n v="3"/>
    <s v="março"/>
    <x v="0"/>
    <s v="238-2016"/>
    <s v="CNPJ - PESSOA JURÍDICA - 09520219000196"/>
    <x v="40"/>
    <d v="2016-03-16T00:00:00"/>
    <n v="4630"/>
    <s v="LEGISLATIVA"/>
    <s v="AÇÃO LEGISLATIVA"/>
    <n v="1"/>
    <s v="PROCESSO LEGISLATIVO"/>
    <n v="2089"/>
    <s v="MANUTENCAO DAS ATIVIDADES LEGISLATIVAS"/>
    <s v="TESOURO"/>
    <s v="0110 - GERAL"/>
    <s v="PREGÃO"/>
    <n v="33903997"/>
    <x v="2"/>
    <x v="46"/>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VALOR TOTAL R 5556000VALOR MENSAL R 463000"/>
  </r>
  <r>
    <n v="349600443"/>
    <x v="0"/>
    <s v="São Caetano do Sul"/>
    <s v="CÂMARA MUNICIPAL DE SÃO CAETANO DO SUL"/>
    <n v="11"/>
    <s v="novembro"/>
    <x v="0"/>
    <s v="1208-2016"/>
    <s v="IDENTIFICAÇÃO ESPECIAL - SEM CPF/CNPJ - 520"/>
    <x v="1"/>
    <d v="2016-11-28T00:00:00"/>
    <n v="10072.89"/>
    <s v="LEGISLATIVA"/>
    <s v="AÇÃO LEGISLATIVA"/>
    <n v="1"/>
    <s v="PROCESSO LEGISLATIVO"/>
    <n v="2089"/>
    <s v="MANUTENCAO DAS ATIVIDADES LEGISLATIVAS"/>
    <s v="TESOURO"/>
    <s v="0110 - GERAL"/>
    <s v="OUTROS/NÃO APLICÁVEL"/>
    <n v="31901137"/>
    <x v="1"/>
    <x v="8"/>
    <s v="IMPORTANCIA REF FOLHA DE PAGAMENTO DE FUNCIONARIOS MES 11/2016- FUNCIONARIOS"/>
  </r>
  <r>
    <n v="325750504"/>
    <x v="0"/>
    <s v="São Caetano do Sul"/>
    <s v="CÂMARA MUNICIPAL DE SÃO CAETANO DO SUL"/>
    <n v="3"/>
    <s v="março"/>
    <x v="0"/>
    <s v="237-2016"/>
    <s v="CNPJ - PESSOA JURÍDICA - 11019600000118"/>
    <x v="29"/>
    <d v="2016-03-14T00:00:00"/>
    <n v="6570"/>
    <s v="LEGISLATIVA"/>
    <s v="AÇÃO LEGISLATIVA"/>
    <n v="1"/>
    <s v="PROCESSO LEGISLATIVO"/>
    <n v="2089"/>
    <s v="MANUTENCAO DAS ATIVIDADES LEGISLATIVAS"/>
    <s v="TESOURO"/>
    <s v="0110 - GERAL"/>
    <s v="CONVITE"/>
    <n v="33903917"/>
    <x v="4"/>
    <x v="32"/>
    <s v="IMPORTANCIA REF CONTRATO DE EMPRESA ESPECIALIZADA EM SERVICO DE OPERACIONALIZACAO MANUTENCAO PREVENTIVA E CORRETIVA NO SISTEMA DE AR CONDICIONADO DESTA EDILIDADEVALOR TOTAL R 7884000VALOR MENSAL R 657000"/>
  </r>
  <r>
    <n v="349599441"/>
    <x v="0"/>
    <s v="São Caetano do Sul"/>
    <s v="CÂMARA MUNICIPAL DE SÃO CAETANO DO SUL"/>
    <n v="11"/>
    <s v="novembro"/>
    <x v="0"/>
    <s v="1205-2016"/>
    <s v="IDENTIFICAÇÃO ESPECIAL - SEM CPF/CNPJ - 520"/>
    <x v="1"/>
    <d v="2016-11-28T00:00:00"/>
    <n v="132"/>
    <s v="LEGISLATIVA"/>
    <s v="AÇÃO LEGISLATIVA"/>
    <n v="1"/>
    <s v="PROCESSO LEGISLATIVO"/>
    <n v="2089"/>
    <s v="MANUTENCAO DAS ATIVIDADES LEGISLATIVAS"/>
    <s v="TESOURO"/>
    <s v="0110 - GERAL"/>
    <s v="OUTROS/NÃO APLICÁVEL"/>
    <n v="31900501"/>
    <x v="1"/>
    <x v="12"/>
    <s v="IMPORTANCIA REF FOLHA DE PAGAMENTO DE FUNCIONARIOS MES 11/2016- SALARIO FAMILIA- ATIVOS"/>
  </r>
  <r>
    <n v="325750551"/>
    <x v="0"/>
    <s v="São Caetano do Sul"/>
    <s v="CÂMARA MUNICIPAL DE SÃO CAETANO DO SUL"/>
    <n v="3"/>
    <s v="março"/>
    <x v="0"/>
    <s v="236-2016"/>
    <s v="CNPJ - PESSOA JURÍDICA - 58749391000121"/>
    <x v="13"/>
    <d v="2016-03-11T00:00:00"/>
    <n v="161"/>
    <s v="LEGISLATIVA"/>
    <s v="AÇÃO LEGISLATIVA"/>
    <n v="1"/>
    <s v="PROCESSO LEGISLATIVO"/>
    <n v="2089"/>
    <s v="MANUTENCAO DAS ATIVIDADES LEGISLATIVAS"/>
    <s v="TESOURO"/>
    <s v="0110 - GERAL"/>
    <s v="CONVITE"/>
    <n v="33903007"/>
    <x v="6"/>
    <x v="20"/>
    <s v="IMPORTANCIA REF AQUISICAO DE 28 GALOES DE AGUA DE 20 LITROS REFERENTE AO PROCESSO DE LICITACAO 5570/2015 - CARTA CONVITE 12/2015VALOR TOTAL R 15558000"/>
  </r>
  <r>
    <n v="349599451"/>
    <x v="0"/>
    <s v="São Caetano do Sul"/>
    <s v="CÂMARA MUNICIPAL DE SÃO CAETANO DO SUL"/>
    <n v="11"/>
    <s v="novembro"/>
    <x v="0"/>
    <s v="1207-2016"/>
    <s v="IDENTIFICAÇÃO ESPECIAL - SEM CPF/CNPJ - 520"/>
    <x v="1"/>
    <d v="2016-11-28T00:00:00"/>
    <n v="5435.78"/>
    <s v="LEGISLATIVA"/>
    <s v="AÇÃO LEGISLATIVA"/>
    <n v="1"/>
    <s v="PROCESSO LEGISLATIVO"/>
    <n v="2089"/>
    <s v="MANUTENCAO DAS ATIVIDADES LEGISLATIVAS"/>
    <s v="TESOURO"/>
    <s v="0110 - GERAL"/>
    <s v="OUTROS/NÃO APLICÁVEL"/>
    <n v="31901187"/>
    <x v="1"/>
    <x v="10"/>
    <s v="IMPORTANCIA REF FOLHA DE PAGAMENTO DE FUNCIONARIOS MES 11/2016- FUNCIONARIOS"/>
  </r>
  <r>
    <n v="349599444"/>
    <x v="0"/>
    <s v="São Caetano do Sul"/>
    <s v="CÂMARA MUNICIPAL DE SÃO CAETANO DO SUL"/>
    <n v="11"/>
    <s v="novembro"/>
    <x v="0"/>
    <s v="1206-2016"/>
    <s v="IDENTIFICAÇÃO ESPECIAL - SEM CPF/CNPJ - 520"/>
    <x v="1"/>
    <d v="2016-11-28T00:00:00"/>
    <n v="220"/>
    <s v="LEGISLATIVA"/>
    <s v="AÇÃO LEGISLATIVA"/>
    <n v="1"/>
    <s v="PROCESSO LEGISLATIVO"/>
    <n v="2089"/>
    <s v="MANUTENCAO DAS ATIVIDADES LEGISLATIVAS"/>
    <s v="TESOURO"/>
    <s v="0110 - GERAL"/>
    <s v="OUTROS/NÃO APLICÁVEL"/>
    <n v="31900502"/>
    <x v="3"/>
    <x v="9"/>
    <s v="IMPORTANCIA REF FOLHA DE PAGAMENTO DE FUNCIONARIOS MES 11/2016- SALARIO FAMILIA- INATIVOS"/>
  </r>
  <r>
    <n v="325751050"/>
    <x v="0"/>
    <s v="São Caetano do Sul"/>
    <s v="CÂMARA MUNICIPAL DE SÃO CAETANO DO SUL"/>
    <n v="3"/>
    <s v="março"/>
    <x v="0"/>
    <s v="235-2016"/>
    <s v="IDENTIFICAÇÃO ESPECIAL - SEM CPF/CNPJ - 520"/>
    <x v="1"/>
    <d v="2016-03-09T00:00:00"/>
    <n v="2152.25"/>
    <s v="LEGISLATIVA"/>
    <s v="AÇÃO LEGISLATIVA"/>
    <n v="1"/>
    <s v="PROCESSO LEGISLATIVO"/>
    <n v="2089"/>
    <s v="MANUTENCAO DAS ATIVIDADES LEGISLATIVAS"/>
    <s v="TESOURO"/>
    <s v="0110 - GERAL"/>
    <s v="OUTROS/NÃO APLICÁVEL"/>
    <n v="31901143"/>
    <x v="1"/>
    <x v="29"/>
    <s v="IMPORTANCIA REFFOLHA DE PAGAMENTO DE FUNCIONARIOS MES 03/2016 - EXONERACAO"/>
  </r>
  <r>
    <n v="325751018"/>
    <x v="0"/>
    <s v="São Caetano do Sul"/>
    <s v="CÂMARA MUNICIPAL DE SÃO CAETANO DO SUL"/>
    <n v="3"/>
    <s v="março"/>
    <x v="0"/>
    <s v="234-2016"/>
    <s v="IDENTIFICAÇÃO ESPECIAL - SEM CPF/CNPJ - 520"/>
    <x v="1"/>
    <d v="2016-03-09T00:00:00"/>
    <n v="5380.63"/>
    <s v="LEGISLATIVA"/>
    <s v="AÇÃO LEGISLATIVA"/>
    <n v="1"/>
    <s v="PROCESSO LEGISLATIVO"/>
    <n v="2089"/>
    <s v="MANUTENCAO DAS ATIVIDADES LEGISLATIVAS"/>
    <s v="TESOURO"/>
    <s v="0110 - GERAL"/>
    <s v="OUTROS/NÃO APLICÁVEL"/>
    <n v="31901142"/>
    <x v="1"/>
    <x v="30"/>
    <s v="IMPORTANCIA REFFOLHA DE PAGAMENTO DE FUNCIONARIOS MES 03/2016 - EXONERACAO"/>
  </r>
  <r>
    <n v="349600416"/>
    <x v="0"/>
    <s v="São Caetano do Sul"/>
    <s v="CÂMARA MUNICIPAL DE SÃO CAETANO DO SUL"/>
    <n v="11"/>
    <s v="novembro"/>
    <x v="0"/>
    <s v="1200-2016"/>
    <s v="IDENTIFICAÇÃO ESPECIAL - SEM CPF/CNPJ - 520"/>
    <x v="1"/>
    <d v="2016-11-28T00:00:00"/>
    <n v="4400.42"/>
    <s v="LEGISLATIVA"/>
    <s v="AÇÃO LEGISLATIVA"/>
    <n v="1"/>
    <s v="PROCESSO LEGISLATIVO"/>
    <n v="2089"/>
    <s v="MANUTENCAO DAS ATIVIDADES LEGISLATIVAS"/>
    <s v="TESOURO"/>
    <s v="0110 - GERAL"/>
    <s v="OUTROS/NÃO APLICÁVEL"/>
    <n v="31901187"/>
    <x v="1"/>
    <x v="10"/>
    <s v="IMPORTANCIA REF FOLHA DE PAGAMENTO DE FUNCIONARIOS MES 11/2016- ADIANTAMENTO DE FERIAS- CLT"/>
  </r>
  <r>
    <n v="349600438"/>
    <x v="0"/>
    <s v="São Caetano do Sul"/>
    <s v="CÂMARA MUNICIPAL DE SÃO CAETANO DO SUL"/>
    <n v="11"/>
    <s v="novembro"/>
    <x v="0"/>
    <s v="1204-2016"/>
    <s v="IDENTIFICAÇÃO ESPECIAL - SEM CPF/CNPJ - 520"/>
    <x v="1"/>
    <d v="2016-11-28T00:00:00"/>
    <n v="412998.42"/>
    <s v="LEGISLATIVA"/>
    <s v="AÇÃO LEGISLATIVA"/>
    <n v="1"/>
    <s v="PROCESSO LEGISLATIVO"/>
    <n v="2089"/>
    <s v="MANUTENCAO DAS ATIVIDADES LEGISLATIVAS"/>
    <s v="TESOURO"/>
    <s v="0110 - GERAL"/>
    <s v="OUTROS/NÃO APLICÁVEL"/>
    <n v="31900101"/>
    <x v="3"/>
    <x v="13"/>
    <s v="IMPORTANCIA REF FOLHA DE PAGAMENTO DE FUNCIONARIOS MES 11/2016- INATIVOS"/>
  </r>
  <r>
    <n v="325750530"/>
    <x v="0"/>
    <s v="São Caetano do Sul"/>
    <s v="CÂMARA MUNICIPAL DE SÃO CAETANO DO SUL"/>
    <n v="3"/>
    <s v="março"/>
    <x v="0"/>
    <s v="233-2016"/>
    <s v="IDENTIFICAÇÃO ESPECIAL - SEM CPF/CNPJ - 520"/>
    <x v="1"/>
    <d v="2016-03-09T00:00:00"/>
    <n v="1793.54"/>
    <s v="LEGISLATIVA"/>
    <s v="AÇÃO LEGISLATIVA"/>
    <n v="1"/>
    <s v="PROCESSO LEGISLATIVO"/>
    <n v="2089"/>
    <s v="MANUTENCAO DAS ATIVIDADES LEGISLATIVAS"/>
    <s v="TESOURO"/>
    <s v="0110 - GERAL"/>
    <s v="OUTROS/NÃO APLICÁVEL"/>
    <n v="31901145"/>
    <x v="1"/>
    <x v="15"/>
    <s v="IMPORTANCIA REFFOLHA DE PAGAMENTO DE FUNCIONARIOS MES 03/2016 - EXONERACAO"/>
  </r>
  <r>
    <n v="349599469"/>
    <x v="0"/>
    <s v="São Caetano do Sul"/>
    <s v="CÂMARA MUNICIPAL DE SÃO CAETANO DO SUL"/>
    <n v="11"/>
    <s v="novembro"/>
    <x v="0"/>
    <s v="1202-2016"/>
    <s v="IDENTIFICAÇÃO ESPECIAL - SEM CPF/CNPJ - 520"/>
    <x v="1"/>
    <d v="2016-11-28T00:00:00"/>
    <n v="36107.78"/>
    <s v="LEGISLATIVA"/>
    <s v="AÇÃO LEGISLATIVA"/>
    <n v="1"/>
    <s v="PROCESSO LEGISLATIVO"/>
    <n v="2089"/>
    <s v="MANUTENCAO DAS ATIVIDADES LEGISLATIVAS"/>
    <s v="TESOURO"/>
    <s v="0110 - GERAL"/>
    <s v="OUTROS/NÃO APLICÁVEL"/>
    <n v="31901108"/>
    <x v="1"/>
    <x v="7"/>
    <s v="IMPORTANCIA REF FOLHA DE PAGAMENTO DE FUNCIONARIOS MES 11/2016- ADIANTAMENTO DE FERIAS- CLT"/>
  </r>
  <r>
    <n v="325751020"/>
    <x v="0"/>
    <s v="São Caetano do Sul"/>
    <s v="CÂMARA MUNICIPAL DE SÃO CAETANO DO SUL"/>
    <n v="3"/>
    <s v="março"/>
    <x v="0"/>
    <s v="232-2016"/>
    <s v="IDENTIFICAÇÃO ESPECIAL - SEM CPF/CNPJ - 520"/>
    <x v="1"/>
    <d v="2016-03-09T00:00:00"/>
    <n v="430.45"/>
    <s v="LEGISLATIVA"/>
    <s v="AÇÃO LEGISLATIVA"/>
    <n v="1"/>
    <s v="PROCESSO LEGISLATIVO"/>
    <n v="2089"/>
    <s v="MANUTENCAO DAS ATIVIDADES LEGISLATIVAS"/>
    <s v="TESOURO"/>
    <s v="0110 - GERAL"/>
    <s v="OUTROS/NÃO APLICÁVEL"/>
    <n v="31901101"/>
    <x v="1"/>
    <x v="6"/>
    <s v="IMPORTANCIA REFFOLHA DE PAGAMENTO DE FUNCIONARIOS MES 03/2016 - EXONERACAO"/>
  </r>
  <r>
    <n v="349599958"/>
    <x v="0"/>
    <s v="São Caetano do Sul"/>
    <s v="CÂMARA MUNICIPAL DE SÃO CAETANO DO SUL"/>
    <n v="11"/>
    <s v="novembro"/>
    <x v="0"/>
    <s v="1203-2016"/>
    <s v="IDENTIFICAÇÃO ESPECIAL - SEM CPF/CNPJ - 520"/>
    <x v="1"/>
    <d v="2016-11-28T00:00:00"/>
    <n v="5435.78"/>
    <s v="LEGISLATIVA"/>
    <s v="AÇÃO LEGISLATIVA"/>
    <n v="1"/>
    <s v="PROCESSO LEGISLATIVO"/>
    <n v="2089"/>
    <s v="MANUTENCAO DAS ATIVIDADES LEGISLATIVAS"/>
    <s v="TESOURO"/>
    <s v="0110 - GERAL"/>
    <s v="OUTROS/NÃO APLICÁVEL"/>
    <n v="31900187"/>
    <x v="3"/>
    <x v="11"/>
    <s v="IMPORTANCIA REF FOLHA DE PAGAMENTO DE FUNCIONARIOS MES 11/2016- INATIVOS"/>
  </r>
  <r>
    <n v="325751525"/>
    <x v="0"/>
    <s v="São Caetano do Sul"/>
    <s v="CÂMARA MUNICIPAL DE SÃO CAETANO DO SUL"/>
    <n v="3"/>
    <s v="março"/>
    <x v="0"/>
    <s v="231-2016"/>
    <s v="IDENTIFICAÇÃO ESPECIAL - SEM CPF/CNPJ - 520"/>
    <x v="1"/>
    <d v="2016-03-09T00:00:00"/>
    <n v="230.8"/>
    <s v="LEGISLATIVA"/>
    <s v="AÇÃO LEGISLATIVA"/>
    <n v="1"/>
    <s v="PROCESSO LEGISLATIVO"/>
    <n v="2089"/>
    <s v="MANUTENCAO DAS ATIVIDADES LEGISLATIVAS"/>
    <s v="TESOURO"/>
    <s v="0110 - GERAL"/>
    <s v="OUTROS/NÃO APLICÁVEL"/>
    <n v="31901187"/>
    <x v="1"/>
    <x v="10"/>
    <s v="IMPORTANCIA REFFOLHA DE PAGAMENTO DE FUNCIONARIOS MES 03/2016 - EXONERACAO"/>
  </r>
  <r>
    <n v="349599951"/>
    <x v="0"/>
    <s v="São Caetano do Sul"/>
    <s v="CÂMARA MUNICIPAL DE SÃO CAETANO DO SUL"/>
    <n v="11"/>
    <s v="novembro"/>
    <x v="0"/>
    <s v="1201-2016"/>
    <s v="IDENTIFICAÇÃO ESPECIAL - SEM CPF/CNPJ - 520"/>
    <x v="1"/>
    <d v="2016-11-28T00:00:00"/>
    <n v="11536.9"/>
    <s v="LEGISLATIVA"/>
    <s v="AÇÃO LEGISLATIVA"/>
    <n v="1"/>
    <s v="PROCESSO LEGISLATIVO"/>
    <n v="2089"/>
    <s v="MANUTENCAO DAS ATIVIDADES LEGISLATIVAS"/>
    <s v="TESOURO"/>
    <s v="0110 - GERAL"/>
    <s v="OUTROS/NÃO APLICÁVEL"/>
    <n v="31901145"/>
    <x v="1"/>
    <x v="15"/>
    <s v="IMPORTANCIA REF FOLHA DE PAGAMENTO DE FUNCIONARIOS MES 11/2016- ADIANTAMENTO DE FERIAS- CLT"/>
  </r>
  <r>
    <n v="325750545"/>
    <x v="0"/>
    <s v="São Caetano do Sul"/>
    <s v="CÂMARA MUNICIPAL DE SÃO CAETANO DO SUL"/>
    <n v="3"/>
    <s v="março"/>
    <x v="0"/>
    <s v="230-2016"/>
    <s v="CNPJ - PESSOA JURÍDICA - 61365284000104"/>
    <x v="50"/>
    <d v="2016-03-07T00:00:00"/>
    <n v="1964.7"/>
    <s v="LEGISLATIVA"/>
    <s v="AÇÃO LEGISLATIVA"/>
    <n v="1"/>
    <s v="PROCESSO LEGISLATIVO"/>
    <n v="2089"/>
    <s v="MANUTENCAO DAS ATIVIDADES LEGISLATIVAS"/>
    <s v="TESOURO"/>
    <s v="0110 - GERAL"/>
    <s v="DISPENSA DE LICITAÇÃO"/>
    <n v="33903017"/>
    <x v="2"/>
    <x v="47"/>
    <s v="IMPORTANCIA REF A AQUISICAO DE 03 (TRES) TONERS PRETO CE250A PARA O SETOR DE CERIMONIAL"/>
  </r>
  <r>
    <n v="349599458"/>
    <x v="0"/>
    <s v="São Caetano do Sul"/>
    <s v="CÂMARA MUNICIPAL DE SÃO CAETANO DO SUL"/>
    <n v="11"/>
    <s v="novembro"/>
    <x v="0"/>
    <s v="1197-2016"/>
    <s v="IDENTIFICAÇÃO ESPECIAL - SEM CPF/CNPJ - 520"/>
    <x v="1"/>
    <d v="2016-11-28T00:00:00"/>
    <n v="194.14"/>
    <s v="LEGISLATIVA"/>
    <s v="AÇÃO LEGISLATIVA"/>
    <n v="1"/>
    <s v="PROCESSO LEGISLATIVO"/>
    <n v="2089"/>
    <s v="MANUTENCAO DAS ATIVIDADES LEGISLATIVAS"/>
    <s v="TESOURO"/>
    <s v="0110 - GERAL"/>
    <s v="OUTROS/NÃO APLICÁVEL"/>
    <n v="31901187"/>
    <x v="1"/>
    <x v="10"/>
    <s v="IMPORTANCIA REF FOLHA DE PAGAMENTO DE FUNCIONARIOS MES 11/2016- FERIAS ESTATUTARIOS"/>
  </r>
  <r>
    <n v="321171904"/>
    <x v="0"/>
    <s v="São Caetano do Sul"/>
    <s v="CÂMARA MUNICIPAL DE SÃO CAETANO DO SUL"/>
    <n v="1"/>
    <s v="janeiro"/>
    <x v="0"/>
    <s v="29-2016"/>
    <s v="CNPJ - PESSOA JURÍDICA - 07421656000127"/>
    <x v="8"/>
    <d v="2016-01-28T00:00:00"/>
    <n v="7000"/>
    <s v="LEGISLATIVA"/>
    <s v="AÇÃO LEGISLATIVA"/>
    <n v="1"/>
    <s v="PROCESSO LEGISLATIVO"/>
    <n v="2089"/>
    <s v="MANUTENCAO DAS ATIVIDADES LEGISLATIVAS"/>
    <s v="TESOURO"/>
    <s v="0110 - GERAL"/>
    <s v="INEXIGÍVEL"/>
    <n v="33903916"/>
    <x v="4"/>
    <x v="17"/>
    <s v="IMPORTANCIA REF CONTRATO DE EMPRESA ESPECIALIZADA PARA PRESTACAO DE SERVICOS DE MANUTENCAO PREVENTIVA E CORRETIVA NOS 05 (CINCO) ELEVADORES DO PREDIO DA CAMARA COM INCLUSAO DE PECAS EXCETO MOTOR CABOS DE ACO POLIAS E QUADRO DE COMANDOVALOR TOTAL R 8400000VALOR MENSAL R 700000"/>
  </r>
  <r>
    <n v="349599453"/>
    <x v="0"/>
    <s v="São Caetano do Sul"/>
    <s v="CÂMARA MUNICIPAL DE SÃO CAETANO DO SUL"/>
    <n v="11"/>
    <s v="novembro"/>
    <x v="0"/>
    <s v="1198-2016"/>
    <s v="IDENTIFICAÇÃO ESPECIAL - SEM CPF/CNPJ - 520"/>
    <x v="1"/>
    <d v="2016-11-28T00:00:00"/>
    <n v="523.78"/>
    <s v="LEGISLATIVA"/>
    <s v="AÇÃO LEGISLATIVA"/>
    <n v="1"/>
    <s v="PROCESSO LEGISLATIVO"/>
    <n v="2089"/>
    <s v="MANUTENCAO DAS ATIVIDADES LEGISLATIVAS"/>
    <s v="TESOURO"/>
    <s v="0110 - GERAL"/>
    <s v="OUTROS/NÃO APLICÁVEL"/>
    <n v="31901145"/>
    <x v="1"/>
    <x v="15"/>
    <s v="IMPORTANCIA REF FOLHA DE PAGAMENTO DE FUNCIONARIOS MES 11/2016- FERIAS ESTATUTARIOS"/>
  </r>
  <r>
    <n v="331224624"/>
    <x v="0"/>
    <s v="São Caetano do Sul"/>
    <s v="CÂMARA MUNICIPAL DE SÃO CAETANO DO SUL"/>
    <n v="5"/>
    <s v="maio"/>
    <x v="0"/>
    <s v="517-2016"/>
    <s v="CNPJ - PESSOA JURÍDICA - 13727635000137"/>
    <x v="21"/>
    <d v="2016-05-30T00:00:00"/>
    <n v="48750"/>
    <s v="LEGISLATIVA"/>
    <s v="AÇÃO LEGISLATIVA"/>
    <n v="1"/>
    <s v="PROCESSO LEGISLATIVO"/>
    <n v="2089"/>
    <s v="MANUTENCAO DAS ATIVIDADES LEGISLATIVAS"/>
    <s v="TESOURO"/>
    <s v="0110 - GERAL"/>
    <s v="PREGÃO"/>
    <n v="33903912"/>
    <x v="9"/>
    <x v="26"/>
    <s v="IMPORTANCIA REF CONTRATO DE LOCACAO DE EQUIPAMENTOS DE INFORMATICA LOTE 5(CINCO) - SERVICE DESKPREGAO 06/2013CONTRATO 13/2014PROCESSO 4381/2013VALOR TOTAL R 117000000VALOR MENSAL R 4875000"/>
  </r>
  <r>
    <n v="349599449"/>
    <x v="0"/>
    <s v="São Caetano do Sul"/>
    <s v="CÂMARA MUNICIPAL DE SÃO CAETANO DO SUL"/>
    <n v="11"/>
    <s v="novembro"/>
    <x v="0"/>
    <s v="1193-2016"/>
    <s v="CNPJ - PESSOA JURÍDICA - 13218580000130"/>
    <x v="51"/>
    <d v="2016-11-29T00:00:00"/>
    <n v="1680"/>
    <s v="LEGISLATIVA"/>
    <s v="AÇÃO LEGISLATIVA"/>
    <n v="1"/>
    <s v="PROCESSO LEGISLATIVO"/>
    <n v="2089"/>
    <s v="MANUTENCAO DAS ATIVIDADES LEGISLATIVAS"/>
    <s v="TESOURO"/>
    <s v="0110 - GERAL"/>
    <s v="CONVITE"/>
    <n v="33903978"/>
    <x v="4"/>
    <x v="35"/>
    <s v="IMPORTANCIA REF CONTRATACAO DE EMPRESA ESPECIALIZADA PARA PRESTACAO DE SERVICOS DE MANUTENCAO E CONSERVACAO DE JARDINS AREAS VERDES E SOLOS NATURAIS LOCALIZADOS NA SEDE DA CAMARA MUNICIPAL DE SAO CAETANO DO SUL COM FORNECIMENTO DE EQUIPAMENTOS E FERRAMENTAS NECESSARIOS E ADEQUADOS A PERFEITA EXECUCAO DOS SERVICOS DESTA EDILIDADE PROCESSO 7020/2015CARTA CONVITE 04/2016CONTRATO 05/2016VALOR MENSAL R 168000VALOR TOTAL R 2016000"/>
  </r>
  <r>
    <n v="349599973"/>
    <x v="0"/>
    <s v="São Caetano do Sul"/>
    <s v="CÂMARA MUNICIPAL DE SÃO CAETANO DO SUL"/>
    <n v="11"/>
    <s v="novembro"/>
    <x v="0"/>
    <s v="1192-2016"/>
    <s v="CNPJ - PESSOA JURÍDICA - 13727635000137"/>
    <x v="21"/>
    <d v="2016-11-29T00:00:00"/>
    <n v="48750"/>
    <s v="LEGISLATIVA"/>
    <s v="AÇÃO LEGISLATIVA"/>
    <n v="1"/>
    <s v="PROCESSO LEGISLATIVO"/>
    <n v="2089"/>
    <s v="MANUTENCAO DAS ATIVIDADES LEGISLATIVAS"/>
    <s v="TESOURO"/>
    <s v="0110 - GERAL"/>
    <s v="DISPENSA DE LICITAÇÃO"/>
    <n v="33903912"/>
    <x v="9"/>
    <x v="26"/>
    <s v="IMPORTANCIA REF TERMO ADITIVO RELATIVO A INSTRUMENTO DE CONTRATO EM CARATER EMERGENCIAL CUJO DESIDERATO E A CONTRATACAO DE EMPRESA ESPECIALI ZADA PARA LOCACAO DE EQUIPAMENTOS DE INFORMATICA LOTE 5(CINCO) - SERVICE DESKPROCESSO 4381/2013PREGAO 06/2013CONTRATO 17/2016TERMO ADITIVO 17-01/2016VALOR TOTAL R 14625000VALOR MENSAL R 4875000"/>
  </r>
  <r>
    <n v="331224612"/>
    <x v="0"/>
    <s v="São Caetano do Sul"/>
    <s v="CÂMARA MUNICIPAL DE SÃO CAETANO DO SUL"/>
    <n v="5"/>
    <s v="maio"/>
    <x v="0"/>
    <s v="478-2016"/>
    <s v="CNPJ - PESSOA JURÍDICA - 59316547000143"/>
    <x v="32"/>
    <d v="2016-05-10T00:00:00"/>
    <n v="7704.68"/>
    <s v="LEGISLATIVA"/>
    <s v="AÇÃO LEGISLATIVA"/>
    <n v="1"/>
    <s v="PROCESSO LEGISLATIVO"/>
    <n v="2089"/>
    <s v="MANUTENCAO DAS ATIVIDADES LEGISLATIVAS"/>
    <s v="TESOURO"/>
    <s v="0110 - GERAL"/>
    <s v="PREGÃO"/>
    <n v="33903001"/>
    <x v="0"/>
    <x v="34"/>
    <s v="IMPORTANCIA REF AQUISICAO DE 214650 LITROS RELATIVO AO CONTRATO DE PRESTACAO DE SERVICO DE FORNECIMENTO DE COMBUSTIVEL AUTOMOTIVO (GASOLINA COMUM) DE ACORDO COM A LEGISLACAO E NORMAS VIGENTES DA ANP - AGENCIA NACIONAL DO PETROLEO GAS NATURAL E BIOCOMBUSTIVEIS E DEMAIS ORGAOS REGULARESPROCESSO 06/2016PREGAO 01/2016CONTRATO 02/2016"/>
  </r>
  <r>
    <n v="349599445"/>
    <x v="0"/>
    <s v="São Caetano do Sul"/>
    <s v="CÂMARA MUNICIPAL DE SÃO CAETANO DO SUL"/>
    <n v="11"/>
    <s v="novembro"/>
    <x v="0"/>
    <s v="1187-2016"/>
    <s v="IDENTIFICAÇÃO ESPECIAL - SEM CPF/CNPJ - 520"/>
    <x v="1"/>
    <d v="2016-11-24T00:00:00"/>
    <n v="1536.41"/>
    <s v="LEGISLATIVA"/>
    <s v="AÇÃO LEGISLATIVA"/>
    <n v="1"/>
    <s v="PROCESSO LEGISLATIVO"/>
    <n v="2089"/>
    <s v="MANUTENCAO DAS ATIVIDADES LEGISLATIVAS"/>
    <s v="TESOURO"/>
    <s v="0110 - GERAL"/>
    <s v="OUTROS/NÃO APLICÁVEL"/>
    <n v="31901143"/>
    <x v="1"/>
    <x v="29"/>
    <s v="IMPORTANCIA REF FOLHA DE PAGAMENTO DE FUNCIONARIOS MES 11/2016- EXONERACAO"/>
  </r>
  <r>
    <n v="349600413"/>
    <x v="0"/>
    <s v="São Caetano do Sul"/>
    <s v="CÂMARA MUNICIPAL DE SÃO CAETANO DO SUL"/>
    <n v="11"/>
    <s v="novembro"/>
    <x v="0"/>
    <s v="1189-2016"/>
    <s v="CNPJ - PESSOA JURÍDICA - 06067665000107"/>
    <x v="6"/>
    <d v="2016-11-28T00:00:00"/>
    <n v="43935.14"/>
    <s v="LEGISLATIVA"/>
    <s v="AÇÃO LEGISLATIVA"/>
    <n v="1"/>
    <s v="PROCESSO LEGISLATIVO"/>
    <n v="2089"/>
    <s v="MANUTENCAO DAS ATIVIDADES LEGISLATIVAS"/>
    <s v="TESOURO"/>
    <s v="0110 - GERAL"/>
    <s v="PREGÃO"/>
    <n v="33903957"/>
    <x v="2"/>
    <x v="5"/>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
  </r>
  <r>
    <n v="323224474"/>
    <x v="0"/>
    <s v="São Caetano do Sul"/>
    <s v="CÂMARA MUNICIPAL DE SÃO CAETANO DO SUL"/>
    <n v="2"/>
    <s v="fevereiro"/>
    <x v="0"/>
    <s v="99-2016"/>
    <s v="CNPJ - PESSOA JURÍDICA - 18058936000139"/>
    <x v="41"/>
    <d v="2016-02-05T00:00:00"/>
    <n v="530"/>
    <s v="LEGISLATIVA"/>
    <s v="AÇÃO LEGISLATIVA"/>
    <n v="1"/>
    <s v="PROCESSO LEGISLATIVO"/>
    <n v="2089"/>
    <s v="MANUTENCAO DAS ATIVIDADES LEGISLATIVAS"/>
    <s v="TESOURO"/>
    <s v="0110 - GERAL"/>
    <s v="DISPENSA DE LICITAÇÃO"/>
    <n v="33903919"/>
    <x v="0"/>
    <x v="14"/>
    <s v="IMPORTANCIA REF SERVICO DE LAVAGEM DOS CARROS OFICIAIS DESTA EDILIDADE - MESES 12/2015 E 01/2016"/>
  </r>
  <r>
    <n v="323225652"/>
    <x v="0"/>
    <s v="São Caetano do Sul"/>
    <s v="CÂMARA MUNICIPAL DE SÃO CAETANO DO SUL"/>
    <n v="2"/>
    <s v="fevereiro"/>
    <x v="0"/>
    <s v="98-2016"/>
    <s v="PESSOA FÍSICA - 206358"/>
    <x v="22"/>
    <d v="2016-02-01T00:00:00"/>
    <n v="1682.19"/>
    <s v="LEGISLATIVA"/>
    <s v="AÇÃO LEGISLATIVA"/>
    <n v="1"/>
    <s v="PROCESSO LEGISLATIVO"/>
    <n v="2131"/>
    <s v="DESPESAS SOB O REGIME DE ADIANTAMENTO"/>
    <s v="TESOURO"/>
    <s v="0110 - GERAL"/>
    <s v="OUTROS/NÃO APLICÁVEL"/>
    <n v="33903999"/>
    <x v="8"/>
    <x v="25"/>
    <s v="IMPORTANCIA REF REGIME DE ADIANTAMENTO- PEQUENAS DESPESAS MES 02/2016"/>
  </r>
  <r>
    <n v="349599968"/>
    <x v="0"/>
    <s v="São Caetano do Sul"/>
    <s v="CÂMARA MUNICIPAL DE SÃO CAETANO DO SUL"/>
    <n v="11"/>
    <s v="novembro"/>
    <x v="0"/>
    <s v="1183-2016"/>
    <s v="IDENTIFICAÇÃO ESPECIAL - SEM CPF/CNPJ - 520"/>
    <x v="1"/>
    <d v="2016-11-24T00:00:00"/>
    <n v="427.13"/>
    <s v="LEGISLATIVA"/>
    <s v="AÇÃO LEGISLATIVA"/>
    <n v="1"/>
    <s v="PROCESSO LEGISLATIVO"/>
    <n v="2089"/>
    <s v="MANUTENCAO DAS ATIVIDADES LEGISLATIVAS"/>
    <s v="TESOURO"/>
    <s v="0110 - GERAL"/>
    <s v="OUTROS/NÃO APLICÁVEL"/>
    <n v="31901101"/>
    <x v="1"/>
    <x v="6"/>
    <s v="IMPORTANCIA REF FOLHA DE PAGAMENTO DE FUNCIONARIOS MES 11/2016- EXONERACAO"/>
  </r>
  <r>
    <n v="323224667"/>
    <x v="0"/>
    <s v="São Caetano do Sul"/>
    <s v="CÂMARA MUNICIPAL DE SÃO CAETANO DO SUL"/>
    <n v="2"/>
    <s v="fevereiro"/>
    <x v="0"/>
    <s v="97-2016"/>
    <s v="CNPJ - PESSOA JURÍDICA - 44387959000105"/>
    <x v="34"/>
    <d v="2016-02-05T00:00:00"/>
    <n v="3520"/>
    <s v="LEGISLATIVA"/>
    <s v="AÇÃO LEGISLATIVA"/>
    <n v="1"/>
    <s v="PROCESSO LEGISLATIVO"/>
    <n v="2089"/>
    <s v="MANUTENCAO DAS ATIVIDADES LEGISLATIVAS"/>
    <s v="TESOURO"/>
    <s v="0110 - GERAL"/>
    <s v="OUTROS/NÃO APLICÁVEL"/>
    <n v="31901699"/>
    <x v="1"/>
    <x v="36"/>
    <s v="IMPORTANCIA REF CONVENIO COM PATRULHEIROS MIRINS DE SAO CAETANO DO SUL- PROC CM NÂº 0050/1994 - MES 01/2016"/>
  </r>
  <r>
    <n v="331223638"/>
    <x v="0"/>
    <s v="São Caetano do Sul"/>
    <s v="CÂMARA MUNICIPAL DE SÃO CAETANO DO SUL"/>
    <n v="5"/>
    <s v="maio"/>
    <x v="0"/>
    <s v="518-2016"/>
    <s v="CNPJ - PESSOA JURÍDICA - 13218580000130"/>
    <x v="51"/>
    <d v="2016-05-30T00:00:00"/>
    <n v="1680"/>
    <s v="LEGISLATIVA"/>
    <s v="AÇÃO LEGISLATIVA"/>
    <n v="1"/>
    <s v="PROCESSO LEGISLATIVO"/>
    <n v="2089"/>
    <s v="MANUTENCAO DAS ATIVIDADES LEGISLATIVAS"/>
    <s v="TESOURO"/>
    <s v="0110 - GERAL"/>
    <s v="CONVITE"/>
    <n v="33903978"/>
    <x v="4"/>
    <x v="35"/>
    <s v="IMPORTANCIA REF CONTRATACAO DE EMPRESA ESPECIALIZADA PARA PRESTACAO DE SERVICOS DE MANUTENCAO E CONSERVACAO DE JARDINS AREAS VERDES E SOLOS NATURAIS LOCALIZADOS NA SEDE DA CAMARA MUNICIPAL DE SAO CAETANO DO SUL COM FORNECIMENTO DE EQUIPAMENTOS E FERRAMENTAS NECESSARIOS E ADEQUADOS A PERFEITA EXECUCAO DOS SERVICOS DESTA EDILIDADE CARTA CONVITE 04/2016CONTRATO 05/2016PROCESSO 7020/2015VALOR MENSAL R 168000VALOR TOTAL R 2016000"/>
  </r>
  <r>
    <n v="323225660"/>
    <x v="0"/>
    <s v="São Caetano do Sul"/>
    <s v="CÂMARA MUNICIPAL DE SÃO CAETANO DO SUL"/>
    <n v="2"/>
    <s v="fevereiro"/>
    <x v="0"/>
    <s v="96-2016"/>
    <s v="CNPJ - PESSOA JURÍDICA - 43217850000159"/>
    <x v="52"/>
    <d v="2016-02-19T00:00:00"/>
    <n v="7940"/>
    <s v="LEGISLATIVA"/>
    <s v="AÇÃO LEGISLATIVA"/>
    <n v="1"/>
    <s v="PROCESSO LEGISLATIVO"/>
    <n v="2089"/>
    <s v="MANUTENCAO DAS ATIVIDADES LEGISLATIVAS"/>
    <s v="TESOURO"/>
    <s v="0110 - GERAL"/>
    <s v="DISPENSA DE LICITAÇÃO"/>
    <n v="33903901"/>
    <x v="8"/>
    <x v="31"/>
    <s v="IMPORTANCIA REF A RENOVACAO DA ASSINATURA DA IOB ONLINE JURIS SINTESE DVD E REVISTA SINTESE DE DIRETO ADMINISTRATIVO PARA O SETOR JURIDICO VIGENCIA JAN/2016 A DEZ/2016"/>
  </r>
  <r>
    <n v="349600418"/>
    <x v="0"/>
    <s v="São Caetano do Sul"/>
    <s v="CÂMARA MUNICIPAL DE SÃO CAETANO DO SUL"/>
    <n v="11"/>
    <s v="novembro"/>
    <x v="0"/>
    <s v="1184-2016"/>
    <s v="IDENTIFICAÇÃO ESPECIAL - SEM CPF/CNPJ - 520"/>
    <x v="1"/>
    <d v="2016-11-24T00:00:00"/>
    <n v="750.66"/>
    <s v="LEGISLATIVA"/>
    <s v="AÇÃO LEGISLATIVA"/>
    <n v="1"/>
    <s v="PROCESSO LEGISLATIVO"/>
    <n v="2089"/>
    <s v="MANUTENCAO DAS ATIVIDADES LEGISLATIVAS"/>
    <s v="TESOURO"/>
    <s v="0110 - GERAL"/>
    <s v="OUTROS/NÃO APLICÁVEL"/>
    <n v="31901187"/>
    <x v="1"/>
    <x v="10"/>
    <s v="IMPORTANCIA REF FOLHA DE PAGAMENTO DE FUNCIONARIOS MES 11/2016- EXONERACAO"/>
  </r>
  <r>
    <n v="323225153"/>
    <x v="0"/>
    <s v="São Caetano do Sul"/>
    <s v="CÂMARA MUNICIPAL DE SÃO CAETANO DO SUL"/>
    <n v="2"/>
    <s v="fevereiro"/>
    <x v="0"/>
    <s v="95-2016"/>
    <s v="CNPJ - PESSOA JURÍDICA - 52231156000187"/>
    <x v="53"/>
    <d v="2016-02-25T00:00:00"/>
    <n v="462"/>
    <s v="LEGISLATIVA"/>
    <s v="AÇÃO LEGISLATIVA"/>
    <n v="1"/>
    <s v="PROCESSO LEGISLATIVO"/>
    <n v="2089"/>
    <s v="MANUTENCAO DAS ATIVIDADES LEGISLATIVAS"/>
    <s v="TESOURO"/>
    <s v="0110 - GERAL"/>
    <s v="DISPENSA DE LICITAÇÃO"/>
    <n v="33903024"/>
    <x v="4"/>
    <x v="40"/>
    <s v="IMPORTANCIA REF A AQUISICAO DE MATERIAL DE PINTURA SENDO 02 (DOIS) ROLOS PARA PINTURA 02(DOIS) SUPORTE PARA ROLO DE PINTURA 02(DOIS) TRINCHA PARA PINTURAS E 02(DOIS) LATAS DE TINTA BRANCO NEVE DE 18 LITROS PARA O SETOR DE MANUTENCAO"/>
  </r>
  <r>
    <n v="323225162"/>
    <x v="0"/>
    <s v="São Caetano do Sul"/>
    <s v="CÂMARA MUNICIPAL DE SÃO CAETANO DO SUL"/>
    <n v="2"/>
    <s v="fevereiro"/>
    <x v="0"/>
    <s v="94-2016"/>
    <s v="CNPJ - PESSOA JURÍDICA - 08394347000178"/>
    <x v="18"/>
    <d v="2016-02-02T00:00:00"/>
    <n v="3066.75"/>
    <s v="LEGISLATIVA"/>
    <s v="AÇÃO LEGISLATIVA"/>
    <n v="1"/>
    <s v="PROCESSO LEGISLATIVO"/>
    <n v="2089"/>
    <s v="MANUTENCAO DAS ATIVIDADES LEGISLATIVAS"/>
    <s v="TESOURO"/>
    <s v="0110 - GERAL"/>
    <s v="CONVITE"/>
    <n v="33903022"/>
    <x v="7"/>
    <x v="24"/>
    <s v="IMPORTANCIA REF AQUISICAO DE 39 DISPENSERS PARA PAPEL TOALHA INTERFOLHA 66 DISPENSERS PARA PAPEL HIGIENICO 19 DISPENSERS PARA ALCOOL EM GEL HIGIENIZADOR PARA AS MAOS E 36 DISPENSERS PARA SABONETE LIQUIDO REFERENTE AO PROCESSE DE LICITACAO 4827/2015 - CARTA CONVITE 13/2015"/>
  </r>
  <r>
    <n v="349599454"/>
    <x v="0"/>
    <s v="São Caetano do Sul"/>
    <s v="CÂMARA MUNICIPAL DE SÃO CAETANO DO SUL"/>
    <n v="11"/>
    <s v="novembro"/>
    <x v="0"/>
    <s v="1182-2016"/>
    <s v="IDENTIFICAÇÃO ESPECIAL - SEM CPF/CNPJ - 520"/>
    <x v="1"/>
    <d v="2016-11-24T00:00:00"/>
    <n v="717.85"/>
    <s v="LEGISLATIVA"/>
    <s v="AÇÃO LEGISLATIVA"/>
    <n v="1"/>
    <s v="PROCESSO LEGISLATIVO"/>
    <n v="2089"/>
    <s v="MANUTENCAO DAS ATIVIDADES LEGISLATIVAS"/>
    <s v="TESOURO"/>
    <s v="0110 - GERAL"/>
    <s v="OUTROS/NÃO APLICÁVEL"/>
    <n v="31901143"/>
    <x v="1"/>
    <x v="29"/>
    <s v="IMPORTANCIA REF FOLHA DE PAGAMENTO DE FUNCIONARIOS MES 11/2016- EXONERACAO"/>
  </r>
  <r>
    <n v="323224659"/>
    <x v="0"/>
    <s v="São Caetano do Sul"/>
    <s v="CÂMARA MUNICIPAL DE SÃO CAETANO DO SUL"/>
    <n v="2"/>
    <s v="fevereiro"/>
    <x v="0"/>
    <s v="93-2016"/>
    <s v="CNPJ - PESSOA JURÍDICA - 48066047000184"/>
    <x v="16"/>
    <d v="2016-02-26T00:00:00"/>
    <n v="1253.78"/>
    <s v="LEGISLATIVA"/>
    <s v="AÇÃO LEGISLATIVA"/>
    <n v="1"/>
    <s v="PROCESSO LEGISLATIVO"/>
    <n v="2089"/>
    <s v="MANUTENCAO DAS ATIVIDADES LEGISLATIVAS"/>
    <s v="TESOURO"/>
    <s v="0110 - GERAL"/>
    <s v="OUTROS/NÃO APLICÁVEL"/>
    <n v="33903990"/>
    <x v="5"/>
    <x v="19"/>
    <s v="IMPORTANCIA REF PUBLICACAO NO JORNAL DO DIA 27/01/2016 - PROC CM NÂº 2522/2015 E PROC CM NÂº 006/2016"/>
  </r>
  <r>
    <n v="323224480"/>
    <x v="0"/>
    <s v="São Caetano do Sul"/>
    <s v="CÂMARA MUNICIPAL DE SÃO CAETANO DO SUL"/>
    <n v="2"/>
    <s v="fevereiro"/>
    <x v="0"/>
    <s v="92-2016"/>
    <s v="CNPJ - PESSOA JURÍDICA - 57541377000175"/>
    <x v="11"/>
    <d v="2016-02-12T00:00:00"/>
    <n v="85.5"/>
    <s v="LEGISLATIVA"/>
    <s v="AÇÃO LEGISLATIVA"/>
    <n v="1"/>
    <s v="PROCESSO LEGISLATIVO"/>
    <n v="2089"/>
    <s v="MANUTENCAO DAS ATIVIDADES LEGISLATIVAS"/>
    <s v="TESOURO"/>
    <s v="0110 - GERAL"/>
    <s v="OUTROS/NÃO APLICÁVEL"/>
    <n v="33903990"/>
    <x v="5"/>
    <x v="19"/>
    <s v="IMPORTANCIA REF PUBLICACAO NO JORNAL DO DIA 27/01/2016 - PROC CM NÂº 2522/2015 E PROC CM NÂº 06/2016"/>
  </r>
  <r>
    <n v="349599956"/>
    <x v="0"/>
    <s v="São Caetano do Sul"/>
    <s v="CÂMARA MUNICIPAL DE SÃO CAETANO DO SUL"/>
    <n v="11"/>
    <s v="novembro"/>
    <x v="0"/>
    <s v="1181-2016"/>
    <s v="IDENTIFICAÇÃO ESPECIAL - SEM CPF/CNPJ - 520"/>
    <x v="1"/>
    <d v="2016-11-24T00:00:00"/>
    <n v="717.85"/>
    <s v="LEGISLATIVA"/>
    <s v="AÇÃO LEGISLATIVA"/>
    <n v="1"/>
    <s v="PROCESSO LEGISLATIVO"/>
    <n v="2089"/>
    <s v="MANUTENCAO DAS ATIVIDADES LEGISLATIVAS"/>
    <s v="TESOURO"/>
    <s v="0110 - GERAL"/>
    <s v="OUTROS/NÃO APLICÁVEL"/>
    <n v="31901142"/>
    <x v="1"/>
    <x v="30"/>
    <s v="IMPORTANCIA REF FOLHA DE PAGAMENTO DE FUNCIONARIOS MES 11/2016- EXONERACAO"/>
  </r>
  <r>
    <n v="323224662"/>
    <x v="0"/>
    <s v="São Caetano do Sul"/>
    <s v="CÂMARA MUNICIPAL DE SÃO CAETANO DO SUL"/>
    <n v="2"/>
    <s v="fevereiro"/>
    <x v="0"/>
    <s v="91-2016"/>
    <s v="CNPJ - PESSOA JURÍDICA - 29979036000140"/>
    <x v="5"/>
    <d v="2016-02-10T00:00:00"/>
    <n v="362147.22"/>
    <s v="LEGISLATIVA"/>
    <s v="AÇÃO LEGISLATIVA"/>
    <n v="1"/>
    <s v="PROCESSO LEGISLATIVO"/>
    <n v="2089"/>
    <s v="MANUTENCAO DAS ATIVIDADES LEGISLATIVAS"/>
    <s v="TESOURO"/>
    <s v="0110 - GERAL"/>
    <s v="OUTROS/NÃO APLICÁVEL"/>
    <n v="31901302"/>
    <x v="1"/>
    <x v="37"/>
    <s v="IMPORTANCIA REF INSS MES 01/2016"/>
  </r>
  <r>
    <n v="323225666"/>
    <x v="0"/>
    <s v="São Caetano do Sul"/>
    <s v="CÂMARA MUNICIPAL DE SÃO CAETANO DO SUL"/>
    <n v="2"/>
    <s v="fevereiro"/>
    <x v="0"/>
    <s v="89-2016"/>
    <s v="IDENTIFICAÇÃO ESPECIAL - SEM CPF/CNPJ - 1343"/>
    <x v="15"/>
    <d v="2016-02-05T00:00:00"/>
    <n v="12632.01"/>
    <s v="LEGISLATIVA"/>
    <s v="AÇÃO LEGISLATIVA"/>
    <n v="1"/>
    <s v="PROCESSO LEGISLATIVO"/>
    <n v="2089"/>
    <s v="MANUTENCAO DAS ATIVIDADES LEGISLATIVAS"/>
    <s v="TESOURO"/>
    <s v="0110 - GERAL"/>
    <s v="OUTROS/NÃO APLICÁVEL"/>
    <n v="31901301"/>
    <x v="1"/>
    <x v="21"/>
    <s v="IMPORTANCIA REF GUIA DE FGTS MES 01/2016"/>
  </r>
  <r>
    <n v="323225654"/>
    <x v="0"/>
    <s v="São Caetano do Sul"/>
    <s v="CÂMARA MUNICIPAL DE SÃO CAETANO DO SUL"/>
    <n v="2"/>
    <s v="fevereiro"/>
    <x v="0"/>
    <s v="88-2016"/>
    <s v="CNPJ - PESSOA JURÍDICA - 07602781000729"/>
    <x v="20"/>
    <d v="2016-02-15T00:00:00"/>
    <n v="960"/>
    <s v="LEGISLATIVA"/>
    <s v="AÇÃO LEGISLATIVA"/>
    <n v="1"/>
    <s v="PROCESSO LEGISLATIVO"/>
    <n v="2089"/>
    <s v="MANUTENCAO DAS ATIVIDADES LEGISLATIVAS"/>
    <s v="TESOURO"/>
    <s v="0110 - GERAL"/>
    <s v="OUTROS/NÃO APLICÁVEL"/>
    <n v="33903990"/>
    <x v="5"/>
    <x v="19"/>
    <s v="IMPORTANCIA REF PUBLICACAO NO JORNAL DO DIA 27/01/2016 - PROC CM NÂº 2522/2015 E PROC CM NÂº 006/2016"/>
  </r>
  <r>
    <n v="349599446"/>
    <x v="0"/>
    <s v="São Caetano do Sul"/>
    <s v="CÂMARA MUNICIPAL DE SÃO CAETANO DO SUL"/>
    <n v="11"/>
    <s v="novembro"/>
    <x v="0"/>
    <s v="1178-2016"/>
    <s v="IDENTIFICAÇÃO ESPECIAL - SEM CPF/CNPJ - 520"/>
    <x v="1"/>
    <d v="2016-11-24T00:00:00"/>
    <n v="401.21"/>
    <s v="LEGISLATIVA"/>
    <s v="AÇÃO LEGISLATIVA"/>
    <n v="1"/>
    <s v="PROCESSO LEGISLATIVO"/>
    <n v="2089"/>
    <s v="MANUTENCAO DAS ATIVIDADES LEGISLATIVAS"/>
    <s v="TESOURO"/>
    <s v="0110 - GERAL"/>
    <s v="OUTROS/NÃO APLICÁVEL"/>
    <n v="31901187"/>
    <x v="1"/>
    <x v="10"/>
    <s v="IMPORTANCIA REF FOLHA DE PAGAMENTO DE FUNCIONARIOS MES 11/2016- EXONERACAO"/>
  </r>
  <r>
    <n v="323225154"/>
    <x v="0"/>
    <s v="São Caetano do Sul"/>
    <s v="CÂMARA MUNICIPAL DE SÃO CAETANO DO SUL"/>
    <n v="2"/>
    <s v="fevereiro"/>
    <x v="0"/>
    <s v="86-2016"/>
    <s v="CNPJ - PESSOA JURÍDICA - 02558157000162"/>
    <x v="36"/>
    <d v="2016-02-01T00:00:00"/>
    <n v="310.25"/>
    <s v="LEGISLATIVA"/>
    <s v="AÇÃO LEGISLATIVA"/>
    <n v="1"/>
    <s v="PROCESSO LEGISLATIVO"/>
    <n v="2089"/>
    <s v="MANUTENCAO DAS ATIVIDADES LEGISLATIVAS"/>
    <s v="TESOURO"/>
    <s v="0110 - GERAL"/>
    <s v="OUTROS/NÃO APLICÁVEL"/>
    <n v="33903958"/>
    <x v="2"/>
    <x v="18"/>
    <s v="IMPORTANCIA REF CONTA TELEFONICA MES 01/2016"/>
  </r>
  <r>
    <n v="349599443"/>
    <x v="0"/>
    <s v="São Caetano do Sul"/>
    <s v="CÂMARA MUNICIPAL DE SÃO CAETANO DO SUL"/>
    <n v="11"/>
    <s v="novembro"/>
    <x v="0"/>
    <s v="1180-2016"/>
    <s v="IDENTIFICAÇÃO ESPECIAL - SEM CPF/CNPJ - 520"/>
    <x v="1"/>
    <d v="2016-11-24T00:00:00"/>
    <n v="239.28"/>
    <s v="LEGISLATIVA"/>
    <s v="AÇÃO LEGISLATIVA"/>
    <n v="1"/>
    <s v="PROCESSO LEGISLATIVO"/>
    <n v="2089"/>
    <s v="MANUTENCAO DAS ATIVIDADES LEGISLATIVAS"/>
    <s v="TESOURO"/>
    <s v="0110 - GERAL"/>
    <s v="OUTROS/NÃO APLICÁVEL"/>
    <n v="31901145"/>
    <x v="1"/>
    <x v="15"/>
    <s v="IMPORTANCIA REF FOLHA DE PAGAMENTO DE FUNCIONARIOS MES 11/2016- EXONERACAO"/>
  </r>
  <r>
    <n v="349599964"/>
    <x v="0"/>
    <s v="São Caetano do Sul"/>
    <s v="CÂMARA MUNICIPAL DE SÃO CAETANO DO SUL"/>
    <n v="11"/>
    <s v="novembro"/>
    <x v="0"/>
    <s v="1176-2016"/>
    <s v="CNPJ - PESSOA JURÍDICA - 05166427000188"/>
    <x v="25"/>
    <d v="2016-11-23T00:00:00"/>
    <n v="4250"/>
    <s v="LEGISLATIVA"/>
    <s v="AÇÃO LEGISLATIVA"/>
    <n v="1"/>
    <s v="PROCESSO LEGISLATIVO"/>
    <n v="2089"/>
    <s v="MANUTENCAO DAS ATIVIDADES LEGISLATIVAS"/>
    <s v="TESOURO"/>
    <s v="0110 - GERAL"/>
    <s v="CONVITE"/>
    <n v="33903920"/>
    <x v="10"/>
    <x v="27"/>
    <s v="IMPORTANCIA REF CONTRATO DE EMPRESA ESPECIALIZADA NA PRESTACAO DE SERVICOS DE MANUTENCAO PREVENTIVA E CORRETIVA EM SISTEMA DE CAPTURA DE IMAGENS POR CIRCUITO FECHADO DE TELEVISAO (CFTV)CARTA CONVITE 08/2016 CONTRATO 08/2016 PROCESSO 1061/2016VALOR TOTAL R 5100000VALOR MENSAL R 425000"/>
  </r>
  <r>
    <n v="349599945"/>
    <x v="0"/>
    <s v="São Caetano do Sul"/>
    <s v="CÂMARA MUNICIPAL DE SÃO CAETANO DO SUL"/>
    <n v="11"/>
    <s v="novembro"/>
    <x v="0"/>
    <s v="1179-2016"/>
    <s v="IDENTIFICAÇÃO ESPECIAL - SEM CPF/CNPJ - 520"/>
    <x v="1"/>
    <d v="2016-11-24T00:00:00"/>
    <n v="1052.8499999999999"/>
    <s v="LEGISLATIVA"/>
    <s v="AÇÃO LEGISLATIVA"/>
    <n v="1"/>
    <s v="PROCESSO LEGISLATIVO"/>
    <n v="2089"/>
    <s v="MANUTENCAO DAS ATIVIDADES LEGISLATIVAS"/>
    <s v="TESOURO"/>
    <s v="0110 - GERAL"/>
    <s v="OUTROS/NÃO APLICÁVEL"/>
    <n v="31901101"/>
    <x v="1"/>
    <x v="6"/>
    <s v="IMPORTANCIA REF FOLHA DE PAGAMENTO DE FUNCIONARIOS MES 11/2016- EXONERACAO"/>
  </r>
  <r>
    <n v="323224482"/>
    <x v="0"/>
    <s v="São Caetano do Sul"/>
    <s v="CÂMARA MUNICIPAL DE SÃO CAETANO DO SUL"/>
    <n v="2"/>
    <s v="fevereiro"/>
    <x v="0"/>
    <s v="65-2016"/>
    <s v="CNPJ - PESSOA JURÍDICA - 21758562000179"/>
    <x v="7"/>
    <d v="2016-02-19T00:00:00"/>
    <n v="240"/>
    <s v="LEGISLATIVA"/>
    <s v="AÇÃO LEGISLATIVA"/>
    <n v="1"/>
    <s v="PROCESSO LEGISLATIVO"/>
    <n v="2089"/>
    <s v="MANUTENCAO DAS ATIVIDADES LEGISLATIVAS"/>
    <s v="TESOURO"/>
    <s v="0110 - GERAL"/>
    <s v="DISPENSA DE LICITAÇÃO"/>
    <n v="33903919"/>
    <x v="0"/>
    <x v="14"/>
    <s v="IMPORTANCIA REF TROCA DE OLEO E FILTROS TROCA DE JOGO DE VELAS E JOGO DE CABOS DE VELAS TROCA DE ADITIVO PARA RADIADOR E TROCA DE TAMPA DO RESERVATORIO DE AGUAPLACA DKI-1273PATRIMONIO 4230"/>
  </r>
  <r>
    <n v="323225169"/>
    <x v="0"/>
    <s v="São Caetano do Sul"/>
    <s v="CÂMARA MUNICIPAL DE SÃO CAETANO DO SUL"/>
    <n v="2"/>
    <s v="fevereiro"/>
    <x v="0"/>
    <s v="64-2016"/>
    <s v="CNPJ - PESSOA JURÍDICA - 21758562000179"/>
    <x v="7"/>
    <d v="2016-02-19T00:00:00"/>
    <n v="347"/>
    <s v="LEGISLATIVA"/>
    <s v="AÇÃO LEGISLATIVA"/>
    <n v="1"/>
    <s v="PROCESSO LEGISLATIVO"/>
    <n v="2089"/>
    <s v="MANUTENCAO DAS ATIVIDADES LEGISLATIVAS"/>
    <s v="TESOURO"/>
    <s v="0110 - GERAL"/>
    <s v="DISPENSA DE LICITAÇÃO"/>
    <n v="33903039"/>
    <x v="0"/>
    <x v="16"/>
    <s v="IMPORTANCIA REF TROCA DE OLEO E FILTROS TROCA DE JOGO DE VELAS E JOGO DE CABOS DE VELAS TROCA DE ADITIVO PARA RADIADOR E TROCA DE TAMPA DO RESERVATORIO DE AGUAPLACA DKI-1273PATRIMONIO 4230"/>
  </r>
  <r>
    <n v="323224654"/>
    <x v="0"/>
    <s v="São Caetano do Sul"/>
    <s v="CÂMARA MUNICIPAL DE SÃO CAETANO DO SUL"/>
    <n v="2"/>
    <s v="fevereiro"/>
    <x v="0"/>
    <s v="63-2016"/>
    <s v="CNPJ - PESSOA JURÍDICA - 21758562000179"/>
    <x v="7"/>
    <d v="2016-02-19T00:00:00"/>
    <n v="30"/>
    <s v="LEGISLATIVA"/>
    <s v="AÇÃO LEGISLATIVA"/>
    <n v="1"/>
    <s v="PROCESSO LEGISLATIVO"/>
    <n v="2089"/>
    <s v="MANUTENCAO DAS ATIVIDADES LEGISLATIVAS"/>
    <s v="TESOURO"/>
    <s v="0110 - GERAL"/>
    <s v="DISPENSA DE LICITAÇÃO"/>
    <n v="33903919"/>
    <x v="0"/>
    <x v="14"/>
    <s v="IMPORTANCIA REF TROCA DE OLEO E FILTROSPLACA DKI-1269PATRIMONIO 4244"/>
  </r>
  <r>
    <n v="349599447"/>
    <x v="0"/>
    <s v="São Caetano do Sul"/>
    <s v="CÂMARA MUNICIPAL DE SÃO CAETANO DO SUL"/>
    <n v="11"/>
    <s v="novembro"/>
    <x v="0"/>
    <s v="1177-2016"/>
    <s v="CNPJ - PESSOA JURÍDICA - 07822989000168"/>
    <x v="14"/>
    <d v="2016-11-28T00:00:00"/>
    <n v="2500"/>
    <s v="LEGISLATIVA"/>
    <s v="AÇÃO LEGISLATIVA"/>
    <n v="1"/>
    <s v="PROCESSO LEGISLATIVO"/>
    <n v="2089"/>
    <s v="MANUTENCAO DAS ATIVIDADES LEGISLATIVAS"/>
    <s v="TESOURO"/>
    <s v="0110 - GERAL"/>
    <s v="CONVITE"/>
    <n v="33903957"/>
    <x v="2"/>
    <x v="5"/>
    <s v="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ADITAMENTO 10-01/2016VALOR TOTAL R 3000000VALOR MENSAL R 250000"/>
  </r>
  <r>
    <n v="323224652"/>
    <x v="0"/>
    <s v="São Caetano do Sul"/>
    <s v="CÂMARA MUNICIPAL DE SÃO CAETANO DO SUL"/>
    <n v="2"/>
    <s v="fevereiro"/>
    <x v="0"/>
    <s v="62-2016"/>
    <s v="CNPJ - PESSOA JURÍDICA - 21758562000179"/>
    <x v="7"/>
    <d v="2016-02-19T00:00:00"/>
    <n v="80"/>
    <s v="LEGISLATIVA"/>
    <s v="AÇÃO LEGISLATIVA"/>
    <n v="1"/>
    <s v="PROCESSO LEGISLATIVO"/>
    <n v="2089"/>
    <s v="MANUTENCAO DAS ATIVIDADES LEGISLATIVAS"/>
    <s v="TESOURO"/>
    <s v="0110 - GERAL"/>
    <s v="DISPENSA DE LICITAÇÃO"/>
    <n v="33903039"/>
    <x v="0"/>
    <x v="16"/>
    <s v="IMPORTANCIA REF TROCA DE OLEO E FILTROSPLACA DKI-1269PATRIMONIO 4244"/>
  </r>
  <r>
    <n v="323224657"/>
    <x v="0"/>
    <s v="São Caetano do Sul"/>
    <s v="CÂMARA MUNICIPAL DE SÃO CAETANO DO SUL"/>
    <n v="2"/>
    <s v="fevereiro"/>
    <x v="0"/>
    <s v="61-2016"/>
    <s v="CNPJ - PESSOA JURÍDICA - 21758562000179"/>
    <x v="7"/>
    <d v="2016-02-19T00:00:00"/>
    <n v="120"/>
    <s v="LEGISLATIVA"/>
    <s v="AÇÃO LEGISLATIVA"/>
    <n v="1"/>
    <s v="PROCESSO LEGISLATIVO"/>
    <n v="2089"/>
    <s v="MANUTENCAO DAS ATIVIDADES LEGISLATIVAS"/>
    <s v="TESOURO"/>
    <s v="0110 - GERAL"/>
    <s v="DISPENSA DE LICITAÇÃO"/>
    <n v="33903919"/>
    <x v="0"/>
    <x v="14"/>
    <s v="IMPORTANCIA REF TROCA DE OLEO E FILTROS TROCA DE MANGUEIRA DE AR QUENTEPLACA DKI-1297PATRIMONIO 4235"/>
  </r>
  <r>
    <n v="323225168"/>
    <x v="0"/>
    <s v="São Caetano do Sul"/>
    <s v="CÂMARA MUNICIPAL DE SÃO CAETANO DO SUL"/>
    <n v="2"/>
    <s v="fevereiro"/>
    <x v="0"/>
    <s v="60-2016"/>
    <s v="CNPJ - PESSOA JURÍDICA - 21758562000179"/>
    <x v="7"/>
    <d v="2016-02-19T00:00:00"/>
    <n v="160"/>
    <s v="LEGISLATIVA"/>
    <s v="AÇÃO LEGISLATIVA"/>
    <n v="1"/>
    <s v="PROCESSO LEGISLATIVO"/>
    <n v="2089"/>
    <s v="MANUTENCAO DAS ATIVIDADES LEGISLATIVAS"/>
    <s v="TESOURO"/>
    <s v="0110 - GERAL"/>
    <s v="DISPENSA DE LICITAÇÃO"/>
    <n v="33903039"/>
    <x v="0"/>
    <x v="16"/>
    <s v="IMPORTANCIA REF TROCA DE OLEO E FILTROS TROCA DE MANGUEIRA DE AR QUENTEPLACA DKI-1297PATRIMONIO 4235"/>
  </r>
  <r>
    <n v="346990826"/>
    <x v="0"/>
    <s v="São Caetano do Sul"/>
    <s v="CÂMARA MUNICIPAL DE SÃO CAETANO DO SUL"/>
    <n v="10"/>
    <s v="outubro"/>
    <x v="0"/>
    <s v="1060-2016"/>
    <s v="CNPJ - PESSOA JURÍDICA - 21758562000179"/>
    <x v="7"/>
    <d v="2016-10-28T00:00:00"/>
    <n v="9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CORREIA ESTRIADA ROLAMENTO TENSOR DA CORREIA ESTRIADA E LAMPADAS DE FREIOPLACA DKI-1285 PATRIMONIO 4236"/>
  </r>
  <r>
    <n v="323224473"/>
    <x v="0"/>
    <s v="São Caetano do Sul"/>
    <s v="CÂMARA MUNICIPAL DE SÃO CAETANO DO SUL"/>
    <n v="2"/>
    <s v="fevereiro"/>
    <x v="0"/>
    <s v="59-2016"/>
    <s v="CNPJ - PESSOA JURÍDICA - 57541377000175"/>
    <x v="11"/>
    <d v="2016-02-12T00:00:00"/>
    <n v="102.6"/>
    <s v="LEGISLATIVA"/>
    <s v="AÇÃO LEGISLATIVA"/>
    <n v="1"/>
    <s v="PROCESSO LEGISLATIVO"/>
    <n v="2089"/>
    <s v="MANUTENCAO DAS ATIVIDADES LEGISLATIVAS"/>
    <s v="TESOURO"/>
    <s v="0110 - GERAL"/>
    <s v="OUTROS/NÃO APLICÁVEL"/>
    <n v="33903990"/>
    <x v="5"/>
    <x v="19"/>
    <s v="IMPORTANCIA REF PUBLICACAO NO JORNAL DO DIA 22/01/2016 - PROC CM NÂº 5430/2014 E PROC CM NÂº 0873/2011"/>
  </r>
  <r>
    <n v="349599946"/>
    <x v="0"/>
    <s v="São Caetano do Sul"/>
    <s v="CÂMARA MUNICIPAL DE SÃO CAETANO DO SUL"/>
    <n v="11"/>
    <s v="novembro"/>
    <x v="0"/>
    <s v="1154-2016"/>
    <s v="CNPJ - PESSOA JURÍDICA - 02667452000157"/>
    <x v="23"/>
    <d v="2016-11-23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PROCESSO 5708/2014CARTA CONVITE 12/2014CONTRATO 37/2014ADITAMENTO 37-01/2015VALOR MENSAL R 650000VALOR TOTAL R 7800000"/>
  </r>
  <r>
    <n v="349599472"/>
    <x v="0"/>
    <s v="São Caetano do Sul"/>
    <s v="CÂMARA MUNICIPAL DE SÃO CAETANO DO SUL"/>
    <n v="11"/>
    <s v="novembro"/>
    <x v="0"/>
    <s v="1156-2016"/>
    <s v="CNPJ - PESSOA JURÍDICA - 05373051000182"/>
    <x v="27"/>
    <d v="2016-11-16T00:00:00"/>
    <n v="27805.439999999999"/>
    <s v="LEGISLATIVA"/>
    <s v="AÇÃO LEGISLATIVA"/>
    <n v="1"/>
    <s v="PROCESSO LEGISLATIVO"/>
    <n v="2089"/>
    <s v="MANUTENCAO DAS ATIVIDADES LEGISLATIVAS"/>
    <s v="TESOURO"/>
    <s v="0110 - GERAL"/>
    <s v="PREGÃO"/>
    <n v="33903912"/>
    <x v="9"/>
    <x v="26"/>
    <s v="IMPORTANCIA REF TERMO ADITIVO REFERENTE A CONTRATACAO DE EMPRESA ESPECIALIZADA PARA A PRESTACAO DE SERVICOS DE LOCACAO DE EQUIPAMENTOS DE IMPRESSAO COM INCLUSAO DE INSUMOS EXCETO PAPELPROCESSO 1519/2016PREGAO 04/2016CONTRATO 15/2016TERMO ADITIVO 15-01/2016VALOR MENSAL R 2780544(PERIODO DE 09/10/2016 A 09/11/2016)"/>
  </r>
  <r>
    <n v="323225170"/>
    <x v="0"/>
    <s v="São Caetano do Sul"/>
    <s v="CÂMARA MUNICIPAL DE SÃO CAETANO DO SUL"/>
    <n v="2"/>
    <s v="fevereiro"/>
    <x v="0"/>
    <s v="55-2016"/>
    <s v="CNPJ - PESSOA JURÍDICA - 53886842000159"/>
    <x v="54"/>
    <d v="2016-02-10T00:00:00"/>
    <n v="260"/>
    <s v="LEGISLATIVA"/>
    <s v="AÇÃO LEGISLATIVA"/>
    <n v="1"/>
    <s v="PROCESSO LEGISLATIVO"/>
    <n v="2089"/>
    <s v="MANUTENCAO DAS ATIVIDADES LEGISLATIVAS"/>
    <s v="TESOURO"/>
    <s v="0110 - GERAL"/>
    <s v="DISPENSA DE LICITAÇÃO"/>
    <n v="33903919"/>
    <x v="0"/>
    <x v="14"/>
    <s v="IMPORTANCIA REF TROCA DE DISCOS PASTILHAS E FLUIDO PARA FREIO E TROCA DO TERMINAL DE DIRECAOPLACA DKI-1298PATRIMONIO 4241"/>
  </r>
  <r>
    <n v="323225668"/>
    <x v="0"/>
    <s v="São Caetano do Sul"/>
    <s v="CÂMARA MUNICIPAL DE SÃO CAETANO DO SUL"/>
    <n v="2"/>
    <s v="fevereiro"/>
    <x v="0"/>
    <s v="56-2016"/>
    <s v="CNPJ - PESSOA JURÍDICA - 01549126000182"/>
    <x v="12"/>
    <d v="2016-02-03T00:00:00"/>
    <n v="160"/>
    <s v="LEGISLATIVA"/>
    <s v="AÇÃO LEGISLATIVA"/>
    <n v="1"/>
    <s v="PROCESSO LEGISLATIVO"/>
    <n v="2089"/>
    <s v="MANUTENCAO DAS ATIVIDADES LEGISLATIVAS"/>
    <s v="TESOURO"/>
    <s v="0110 - GERAL"/>
    <s v="DISPENSA DE LICITAÇÃO"/>
    <n v="33903919"/>
    <x v="0"/>
    <x v="14"/>
    <s v="IMPORTANCIA REF TROCA DE OLEO E FILTROSPLACA DKI-1279PATRIMONIO 4238"/>
  </r>
  <r>
    <n v="323224475"/>
    <x v="0"/>
    <s v="São Caetano do Sul"/>
    <s v="CÂMARA MUNICIPAL DE SÃO CAETANO DO SUL"/>
    <n v="2"/>
    <s v="fevereiro"/>
    <x v="0"/>
    <s v="54-2016"/>
    <s v="CNPJ - PESSOA JURÍDICA - 53886842000159"/>
    <x v="54"/>
    <d v="2016-02-10T00:00:00"/>
    <n v="331"/>
    <s v="LEGISLATIVA"/>
    <s v="AÇÃO LEGISLATIVA"/>
    <n v="1"/>
    <s v="PROCESSO LEGISLATIVO"/>
    <n v="2089"/>
    <s v="MANUTENCAO DAS ATIVIDADES LEGISLATIVAS"/>
    <s v="TESOURO"/>
    <s v="0110 - GERAL"/>
    <s v="DISPENSA DE LICITAÇÃO"/>
    <n v="33903039"/>
    <x v="0"/>
    <x v="16"/>
    <s v="IMPORTANCIA REF TROCA DE DISCOS PASTILHAS E FLUIDO PARA FREIO E TROCA DO TERMINAL DE DIRECAOPLACA DKI-1298PATRIMONIO 4241"/>
  </r>
  <r>
    <n v="323224977"/>
    <x v="0"/>
    <s v="São Caetano do Sul"/>
    <s v="CÂMARA MUNICIPAL DE SÃO CAETANO DO SUL"/>
    <n v="2"/>
    <s v="fevereiro"/>
    <x v="0"/>
    <s v="53-2016"/>
    <s v="CNPJ - PESSOA JURÍDICA - 57541377000175"/>
    <x v="11"/>
    <d v="2016-02-12T00:00:00"/>
    <n v="39.9"/>
    <s v="LEGISLATIVA"/>
    <s v="AÇÃO LEGISLATIVA"/>
    <n v="1"/>
    <s v="PROCESSO LEGISLATIVO"/>
    <n v="2089"/>
    <s v="MANUTENCAO DAS ATIVIDADES LEGISLATIVAS"/>
    <s v="TESOURO"/>
    <s v="0110 - GERAL"/>
    <s v="OUTROS/NÃO APLICÁVEL"/>
    <n v="33903990"/>
    <x v="5"/>
    <x v="19"/>
    <s v="IMPORTANCIA REF PUBLICACAO NO JORNAL DO DIA 20/01/2016 - PROC CM NÂº 4827/2015"/>
  </r>
  <r>
    <n v="344449779"/>
    <x v="0"/>
    <s v="São Caetano do Sul"/>
    <s v="CÂMARA MUNICIPAL DE SÃO CAETANO DO SUL"/>
    <n v="9"/>
    <s v="setembro"/>
    <x v="0"/>
    <s v="1009-2016"/>
    <s v="IDENTIFICAÇÃO ESPECIAL - SEM CPF/CNPJ - 520"/>
    <x v="1"/>
    <d v="2016-09-29T00:00:00"/>
    <n v="23585.439999999999"/>
    <s v="LEGISLATIVA"/>
    <s v="AÇÃO LEGISLATIVA"/>
    <n v="1"/>
    <s v="PROCESSO LEGISLATIVO"/>
    <n v="2089"/>
    <s v="MANUTENCAO DAS ATIVIDADES LEGISLATIVAS"/>
    <s v="TESOURO"/>
    <s v="0110 - GERAL"/>
    <s v="OUTROS/NÃO APLICÁVEL"/>
    <n v="31901149"/>
    <x v="1"/>
    <x v="45"/>
    <s v="IMPORTANCIA REFFOLHA DE PAGAMENTO DE FUNCIONARIOS MES 09/2016 - LICENCA PREMIO"/>
  </r>
  <r>
    <n v="349599467"/>
    <x v="0"/>
    <s v="São Caetano do Sul"/>
    <s v="CÂMARA MUNICIPAL DE SÃO CAETANO DO SUL"/>
    <n v="11"/>
    <s v="novembro"/>
    <x v="0"/>
    <s v="1153-2016"/>
    <s v="IDENTIFICAÇÃO ESPECIAL - SEM CPF/CNPJ - 520"/>
    <x v="1"/>
    <d v="2016-11-10T00:00:00"/>
    <n v="6431.78"/>
    <s v="LEGISLATIVA"/>
    <s v="AÇÃO LEGISLATIVA"/>
    <n v="1"/>
    <s v="PROCESSO LEGISLATIVO"/>
    <n v="2089"/>
    <s v="MANUTENCAO DAS ATIVIDADES LEGISLATIVAS"/>
    <s v="TESOURO"/>
    <s v="0110 - GERAL"/>
    <s v="OUTROS/NÃO APLICÁVEL"/>
    <n v="31901143"/>
    <x v="1"/>
    <x v="29"/>
    <s v="IMPORTANCIA REF FOLHA DE PAGAMENTO DE FUNCIONARIOS MES 11/2016- EXONERACAO"/>
  </r>
  <r>
    <n v="349600437"/>
    <x v="0"/>
    <s v="São Caetano do Sul"/>
    <s v="CÂMARA MUNICIPAL DE SÃO CAETANO DO SUL"/>
    <n v="11"/>
    <s v="novembro"/>
    <x v="0"/>
    <s v="1150-2016"/>
    <s v="IDENTIFICAÇÃO ESPECIAL - SEM CPF/CNPJ - 520"/>
    <x v="1"/>
    <d v="2016-11-10T00:00:00"/>
    <n v="1102.5899999999999"/>
    <s v="LEGISLATIVA"/>
    <s v="AÇÃO LEGISLATIVA"/>
    <n v="1"/>
    <s v="PROCESSO LEGISLATIVO"/>
    <n v="2089"/>
    <s v="MANUTENCAO DAS ATIVIDADES LEGISLATIVAS"/>
    <s v="TESOURO"/>
    <s v="0110 - GERAL"/>
    <s v="OUTROS/NÃO APLICÁVEL"/>
    <n v="31901101"/>
    <x v="1"/>
    <x v="6"/>
    <s v="IMPORTANCIA REF FOLHA DE PAGAMENTO DE FUNCIONARIOS MES 11/2016- EXONERACAO"/>
  </r>
  <r>
    <n v="323225479"/>
    <x v="0"/>
    <s v="São Caetano do Sul"/>
    <s v="CÂMARA MUNICIPAL DE SÃO CAETANO DO SUL"/>
    <n v="2"/>
    <s v="fevereiro"/>
    <x v="0"/>
    <s v="46-2016"/>
    <s v="CNPJ - PESSOA JURÍDICA - 91088328000167"/>
    <x v="10"/>
    <d v="2016-02-22T00:00:00"/>
    <n v="33.15"/>
    <s v="LEGISLATIVA"/>
    <s v="AÇÃO LEGISLATIVA"/>
    <n v="1"/>
    <s v="PROCESSO LEGISLATIVO"/>
    <n v="2089"/>
    <s v="MANUTENCAO DAS ATIVIDADES LEGISLATIVAS"/>
    <s v="TESOURO"/>
    <s v="0110 - GERAL"/>
    <s v="DISPENSA DE LICITAÇÃO"/>
    <n v="33903958"/>
    <x v="2"/>
    <x v="18"/>
    <s v="IMPORTANCIA REF SERVICO DE 1 TERRA BANDA LARGA SPEEDY REFERENTE AO PERIODO DE FEVEREIRO/2016 A JULHO/2016"/>
  </r>
  <r>
    <n v="349600436"/>
    <x v="0"/>
    <s v="São Caetano do Sul"/>
    <s v="CÂMARA MUNICIPAL DE SÃO CAETANO DO SUL"/>
    <n v="11"/>
    <s v="novembro"/>
    <x v="0"/>
    <s v="1121-2016"/>
    <s v="PESSOA FÍSICA - 206358"/>
    <x v="22"/>
    <d v="2016-11-03T00:00:00"/>
    <n v="1222"/>
    <s v="LEGISLATIVA"/>
    <s v="AÇÃO LEGISLATIVA"/>
    <n v="1"/>
    <s v="PROCESSO LEGISLATIVO"/>
    <n v="2131"/>
    <s v="DESPESAS SOB O REGIME DE ADIANTAMENTO"/>
    <s v="TESOURO"/>
    <s v="0110 - GERAL"/>
    <s v="OUTROS/NÃO APLICÁVEL"/>
    <n v="33903999"/>
    <x v="8"/>
    <x v="25"/>
    <s v="IMPORTANCIA REF REGIME DE ADIANTAMENTO- PEQUENAS DESPESAS MES 11/2016"/>
  </r>
  <r>
    <n v="323225482"/>
    <x v="0"/>
    <s v="São Caetano do Sul"/>
    <s v="CÂMARA MUNICIPAL DE SÃO CAETANO DO SUL"/>
    <n v="2"/>
    <s v="fevereiro"/>
    <x v="0"/>
    <s v="44-2016"/>
    <s v="CNPJ - PESSOA JURÍDICA - 52724861000116"/>
    <x v="55"/>
    <d v="2016-02-02T00:00:00"/>
    <n v="420"/>
    <s v="LEGISLATIVA"/>
    <s v="AÇÃO LEGISLATIVA"/>
    <n v="1"/>
    <s v="PROCESSO LEGISLATIVO"/>
    <n v="2089"/>
    <s v="MANUTENCAO DAS ATIVIDADES LEGISLATIVAS"/>
    <s v="TESOURO"/>
    <s v="0110 - GERAL"/>
    <s v="DISPENSA DE LICITAÇÃO"/>
    <n v="33903039"/>
    <x v="0"/>
    <x v="16"/>
    <s v="IMPORTANCIA REF AQUISICAO DE 10 (DEZ) PARES DE PALHETAS DIANTEIRAS PARA OS AUTOMOVEIS OFICIAIS DESTA EDILIDADE"/>
  </r>
  <r>
    <n v="323224658"/>
    <x v="0"/>
    <s v="São Caetano do Sul"/>
    <s v="CÂMARA MUNICIPAL DE SÃO CAETANO DO SUL"/>
    <n v="2"/>
    <s v="fevereiro"/>
    <x v="0"/>
    <s v="43-2016"/>
    <s v="CNPJ - PESSOA JURÍDICA - 53886842000159"/>
    <x v="54"/>
    <d v="2016-02-19T00:00:00"/>
    <n v="139"/>
    <s v="LEGISLATIVA"/>
    <s v="AÇÃO LEGISLATIVA"/>
    <n v="1"/>
    <s v="PROCESSO LEGISLATIVO"/>
    <n v="2089"/>
    <s v="MANUTENCAO DAS ATIVIDADES LEGISLATIVAS"/>
    <s v="TESOURO"/>
    <s v="0110 - GERAL"/>
    <s v="DISPENSA DE LICITAÇÃO"/>
    <n v="33903919"/>
    <x v="0"/>
    <x v="14"/>
    <s v="IMPORTANCIA REF SERVICO DE BALANCEAMENTO E ALINHAMENTOPLACA DKI-1298PATRIMONIO 4241"/>
  </r>
  <r>
    <n v="349600440"/>
    <x v="0"/>
    <s v="São Caetano do Sul"/>
    <s v="CÂMARA MUNICIPAL DE SÃO CAETANO DO SUL"/>
    <n v="11"/>
    <s v="novembro"/>
    <x v="0"/>
    <s v="1152-2016"/>
    <s v="IDENTIFICAÇÃO ESPECIAL - SEM CPF/CNPJ - 520"/>
    <x v="1"/>
    <d v="2016-11-10T00:00:00"/>
    <n v="6431.78"/>
    <s v="LEGISLATIVA"/>
    <s v="AÇÃO LEGISLATIVA"/>
    <n v="1"/>
    <s v="PROCESSO LEGISLATIVO"/>
    <n v="2089"/>
    <s v="MANUTENCAO DAS ATIVIDADES LEGISLATIVAS"/>
    <s v="TESOURO"/>
    <s v="0110 - GERAL"/>
    <s v="OUTROS/NÃO APLICÁVEL"/>
    <n v="31901142"/>
    <x v="1"/>
    <x v="30"/>
    <s v="IMPORTANCIA REF FOLHA DE PAGAMENTO DE FUNCIONARIOS MES 11/2016- EXONERACAO"/>
  </r>
  <r>
    <n v="352678032"/>
    <x v="0"/>
    <s v="São Caetano do Sul"/>
    <s v="CÂMARA MUNICIPAL DE SÃO CAETANO DO SUL"/>
    <n v="12"/>
    <s v="dezembro"/>
    <x v="0"/>
    <s v="1131-2016"/>
    <s v="CNPJ - PESSOA JURÍDICA - 57541377000175"/>
    <x v="11"/>
    <d v="2016-12-12T00:00:00"/>
    <n v="91.2"/>
    <s v="LEGISLATIVA"/>
    <s v="AÇÃO LEGISLATIVA"/>
    <n v="1"/>
    <s v="PROCESSO LEGISLATIVO"/>
    <n v="2089"/>
    <s v="MANUTENCAO DAS ATIVIDADES LEGISLATIVAS"/>
    <s v="TESOURO"/>
    <s v="0110 - GERAL"/>
    <s v="OUTROS/NÃO APLICÁVEL"/>
    <n v="33903990"/>
    <x v="5"/>
    <x v="19"/>
    <s v="IMPORTANCIA REF PUBLICACAO NO JORNAL DO DIA 04/11/2016 - PROC CM NÂº 3881/2013"/>
  </r>
  <r>
    <n v="323225480"/>
    <x v="0"/>
    <s v="São Caetano do Sul"/>
    <s v="CÂMARA MUNICIPAL DE SÃO CAETANO DO SUL"/>
    <n v="2"/>
    <s v="fevereiro"/>
    <x v="0"/>
    <s v="36-2016"/>
    <s v="CNPJ - PESSOA JURÍDICA - 01549126000182"/>
    <x v="12"/>
    <d v="2016-02-01T00:00:00"/>
    <n v="1271"/>
    <s v="LEGISLATIVA"/>
    <s v="AÇÃO LEGISLATIVA"/>
    <n v="1"/>
    <s v="PROCESSO LEGISLATIVO"/>
    <n v="2089"/>
    <s v="MANUTENCAO DAS ATIVIDADES LEGISLATIVAS"/>
    <s v="TESOURO"/>
    <s v="0110 - GERAL"/>
    <s v="DISPENSA DE LICITAÇÃO"/>
    <n v="33903919"/>
    <x v="0"/>
    <x v="14"/>
    <s v="IMPORTANCIA REF SERVICO DE REVISAO DE FREIO (TROCA DE PASTILHAS E FLUIDO RETIFICA DE DISCO TAMBOR TRASEIRO E CILINDRO DE RODA TRASEIRA) MANUTENCAO DE CAMBIO (TROCA DE KIT DE EMBREAGEM COM ATUADOR E RETIFICA DE VOLANTE)PLACA DKI 1261PATRIMONIO 4232"/>
  </r>
  <r>
    <n v="352678530"/>
    <x v="0"/>
    <s v="São Caetano do Sul"/>
    <s v="CÂMARA MUNICIPAL DE SÃO CAETANO DO SUL"/>
    <n v="12"/>
    <s v="dezembro"/>
    <x v="0"/>
    <s v="1134-2016"/>
    <s v="CNPJ - PESSOA JURÍDICA - 48066047000184"/>
    <x v="16"/>
    <d v="2016-12-05T00:00:00"/>
    <n v="1401.29"/>
    <s v="LEGISLATIVA"/>
    <s v="AÇÃO LEGISLATIVA"/>
    <n v="1"/>
    <s v="PROCESSO LEGISLATIVO"/>
    <n v="2089"/>
    <s v="MANUTENCAO DAS ATIVIDADES LEGISLATIVAS"/>
    <s v="TESOURO"/>
    <s v="0110 - GERAL"/>
    <s v="OUTROS/NÃO APLICÁVEL"/>
    <n v="33903990"/>
    <x v="5"/>
    <x v="19"/>
    <s v="IMPORTANCIA REF PUBLICACAO NO JORNAL DO DIA 04/11/2016 - PROC CM NÂº 3881/2013"/>
  </r>
  <r>
    <n v="349599970"/>
    <x v="0"/>
    <s v="São Caetano do Sul"/>
    <s v="CÂMARA MUNICIPAL DE SÃO CAETANO DO SUL"/>
    <n v="11"/>
    <s v="novembro"/>
    <x v="0"/>
    <s v="1151-2016"/>
    <s v="IDENTIFICAÇÃO ESPECIAL - SEM CPF/CNPJ - 520"/>
    <x v="1"/>
    <d v="2016-11-10T00:00:00"/>
    <n v="2143.92"/>
    <s v="LEGISLATIVA"/>
    <s v="AÇÃO LEGISLATIVA"/>
    <n v="1"/>
    <s v="PROCESSO LEGISLATIVO"/>
    <n v="2089"/>
    <s v="MANUTENCAO DAS ATIVIDADES LEGISLATIVAS"/>
    <s v="TESOURO"/>
    <s v="0110 - GERAL"/>
    <s v="OUTROS/NÃO APLICÁVEL"/>
    <n v="31901145"/>
    <x v="1"/>
    <x v="15"/>
    <s v="IMPORTANCIA REF FOLHA DE PAGAMENTO DE FUNCIONARIOS MES 11/2016- EXONERACAO"/>
  </r>
  <r>
    <n v="323224656"/>
    <x v="0"/>
    <s v="São Caetano do Sul"/>
    <s v="CÂMARA MUNICIPAL DE SÃO CAETANO DO SUL"/>
    <n v="2"/>
    <s v="fevereiro"/>
    <x v="0"/>
    <s v="33-2016"/>
    <s v="CNPJ - PESSOA JURÍDICA - 62807599000127"/>
    <x v="45"/>
    <d v="2016-02-10T00:00:00"/>
    <n v="1136.55"/>
    <s v="LEGISLATIVA"/>
    <s v="AÇÃO LEGISLATIVA"/>
    <n v="1"/>
    <s v="PROCESSO LEGISLATIVO"/>
    <n v="2089"/>
    <s v="MANUTENCAO DAS ATIVIDADES LEGISLATIVAS"/>
    <s v="TESOURO"/>
    <s v="0110 - GERAL"/>
    <s v="PREGÃO"/>
    <n v="33903912"/>
    <x v="9"/>
    <x v="26"/>
    <s v="IMPORTANCIA REF CONTRATO ADITIVO DE REAJUSTE CONTRATUAL FINANCEIRO REFERENTE AO PREGAO PRESENCIAL NÂº 06/2013 QUE TRATA DE LOCACAO DE EQUIPAMENTOS DE INFORMATICA (LOTE 02-AUTO ENVELOPADORA DE MESA)VALOR TOTAL R 909240VALOR MENSAL R 113655"/>
  </r>
  <r>
    <n v="323224481"/>
    <x v="0"/>
    <s v="São Caetano do Sul"/>
    <s v="CÂMARA MUNICIPAL DE SÃO CAETANO DO SUL"/>
    <n v="2"/>
    <s v="fevereiro"/>
    <x v="0"/>
    <s v="32-2016"/>
    <s v="CNPJ - PESSOA JURÍDICA - 13727635000137"/>
    <x v="21"/>
    <d v="2016-02-05T00:00:00"/>
    <n v="36473.32"/>
    <s v="LEGISLATIVA"/>
    <s v="AÇÃO LEGISLATIVA"/>
    <n v="1"/>
    <s v="PROCESSO LEGISLATIVO"/>
    <n v="2089"/>
    <s v="MANUTENCAO DAS ATIVIDADES LEGISLATIVAS"/>
    <s v="TESOURO"/>
    <s v="0110 - GERAL"/>
    <s v="TOMADA DE PREÇOS"/>
    <n v="33903912"/>
    <x v="9"/>
    <x v="26"/>
    <s v="IMPORTANCIA REFTERMO ADITIVO DE PRORROGACAO REFERENTE A CONTRATO DE LOCACAO DE UM SISTEMA DE TELECOMUNICACAO INCLUINDO SOLUCAO DE TELEFONIA IP SWITCH REDE SEM FIO FIREWALL E SERVICOS DE SUPORTE TECNICO - LOTE NÂº 01 (UM) REFERENTE A EQUIPAMENTO DE TELEFONIAVALOR TOTAL R 43767984VALOR MENSAL R 3647332"/>
  </r>
  <r>
    <n v="349600427"/>
    <x v="0"/>
    <s v="São Caetano do Sul"/>
    <s v="CÂMARA MUNICIPAL DE SÃO CAETANO DO SUL"/>
    <n v="11"/>
    <s v="novembro"/>
    <x v="0"/>
    <s v="1147-2016"/>
    <s v="IDENTIFICAÇÃO ESPECIAL - SEM CPF/CNPJ - 520"/>
    <x v="1"/>
    <d v="2016-11-10T00:00:00"/>
    <n v="5512.96"/>
    <s v="LEGISLATIVA"/>
    <s v="AÇÃO LEGISLATIVA"/>
    <n v="1"/>
    <s v="PROCESSO LEGISLATIVO"/>
    <n v="2089"/>
    <s v="MANUTENCAO DAS ATIVIDADES LEGISLATIVAS"/>
    <s v="TESOURO"/>
    <s v="0110 - GERAL"/>
    <s v="OUTROS/NÃO APLICÁVEL"/>
    <n v="31901142"/>
    <x v="1"/>
    <x v="30"/>
    <s v="IMPORTANCIA REF FOLHA DE PAGAMENTO DE FUNCIONARIOS MES 11/2016- EXONERACAO"/>
  </r>
  <r>
    <n v="323225149"/>
    <x v="0"/>
    <s v="São Caetano do Sul"/>
    <s v="CÂMARA MUNICIPAL DE SÃO CAETANO DO SUL"/>
    <n v="2"/>
    <s v="fevereiro"/>
    <x v="0"/>
    <s v="31-2016"/>
    <s v="CNPJ - PESSOA JURÍDICA - 13727635000137"/>
    <x v="21"/>
    <d v="2016-02-05T00:00:00"/>
    <n v="6514.48"/>
    <s v="LEGISLATIVA"/>
    <s v="AÇÃO LEGISLATIVA"/>
    <n v="1"/>
    <s v="PROCESSO LEGISLATIVO"/>
    <n v="2089"/>
    <s v="MANUTENCAO DAS ATIVIDADES LEGISLATIVAS"/>
    <s v="TESOURO"/>
    <s v="0110 - GERAL"/>
    <s v="TOMADA DE PREÇOS"/>
    <n v="33903912"/>
    <x v="9"/>
    <x v="26"/>
    <s v="IMPORTANCIA REF TERMO ADITIVO DE PRORROGACAO REFERENTE A CONTRATO DE LOCACAO DE UM SISTEMA DE TELECOMUNICACAO INCLUINDO SOLUCAO DE TELEFONIA IP SWITCH REDE SEM FIO FIREWALL E SERVICOS DE SUPORTE TECNICO - LOTE NÂº 02 (DOIS) REFERENTE A REDE SEM FIOVALOR TOTAL R 7817376VALOR MENSAL R 651448"/>
  </r>
  <r>
    <n v="323225171"/>
    <x v="0"/>
    <s v="São Caetano do Sul"/>
    <s v="CÂMARA MUNICIPAL DE SÃO CAETANO DO SUL"/>
    <n v="2"/>
    <s v="fevereiro"/>
    <x v="0"/>
    <s v="22-2016"/>
    <s v="CNPJ - PESSOA JURÍDICA - 48066047000184"/>
    <x v="16"/>
    <d v="2016-02-11T00:00:00"/>
    <n v="737.52"/>
    <s v="LEGISLATIVA"/>
    <s v="AÇÃO LEGISLATIVA"/>
    <n v="1"/>
    <s v="PROCESSO LEGISLATIVO"/>
    <n v="2089"/>
    <s v="MANUTENCAO DAS ATIVIDADES LEGISLATIVAS"/>
    <s v="TESOURO"/>
    <s v="0110 - GERAL"/>
    <s v="OUTROS/NÃO APLICÁVEL"/>
    <n v="33903990"/>
    <x v="5"/>
    <x v="19"/>
    <s v="IMPORTANCIA REF PUBLICACAO NO JORNAL DO DIA 12/01/2016 - PROC CM NÂº 06/2016"/>
  </r>
  <r>
    <n v="349599450"/>
    <x v="0"/>
    <s v="São Caetano do Sul"/>
    <s v="CÂMARA MUNICIPAL DE SÃO CAETANO DO SUL"/>
    <n v="11"/>
    <s v="novembro"/>
    <x v="0"/>
    <s v="1149-2016"/>
    <s v="IDENTIFICAÇÃO ESPECIAL - SEM CPF/CNPJ - 520"/>
    <x v="1"/>
    <d v="2016-11-10T00:00:00"/>
    <n v="491.82"/>
    <s v="LEGISLATIVA"/>
    <s v="AÇÃO LEGISLATIVA"/>
    <n v="1"/>
    <s v="PROCESSO LEGISLATIVO"/>
    <n v="2089"/>
    <s v="MANUTENCAO DAS ATIVIDADES LEGISLATIVAS"/>
    <s v="TESOURO"/>
    <s v="0110 - GERAL"/>
    <s v="OUTROS/NÃO APLICÁVEL"/>
    <n v="31901187"/>
    <x v="1"/>
    <x v="10"/>
    <s v="IMPORTANCIA REF FOLHA DE PAGAMENTO DE FUNCIONARIOS MES 11/2016- EXONERACAO"/>
  </r>
  <r>
    <n v="323225651"/>
    <x v="0"/>
    <s v="São Caetano do Sul"/>
    <s v="CÂMARA MUNICIPAL DE SÃO CAETANO DO SUL"/>
    <n v="2"/>
    <s v="fevereiro"/>
    <x v="0"/>
    <s v="20-2016"/>
    <s v="CNPJ - PESSOA JURÍDICA - 57541377000175"/>
    <x v="11"/>
    <d v="2016-02-12T00:00:00"/>
    <n v="51.3"/>
    <s v="LEGISLATIVA"/>
    <s v="AÇÃO LEGISLATIVA"/>
    <n v="1"/>
    <s v="PROCESSO LEGISLATIVO"/>
    <n v="2089"/>
    <s v="MANUTENCAO DAS ATIVIDADES LEGISLATIVAS"/>
    <s v="TESOURO"/>
    <s v="0110 - GERAL"/>
    <s v="OUTROS/NÃO APLICÁVEL"/>
    <n v="33903990"/>
    <x v="5"/>
    <x v="19"/>
    <s v="IMPORTANCIA REF PUBLICACAO NO JORNAL DO DIA 12/01/2016 - PROC CM NÂº 06/2016"/>
  </r>
  <r>
    <n v="349599965"/>
    <x v="0"/>
    <s v="São Caetano do Sul"/>
    <s v="CÂMARA MUNICIPAL DE SÃO CAETANO DO SUL"/>
    <n v="11"/>
    <s v="novembro"/>
    <x v="0"/>
    <s v="1148-2016"/>
    <s v="IDENTIFICAÇÃO ESPECIAL - SEM CPF/CNPJ - 520"/>
    <x v="1"/>
    <d v="2016-11-10T00:00:00"/>
    <n v="5512.96"/>
    <s v="LEGISLATIVA"/>
    <s v="AÇÃO LEGISLATIVA"/>
    <n v="1"/>
    <s v="PROCESSO LEGISLATIVO"/>
    <n v="2089"/>
    <s v="MANUTENCAO DAS ATIVIDADES LEGISLATIVAS"/>
    <s v="TESOURO"/>
    <s v="0110 - GERAL"/>
    <s v="OUTROS/NÃO APLICÁVEL"/>
    <n v="31901143"/>
    <x v="1"/>
    <x v="29"/>
    <s v="IMPORTANCIA REF FOLHA DE PAGAMENTO DE FUNCIONARIOS MES 11/2016- EXONERACAO"/>
  </r>
  <r>
    <n v="349599969"/>
    <x v="0"/>
    <s v="São Caetano do Sul"/>
    <s v="CÂMARA MUNICIPAL DE SÃO CAETANO DO SUL"/>
    <n v="11"/>
    <s v="novembro"/>
    <x v="0"/>
    <s v="1141-2016"/>
    <s v="IDENTIFICAÇÃO ESPECIAL - SEM CPF/CNPJ - 520"/>
    <x v="1"/>
    <d v="2016-11-10T00:00:00"/>
    <n v="822.12"/>
    <s v="LEGISLATIVA"/>
    <s v="AÇÃO LEGISLATIVA"/>
    <n v="1"/>
    <s v="PROCESSO LEGISLATIVO"/>
    <n v="2089"/>
    <s v="MANUTENCAO DAS ATIVIDADES LEGISLATIVAS"/>
    <s v="TESOURO"/>
    <s v="0110 - GERAL"/>
    <s v="OUTROS/NÃO APLICÁVEL"/>
    <n v="31901145"/>
    <x v="1"/>
    <x v="15"/>
    <s v="IMPORTANCIA REF FOLHA DE PAGAMENTO DE FUNCIONARIOS MES 11/2016- EXONERACAO"/>
  </r>
  <r>
    <n v="349599953"/>
    <x v="0"/>
    <s v="São Caetano do Sul"/>
    <s v="CÂMARA MUNICIPAL DE SÃO CAETANO DO SUL"/>
    <n v="11"/>
    <s v="novembro"/>
    <x v="0"/>
    <s v="1142-2016"/>
    <s v="IDENTIFICAÇÃO ESPECIAL - SEM CPF/CNPJ - 520"/>
    <x v="1"/>
    <d v="2016-11-10T00:00:00"/>
    <n v="2466.37"/>
    <s v="LEGISLATIVA"/>
    <s v="AÇÃO LEGISLATIVA"/>
    <n v="1"/>
    <s v="PROCESSO LEGISLATIVO"/>
    <n v="2089"/>
    <s v="MANUTENCAO DAS ATIVIDADES LEGISLATIVAS"/>
    <s v="TESOURO"/>
    <s v="0110 - GERAL"/>
    <s v="OUTROS/NÃO APLICÁVEL"/>
    <n v="31901142"/>
    <x v="1"/>
    <x v="30"/>
    <s v="IMPORTANCIA REF FOLHA DE PAGAMENTO DE FUNCIONARIOS MES 11/2016- EXONERACAO"/>
  </r>
  <r>
    <n v="349599971"/>
    <x v="0"/>
    <s v="São Caetano do Sul"/>
    <s v="CÂMARA MUNICIPAL DE SÃO CAETANO DO SUL"/>
    <n v="11"/>
    <s v="novembro"/>
    <x v="0"/>
    <s v="1143-2016"/>
    <s v="IDENTIFICAÇÃO ESPECIAL - SEM CPF/CNPJ - 520"/>
    <x v="1"/>
    <d v="2016-11-10T00:00:00"/>
    <n v="12331.87"/>
    <s v="LEGISLATIVA"/>
    <s v="AÇÃO LEGISLATIVA"/>
    <n v="1"/>
    <s v="PROCESSO LEGISLATIVO"/>
    <n v="2089"/>
    <s v="MANUTENCAO DAS ATIVIDADES LEGISLATIVAS"/>
    <s v="TESOURO"/>
    <s v="0110 - GERAL"/>
    <s v="OUTROS/NÃO APLICÁVEL"/>
    <n v="31901143"/>
    <x v="1"/>
    <x v="29"/>
    <s v="IMPORTANCIA REF FOLHA DE PAGAMENTO DE FUNCIONARIOS MES 11/2016- EXONERACAO"/>
  </r>
  <r>
    <n v="349600434"/>
    <x v="0"/>
    <s v="São Caetano do Sul"/>
    <s v="CÂMARA MUNICIPAL DE SÃO CAETANO DO SUL"/>
    <n v="11"/>
    <s v="novembro"/>
    <x v="0"/>
    <s v="1126-2016"/>
    <s v="CNPJ - PESSOA JURÍDICA - 44387959000105"/>
    <x v="34"/>
    <d v="2016-11-08T00:00:00"/>
    <n v="3520"/>
    <s v="LEGISLATIVA"/>
    <s v="AÇÃO LEGISLATIVA"/>
    <n v="1"/>
    <s v="PROCESSO LEGISLATIVO"/>
    <n v="2089"/>
    <s v="MANUTENCAO DAS ATIVIDADES LEGISLATIVAS"/>
    <s v="TESOURO"/>
    <s v="0110 - GERAL"/>
    <s v="OUTROS/NÃO APLICÁVEL"/>
    <n v="31901699"/>
    <x v="1"/>
    <x v="36"/>
    <s v="IMPORTANCIA REF CONVENIO COM PATRULHEIROS MIRINS DE SAO CAETANO DO SUL (4 PATRULHEIROS) - PROC CM NÂº 0050/1994 - MES 10/2016"/>
  </r>
  <r>
    <n v="349599465"/>
    <x v="0"/>
    <s v="São Caetano do Sul"/>
    <s v="CÂMARA MUNICIPAL DE SÃO CAETANO DO SUL"/>
    <n v="11"/>
    <s v="novembro"/>
    <x v="0"/>
    <s v="1137-2016"/>
    <s v="CNPJ - PESSOA JURÍDICA - 58749391000121"/>
    <x v="13"/>
    <d v="2016-11-17T00:00:00"/>
    <n v="212.75"/>
    <s v="LEGISLATIVA"/>
    <s v="AÇÃO LEGISLATIVA"/>
    <n v="1"/>
    <s v="PROCESSO LEGISLATIVO"/>
    <n v="2089"/>
    <s v="MANUTENCAO DAS ATIVIDADES LEGISLATIVAS"/>
    <s v="TESOURO"/>
    <s v="0110 - GERAL"/>
    <s v="CONVITE"/>
    <n v="33903007"/>
    <x v="6"/>
    <x v="20"/>
    <s v="IMPORTANCIA REF AQUISICAO DE 240 (DUZENTOS E QUARENTA) GALOES DE AGUA DE 20 LITROS 160 (CENTO E SESSENTA) GARRAFAS DE AGUA COM GAS E 564 (QUINHENTOS E SESSENTA E QUATRO) GARRAFAS DE AGUA SEM GAS REFERENTES AO PROCESSO DE LICITACAO 5570/2015 - CARTA CONVITE 12/2015 CONTRATO 17/2015VIGENCIA 09/11/2015 A 09/11/2016"/>
  </r>
  <r>
    <n v="349600422"/>
    <x v="0"/>
    <s v="São Caetano do Sul"/>
    <s v="CÂMARA MUNICIPAL DE SÃO CAETANO DO SUL"/>
    <n v="11"/>
    <s v="novembro"/>
    <x v="0"/>
    <s v="1138-2016"/>
    <s v="CNPJ - PESSOA JURÍDICA - 08394347000178"/>
    <x v="18"/>
    <d v="2016-11-25T00:00:00"/>
    <n v="504.68"/>
    <s v="LEGISLATIVA"/>
    <s v="AÇÃO LEGISLATIVA"/>
    <n v="1"/>
    <s v="PROCESSO LEGISLATIVO"/>
    <n v="2089"/>
    <s v="MANUTENCAO DAS ATIVIDADES LEGISLATIVAS"/>
    <s v="TESOURO"/>
    <s v="0110 - GERAL"/>
    <s v="CONVITE"/>
    <n v="33903022"/>
    <x v="7"/>
    <x v="24"/>
    <s v="IMPORTANCIA REF TERMO ADITIVO RELATIVO A AQUISICAO DE 23 (VINTE E TRES) CAIXAS PAPEL TOALHA INTERFOLHA 2 DOBRAS (CAIXA COM 4800 FOLHAS)  E 10 (DEZ) CAIXAS DE PAPEL HIGIENICO ROLAO 10 CM X 300 M (CAIXA COM 8 ROLOS)  REFIS DE SABONETE LIQUIDO (REFIL DE 800 ML)  REFIS DE ALCOOL EM GEL HIGIENIZADOR PARA AS MAOS (REFIL 800 ML) PROCESSO 4827/2015CARTA CONVITE 13/2015CONTRATO 01/2016ADITAMENTO01-01/2016"/>
  </r>
  <r>
    <n v="349599949"/>
    <x v="0"/>
    <s v="São Caetano do Sul"/>
    <s v="CÂMARA MUNICIPAL DE SÃO CAETANO DO SUL"/>
    <n v="11"/>
    <s v="novembro"/>
    <x v="0"/>
    <s v="1135-2016"/>
    <s v="CNPJ - PESSOA JURÍDICA - 59307595000175"/>
    <x v="3"/>
    <d v="2016-11-10T00:00:00"/>
    <n v="40538.26"/>
    <s v="LEGISLATIVA"/>
    <s v="AÇÃO LEGISLATIVA"/>
    <n v="1"/>
    <s v="PROCESSO LEGISLATIVO"/>
    <n v="2089"/>
    <s v="MANUTENCAO DAS ATIVIDADES LEGISLATIVAS"/>
    <s v="TESOURO"/>
    <s v="0110 - GERAL"/>
    <s v="OUTROS/NÃO APLICÁVEL"/>
    <n v="33903999"/>
    <x v="8"/>
    <x v="25"/>
    <s v="IMPORTANCIA REF PARTE DA CAMARA- SERVICOS DE ASSISTENCIA MEDICA HOSPITALAR- SANTA AMALIA MES 10/2016"/>
  </r>
  <r>
    <n v="323225657"/>
    <x v="0"/>
    <s v="São Caetano do Sul"/>
    <s v="CÂMARA MUNICIPAL DE SÃO CAETANO DO SUL"/>
    <n v="2"/>
    <s v="fevereiro"/>
    <x v="0"/>
    <s v="191-2016"/>
    <s v="CNPJ - PESSOA JURÍDICA - 59307595000175"/>
    <x v="3"/>
    <d v="2016-02-29T00:00:00"/>
    <n v="50047.81"/>
    <s v="LEGISLATIVA"/>
    <s v="AÇÃO LEGISLATIVA"/>
    <n v="1"/>
    <s v="PROCESSO LEGISLATIVO"/>
    <n v="2089"/>
    <s v="MANUTENCAO DAS ATIVIDADES LEGISLATIVAS"/>
    <s v="TESOURO"/>
    <s v="0110 - GERAL"/>
    <s v="OUTROS/NÃO APLICÁVEL"/>
    <n v="31901399"/>
    <x v="1"/>
    <x v="22"/>
    <s v="IMPORTANCIA REF PARTE DA CAMARA- CONTRIBUICAO PREVIDENCIARIA MES 02/2016"/>
  </r>
  <r>
    <n v="352678060"/>
    <x v="0"/>
    <s v="São Caetano do Sul"/>
    <s v="CÂMARA MUNICIPAL DE SÃO CAETANO DO SUL"/>
    <n v="12"/>
    <s v="dezembro"/>
    <x v="0"/>
    <s v="1167-2016"/>
    <s v="CNPJ - PESSOA JURÍDICA - 08394347000178"/>
    <x v="18"/>
    <d v="2016-12-20T00:00:00"/>
    <n v="2160"/>
    <s v="LEGISLATIVA"/>
    <s v="AÇÃO LEGISLATIVA"/>
    <n v="1"/>
    <s v="PROCESSO LEGISLATIVO"/>
    <n v="2089"/>
    <s v="MANUTENCAO DAS ATIVIDADES LEGISLATIVAS"/>
    <s v="TESOURO"/>
    <s v="0110 - GERAL"/>
    <s v="CONVITE"/>
    <n v="33903022"/>
    <x v="7"/>
    <x v="24"/>
    <s v="IMPORTANCIA REF A CONTRATACAO DE EMPRESA ESPECIALIZADA PARA O FORNECIMENTO DE MATERIAIS DE LIMPEZA E INSUMOS PARA COMPOR E MANTER O ESTOQUE DO SETOR DE ALMOXARIFADO PARA O ATENDIMENTO DOS USUARIOS DESTA EDILIDADEPROCESSO 4073/2016CARTA CONVITE 11/2016CONTRATO 21/2016"/>
  </r>
  <r>
    <n v="352678039"/>
    <x v="0"/>
    <s v="São Caetano do Sul"/>
    <s v="CÂMARA MUNICIPAL DE SÃO CAETANO DO SUL"/>
    <n v="12"/>
    <s v="dezembro"/>
    <x v="0"/>
    <s v="1167-2016"/>
    <s v="CNPJ - PESSOA JURÍDICA - 08394347000178"/>
    <x v="18"/>
    <d v="2016-12-02T00:00:00"/>
    <n v="1932"/>
    <s v="LEGISLATIVA"/>
    <s v="AÇÃO LEGISLATIVA"/>
    <n v="1"/>
    <s v="PROCESSO LEGISLATIVO"/>
    <n v="2089"/>
    <s v="MANUTENCAO DAS ATIVIDADES LEGISLATIVAS"/>
    <s v="TESOURO"/>
    <s v="0110 - GERAL"/>
    <s v="CONVITE"/>
    <n v="33903022"/>
    <x v="7"/>
    <x v="24"/>
    <s v="IMPORTANCIA REF A CONTRATACAO DE EMPRESA ESPECIALIZADA PARA O FORNECIMENTO DE MATERIAIS DE LIMPEZA E INSUMOS PARA COMPOR E MANTER O ESTOQUE DO SETOR DE ALMOXARIFADO PARA O ATENDIMENTO DOS USUARIOS DESTA EDILIDADEPROCESSO 4073/2016CARTA CONVITE 11/2016CONTRATO 21/2016"/>
  </r>
  <r>
    <n v="323225152"/>
    <x v="0"/>
    <s v="São Caetano do Sul"/>
    <s v="CÂMARA MUNICIPAL DE SÃO CAETANO DO SUL"/>
    <n v="2"/>
    <s v="fevereiro"/>
    <x v="0"/>
    <s v="19-2016"/>
    <s v="CNPJ - PESSOA JURÍDICA - 07602781000729"/>
    <x v="20"/>
    <d v="2016-02-01T00:00:00"/>
    <n v="528"/>
    <s v="LEGISLATIVA"/>
    <s v="AÇÃO LEGISLATIVA"/>
    <n v="1"/>
    <s v="PROCESSO LEGISLATIVO"/>
    <n v="2089"/>
    <s v="MANUTENCAO DAS ATIVIDADES LEGISLATIVAS"/>
    <s v="TESOURO"/>
    <s v="0110 - GERAL"/>
    <s v="OUTROS/NÃO APLICÁVEL"/>
    <n v="33903990"/>
    <x v="5"/>
    <x v="19"/>
    <s v="IMPORTANCIA REF PUBLICACAO NO JORNAL DO DIA 12/01/2016 - PROC CM NÂº 006/2016"/>
  </r>
  <r>
    <n v="352678527"/>
    <x v="0"/>
    <s v="São Caetano do Sul"/>
    <s v="CÂMARA MUNICIPAL DE SÃO CAETANO DO SUL"/>
    <n v="12"/>
    <s v="dezembro"/>
    <x v="0"/>
    <s v="1171-2016"/>
    <s v="CNPJ - PESSOA JURÍDICA - 21758562000179"/>
    <x v="7"/>
    <d v="2016-12-08T00:00:00"/>
    <n v="132"/>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O OLEO DE MOTOR E O FILTRO DO OLEO ALEM DA MANGUEIRA DE RESPIRO DO COMBUSTIVEL E ABRACADEIRAPLACA DKI-1287PATRIMONIO 4234"/>
  </r>
  <r>
    <n v="352678048"/>
    <x v="0"/>
    <s v="São Caetano do Sul"/>
    <s v="CÂMARA MUNICIPAL DE SÃO CAETANO DO SUL"/>
    <n v="12"/>
    <s v="dezembro"/>
    <x v="0"/>
    <s v="1170-2016"/>
    <s v="CNPJ - PESSOA JURÍDICA - 21758562000179"/>
    <x v="7"/>
    <d v="2016-12-08T00:00:00"/>
    <n v="25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PIVO DO LADO DIREITOPLACA DKI-1299PATRIMONIO 4231"/>
  </r>
  <r>
    <n v="349599457"/>
    <x v="0"/>
    <s v="São Caetano do Sul"/>
    <s v="CÂMARA MUNICIPAL DE SÃO CAETANO DO SUL"/>
    <n v="11"/>
    <s v="novembro"/>
    <x v="0"/>
    <s v="1136-2016"/>
    <s v="CNPJ - PESSOA JURÍDICA - 11019600000118"/>
    <x v="29"/>
    <d v="2016-11-11T00:00:00"/>
    <n v="5700"/>
    <s v="LEGISLATIVA"/>
    <s v="AÇÃO LEGISLATIVA"/>
    <n v="1"/>
    <s v="PROCESSO LEGISLATIVO"/>
    <n v="2089"/>
    <s v="MANUTENCAO DAS ATIVIDADES LEGISLATIVAS"/>
    <s v="TESOURO"/>
    <s v="0110 - GERAL"/>
    <s v="PREGÃO"/>
    <n v="33903917"/>
    <x v="4"/>
    <x v="32"/>
    <s v="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CONVITE 07/2016PROCESSO 0401/2016CONTRATO 07/2016VALOR TOTAL R 6840000VALOR MENSAL R 570000"/>
  </r>
  <r>
    <n v="352678554"/>
    <x v="0"/>
    <s v="São Caetano do Sul"/>
    <s v="CÂMARA MUNICIPAL DE SÃO CAETANO DO SUL"/>
    <n v="12"/>
    <s v="dezembro"/>
    <x v="0"/>
    <s v="1214-2016"/>
    <s v="CNPJ - PESSOA JURÍDICA - 22837761000135"/>
    <x v="56"/>
    <d v="2016-12-05T00:00:00"/>
    <n v="1850"/>
    <s v="LEGISLATIVA"/>
    <s v="AÇÃO LEGISLATIVA"/>
    <n v="1"/>
    <s v="PROCESSO LEGISLATIVO"/>
    <n v="2089"/>
    <s v="MANUTENCAO DAS ATIVIDADES LEGISLATIVAS"/>
    <s v="TESOURO"/>
    <s v="0110 - GERAL"/>
    <s v="DISPENSA DE LICITAÇÃO"/>
    <n v="44905242"/>
    <x v="10"/>
    <x v="38"/>
    <s v="IMPORTANCIA REF AQUISICAO DE 05 (CINCO) CADEIRAS EXECUTIVAS DE COR PRETA COM ASSENTO E ENCOSTO EM COURO SINTETICO BASE GIRATORIA CROMADA E BRACOS REGULAVEIS PARA O USO DOS FUNCIONARIOS DESTA EDILIDADE"/>
  </r>
  <r>
    <n v="349599452"/>
    <x v="0"/>
    <s v="São Caetano do Sul"/>
    <s v="CÂMARA MUNICIPAL DE SÃO CAETANO DO SUL"/>
    <n v="11"/>
    <s v="novembro"/>
    <x v="0"/>
    <s v="1133-2016"/>
    <s v="CNPJ - PESSOA JURÍDICA - 59307595000175"/>
    <x v="3"/>
    <d v="2016-11-08T00:00:00"/>
    <n v="266.69"/>
    <s v="LEGISLATIVA"/>
    <s v="AÇÃO LEGISLATIVA"/>
    <n v="1"/>
    <s v="PROCESSO LEGISLATIVO"/>
    <n v="2089"/>
    <s v="MANUTENCAO DAS ATIVIDADES LEGISLATIVAS"/>
    <s v="TESOURO"/>
    <s v="0110 - GERAL"/>
    <s v="OUTROS/NÃO APLICÁVEL"/>
    <n v="31901399"/>
    <x v="1"/>
    <x v="22"/>
    <s v="IMPORTANCIA REF PARTE DA CAMARA- CONTRIBUICAO PREVIDENCIARIA- FERNANDO SCARMELLOTI MES 10/2016"/>
  </r>
  <r>
    <n v="349599456"/>
    <x v="0"/>
    <s v="São Caetano do Sul"/>
    <s v="CÂMARA MUNICIPAL DE SÃO CAETANO DO SUL"/>
    <n v="11"/>
    <s v="novembro"/>
    <x v="0"/>
    <s v="1130-2016"/>
    <s v="CNPJ - PESSOA JURÍDICA - 59316547000143"/>
    <x v="32"/>
    <d v="2016-11-10T00:00:00"/>
    <n v="5096.6099999999997"/>
    <s v="LEGISLATIVA"/>
    <s v="AÇÃO LEGISLATIVA"/>
    <n v="1"/>
    <s v="PROCESSO LEGISLATIVO"/>
    <n v="2089"/>
    <s v="MANUTENCAO DAS ATIVIDADES LEGISLATIVAS"/>
    <s v="TESOURO"/>
    <s v="0110 - GERAL"/>
    <s v="PREGÃO"/>
    <n v="33903001"/>
    <x v="0"/>
    <x v="34"/>
    <s v="IMPORTANCIA REF AQUISICAO DE 141967 LITROS RELATIVOS AO CONTRATO DE PRESTACAO DE SERVICO DE FORNECIMENTO DE COMBUSTIVEL AUTOMOTIVO (GASOLINA COMUM) DE ACORDO COM A LEGISLACAO E NORMAS VIGENTES DA ANP - AGENCIA NACIONAL DO PETROLEO GAS NATURAL E BIOCOMBUSTIVEIS E DEMAIS ORGAOS REGULARESPROCESSO 06/2016PREGAO 01/2016CONTRATO 02/2016"/>
  </r>
  <r>
    <n v="334019021"/>
    <x v="0"/>
    <s v="São Caetano do Sul"/>
    <s v="CÂMARA MUNICIPAL DE SÃO CAETANO DO SUL"/>
    <n v="6"/>
    <s v="junho"/>
    <x v="0"/>
    <s v="688-2016"/>
    <s v="CNPJ - PESSOA JURÍDICA - 59307595000175"/>
    <x v="3"/>
    <d v="2016-06-29T00:00:00"/>
    <n v="50333.22"/>
    <s v="LEGISLATIVA"/>
    <s v="AÇÃO LEGISLATIVA"/>
    <n v="1"/>
    <s v="PROCESSO LEGISLATIVO"/>
    <n v="2089"/>
    <s v="MANUTENCAO DAS ATIVIDADES LEGISLATIVAS"/>
    <s v="TESOURO"/>
    <s v="0110 - GERAL"/>
    <s v="OUTROS/NÃO APLICÁVEL"/>
    <n v="31901399"/>
    <x v="1"/>
    <x v="22"/>
    <s v="IMPORTANCIA REF PARTE DA CAMARA- CONTRIBUICAO PREVIDENCIARIA MES 06/2016"/>
  </r>
  <r>
    <n v="352678033"/>
    <x v="0"/>
    <s v="São Caetano do Sul"/>
    <s v="CÂMARA MUNICIPAL DE SÃO CAETANO DO SUL"/>
    <n v="12"/>
    <s v="dezembro"/>
    <x v="0"/>
    <s v="1220-2016"/>
    <s v="CNPJ - PESSOA JURÍDICA - 20001215000134"/>
    <x v="57"/>
    <d v="2016-12-12T00:00:00"/>
    <n v="2000"/>
    <s v="LEGISLATIVA"/>
    <s v="AÇÃO LEGISLATIVA"/>
    <n v="1"/>
    <s v="PROCESSO LEGISLATIVO"/>
    <n v="2089"/>
    <s v="MANUTENCAO DAS ATIVIDADES LEGISLATIVAS"/>
    <s v="TESOURO"/>
    <s v="0110 - GERAL"/>
    <s v="DISPENSA DE LICITAÇÃO"/>
    <n v="33903920"/>
    <x v="10"/>
    <x v="27"/>
    <s v="IMPORTANCIA REF REPARO DA PLATAFORMA PARA PESSOAS PORTADORAS DE NECESSIDADES ESPECIAIS DO PLENARIO DESTA CAMARA MUNICIPAL"/>
  </r>
  <r>
    <n v="323224651"/>
    <x v="0"/>
    <s v="São Caetano do Sul"/>
    <s v="CÂMARA MUNICIPAL DE SÃO CAETANO DO SUL"/>
    <n v="2"/>
    <s v="fevereiro"/>
    <x v="0"/>
    <s v="184-2016"/>
    <s v="IDENTIFICAÇÃO ESPECIAL - SEM CPF/CNPJ - 520"/>
    <x v="1"/>
    <d v="2016-02-26T00:00:00"/>
    <n v="1427806.49"/>
    <s v="LEGISLATIVA"/>
    <s v="AÇÃO LEGISLATIVA"/>
    <n v="1"/>
    <s v="PROCESSO LEGISLATIVO"/>
    <n v="2089"/>
    <s v="MANUTENCAO DAS ATIVIDADES LEGISLATIVAS"/>
    <s v="TESOURO"/>
    <s v="0110 - GERAL"/>
    <s v="OUTROS/NÃO APLICÁVEL"/>
    <n v="31901101"/>
    <x v="1"/>
    <x v="6"/>
    <s v="IMPORTANCIA REF FOLHA DE PAGAMENTO DE FUNCIONARIOS MES 02/2016 - FUNCIONARIOS"/>
  </r>
  <r>
    <n v="352678526"/>
    <x v="0"/>
    <s v="São Caetano do Sul"/>
    <s v="CÂMARA MUNICIPAL DE SÃO CAETANO DO SUL"/>
    <n v="12"/>
    <s v="dezembro"/>
    <x v="0"/>
    <s v="1224-2016"/>
    <s v="IDENTIFICAÇÃO ESPECIAL - SEM CPF/CNPJ - 1343"/>
    <x v="15"/>
    <d v="2016-12-07T00:00:00"/>
    <n v="19135.73"/>
    <s v="LEGISLATIVA"/>
    <s v="AÇÃO LEGISLATIVA"/>
    <n v="1"/>
    <s v="PROCESSO LEGISLATIVO"/>
    <n v="2089"/>
    <s v="MANUTENCAO DAS ATIVIDADES LEGISLATIVAS"/>
    <s v="TESOURO"/>
    <s v="0110 - GERAL"/>
    <s v="OUTROS/NÃO APLICÁVEL"/>
    <n v="31901301"/>
    <x v="1"/>
    <x v="21"/>
    <s v="IMPORTANCIA REF GUIA DE FGTS MES 11/2016"/>
  </r>
  <r>
    <n v="352677866"/>
    <x v="0"/>
    <s v="São Caetano do Sul"/>
    <s v="CÂMARA MUNICIPAL DE SÃO CAETANO DO SUL"/>
    <n v="12"/>
    <s v="dezembro"/>
    <x v="0"/>
    <s v="1225-2016"/>
    <s v="CNPJ - PESSOA JURÍDICA - 29979036000140"/>
    <x v="5"/>
    <d v="2016-12-20T00:00:00"/>
    <n v="367721.59"/>
    <s v="LEGISLATIVA"/>
    <s v="AÇÃO LEGISLATIVA"/>
    <n v="1"/>
    <s v="PROCESSO LEGISLATIVO"/>
    <n v="2089"/>
    <s v="MANUTENCAO DAS ATIVIDADES LEGISLATIVAS"/>
    <s v="TESOURO"/>
    <s v="0110 - GERAL"/>
    <s v="OUTROS/NÃO APLICÁVEL"/>
    <n v="31901302"/>
    <x v="1"/>
    <x v="37"/>
    <s v="IMPORTANCIA REF PARTE DA CAMARA- INSS MES 11/2016"/>
  </r>
  <r>
    <n v="323225674"/>
    <x v="0"/>
    <s v="São Caetano do Sul"/>
    <s v="CÂMARA MUNICIPAL DE SÃO CAETANO DO SUL"/>
    <n v="2"/>
    <s v="fevereiro"/>
    <x v="0"/>
    <s v="183-2016"/>
    <s v="IDENTIFICAÇÃO ESPECIAL - SEM CPF/CNPJ - 520"/>
    <x v="1"/>
    <d v="2016-02-26T00:00:00"/>
    <n v="180381.06"/>
    <s v="LEGISLATIVA"/>
    <s v="AÇÃO LEGISLATIVA"/>
    <n v="1"/>
    <s v="PROCESSO LEGISLATIVO"/>
    <n v="2089"/>
    <s v="MANUTENCAO DAS ATIVIDADES LEGISLATIVAS"/>
    <s v="TESOURO"/>
    <s v="0110 - GERAL"/>
    <s v="OUTROS/NÃO APLICÁVEL"/>
    <n v="31901160"/>
    <x v="1"/>
    <x v="4"/>
    <s v="IMPORTANCIA REF FOLHA DE PAGAMENTO DE FUNCIONARIOS MES 02/2016 - VEREADORES"/>
  </r>
  <r>
    <n v="349600430"/>
    <x v="0"/>
    <s v="São Caetano do Sul"/>
    <s v="CÂMARA MUNICIPAL DE SÃO CAETANO DO SUL"/>
    <n v="11"/>
    <s v="novembro"/>
    <x v="0"/>
    <s v="1128-2016"/>
    <s v="CNPJ - PESSOA JURÍDICA - 04852556000167"/>
    <x v="9"/>
    <d v="2016-11-25T00:00:00"/>
    <n v="10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QUATRO PNEUS E BICOS DE AR ALEM DE BALANCEAR E ALINHAR AS RODASPLACA DKI-1304PATRIMONIO 4237"/>
  </r>
  <r>
    <n v="323225655"/>
    <x v="0"/>
    <s v="São Caetano do Sul"/>
    <s v="CÂMARA MUNICIPAL DE SÃO CAETANO DO SUL"/>
    <n v="2"/>
    <s v="fevereiro"/>
    <x v="0"/>
    <s v="182-2016"/>
    <s v="IDENTIFICAÇÃO ESPECIAL - SEM CPF/CNPJ - 520"/>
    <x v="1"/>
    <d v="2016-02-26T00:00:00"/>
    <n v="59571.31"/>
    <s v="LEGISLATIVA"/>
    <s v="AÇÃO LEGISLATIVA"/>
    <n v="1"/>
    <s v="PROCESSO LEGISLATIVO"/>
    <n v="2089"/>
    <s v="MANUTENCAO DAS ATIVIDADES LEGISLATIVAS"/>
    <s v="TESOURO"/>
    <s v="0110 - GERAL"/>
    <s v="OUTROS/NÃO APLICÁVEL"/>
    <n v="31901187"/>
    <x v="1"/>
    <x v="10"/>
    <s v="IMPORTANCIA REF FOLHA DE PAGAMENTO DE FUNCIONARIOS MES 02/2016 - FUNCIONARIOS"/>
  </r>
  <r>
    <n v="349600411"/>
    <x v="0"/>
    <s v="São Caetano do Sul"/>
    <s v="CÂMARA MUNICIPAL DE SÃO CAETANO DO SUL"/>
    <n v="11"/>
    <s v="novembro"/>
    <x v="0"/>
    <s v="1122-2016"/>
    <s v="CNPJ - PESSOA JURÍDICA - 58749391000121"/>
    <x v="13"/>
    <d v="2016-11-07T00:00:00"/>
    <n v="497.94"/>
    <s v="LEGISLATIVA"/>
    <s v="AÇÃO LEGISLATIVA"/>
    <n v="1"/>
    <s v="PROCESSO LEGISLATIVO"/>
    <n v="2089"/>
    <s v="MANUTENCAO DAS ATIVIDADES LEGISLATIVAS"/>
    <s v="TESOURO"/>
    <s v="0110 - GERAL"/>
    <s v="CONVITE"/>
    <n v="33903007"/>
    <x v="6"/>
    <x v="20"/>
    <s v="IMPORTANCIA REF AQUISICAO DE 30 (TRINTA) GALOES DE AGUA DE 20 LITROS 240 (DUZENTAS E QUARENTA) GARRAFAS DE AGUA SEM GAS E 144 (CENTO E QUARENTA E QUATRO) GARRAFAS DE AGUA COM GAS REFERENTE AO PROCESSO DE LICITACAO 5570/2015 - CARTA CONVITE 12/2015 CONTRATO 17/2015VALOR TOTAL R 1555800"/>
  </r>
  <r>
    <n v="352678537"/>
    <x v="0"/>
    <s v="São Caetano do Sul"/>
    <s v="CÂMARA MUNICIPAL DE SÃO CAETANO DO SUL"/>
    <n v="12"/>
    <s v="dezembro"/>
    <x v="0"/>
    <s v="1231-2016"/>
    <s v="CNPJ - PESSOA JURÍDICA - 91088328000167"/>
    <x v="10"/>
    <d v="2016-12-20T00:00:00"/>
    <n v="0.79"/>
    <s v="LEGISLATIVA"/>
    <s v="AÇÃO LEGISLATIVA"/>
    <n v="1"/>
    <s v="PROCESSO LEGISLATIVO"/>
    <n v="2089"/>
    <s v="MANUTENCAO DAS ATIVIDADES LEGISLATIVAS"/>
    <s v="TESOURO"/>
    <s v="0110 - GERAL"/>
    <s v="DISPENSA DE LICITAÇÃO"/>
    <n v="33903958"/>
    <x v="2"/>
    <x v="18"/>
    <s v="IMPORTANCIA REF COMPLEMENTO DE R1079 (DEZ REAIS E SETENTA E NOVE CENTAVOS) AO EMPENHO DE NUMERO 643 DE JUNHO DE 2016 RELATIVO AO SERVICO DE 01 TERRA BANDA LARGA SPEEDY REFERENTE AO PERIODO DE JULHO A DEZEMBRO DE 2016"/>
  </r>
  <r>
    <n v="352677887"/>
    <x v="0"/>
    <s v="São Caetano do Sul"/>
    <s v="CÂMARA MUNICIPAL DE SÃO CAETANO DO SUL"/>
    <n v="12"/>
    <s v="dezembro"/>
    <x v="0"/>
    <s v="1233-2016"/>
    <s v="PESSOA FÍSICA - 206358"/>
    <x v="22"/>
    <d v="2016-12-01T00:00:00"/>
    <n v="1895.29"/>
    <s v="LEGISLATIVA"/>
    <s v="AÇÃO LEGISLATIVA"/>
    <n v="1"/>
    <s v="PROCESSO LEGISLATIVO"/>
    <n v="2131"/>
    <s v="DESPESAS SOB O REGIME DE ADIANTAMENTO"/>
    <s v="TESOURO"/>
    <s v="0110 - GERAL"/>
    <s v="OUTROS/NÃO APLICÁVEL"/>
    <n v="33903999"/>
    <x v="8"/>
    <x v="25"/>
    <s v="IMPORTANCIA REF REGIME DE ADIANTAMENTO- PEQUENAS DESPESAS MES 12/2016"/>
  </r>
  <r>
    <n v="323225661"/>
    <x v="0"/>
    <s v="São Caetano do Sul"/>
    <s v="CÂMARA MUNICIPAL DE SÃO CAETANO DO SUL"/>
    <n v="2"/>
    <s v="fevereiro"/>
    <x v="0"/>
    <s v="181-2016"/>
    <s v="IDENTIFICAÇÃO ESPECIAL - SEM CPF/CNPJ - 520"/>
    <x v="1"/>
    <d v="2016-02-26T00:00:00"/>
    <n v="1113.1099999999999"/>
    <s v="LEGISLATIVA"/>
    <s v="AÇÃO LEGISLATIVA"/>
    <n v="1"/>
    <s v="PROCESSO LEGISLATIVO"/>
    <n v="2089"/>
    <s v="MANUTENCAO DAS ATIVIDADES LEGISLATIVAS"/>
    <s v="TESOURO"/>
    <s v="0110 - GERAL"/>
    <s v="OUTROS/NÃO APLICÁVEL"/>
    <n v="31901101"/>
    <x v="1"/>
    <x v="6"/>
    <s v="IMPORTANCIA REF FOLHA DE PAGAMENTO DE FUNCIONARIOS MES 02/2016 - FUNCIONARIOS"/>
  </r>
  <r>
    <n v="323225481"/>
    <x v="0"/>
    <s v="São Caetano do Sul"/>
    <s v="CÂMARA MUNICIPAL DE SÃO CAETANO DO SUL"/>
    <n v="2"/>
    <s v="fevereiro"/>
    <x v="0"/>
    <s v="180-2016"/>
    <s v="IDENTIFICAÇÃO ESPECIAL - SEM CPF/CNPJ - 520"/>
    <x v="1"/>
    <d v="2016-02-26T00:00:00"/>
    <n v="139221.71"/>
    <s v="LEGISLATIVA"/>
    <s v="AÇÃO LEGISLATIVA"/>
    <n v="1"/>
    <s v="PROCESSO LEGISLATIVO"/>
    <n v="2089"/>
    <s v="MANUTENCAO DAS ATIVIDADES LEGISLATIVAS"/>
    <s v="TESOURO"/>
    <s v="0110 - GERAL"/>
    <s v="OUTROS/NÃO APLICÁVEL"/>
    <n v="31901101"/>
    <x v="1"/>
    <x v="6"/>
    <s v="IMPORTANCIA REF FOLHA DE PAGAMENTO DE FUNCIONARIOS MES 02/2016 - FUNCIONARIOS"/>
  </r>
  <r>
    <n v="352678059"/>
    <x v="0"/>
    <s v="São Caetano do Sul"/>
    <s v="CÂMARA MUNICIPAL DE SÃO CAETANO DO SUL"/>
    <n v="12"/>
    <s v="dezembro"/>
    <x v="0"/>
    <s v="1236-2016"/>
    <s v="CNPJ - PESSOA JURÍDICA - 69034668000156"/>
    <x v="17"/>
    <d v="2016-12-14T00:00:00"/>
    <n v="80755.97"/>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EGAO 03/2016CONTRATO 13/2016PROCESSO 009/2016VALOR TOTAL R 110137104VALOR DO MES R 8697468DESCONTO TAXA 067% R 58273PARTE DO FUNCIONARIO R 563598VALOR FINAL DO MES R 8075597"/>
  </r>
  <r>
    <n v="352678047"/>
    <x v="0"/>
    <s v="São Caetano do Sul"/>
    <s v="CÂMARA MUNICIPAL DE SÃO CAETANO DO SUL"/>
    <n v="12"/>
    <s v="dezembro"/>
    <x v="0"/>
    <s v="1237-2016"/>
    <s v="CNPJ - PESSOA JURÍDICA - 00150954000180"/>
    <x v="58"/>
    <d v="2016-12-27T00:00:00"/>
    <n v="521.5"/>
    <s v="LEGISLATIVA"/>
    <s v="AÇÃO LEGISLATIVA"/>
    <n v="1"/>
    <s v="PROCESSO LEGISLATIVO"/>
    <n v="2089"/>
    <s v="MANUTENCAO DAS ATIVIDADES LEGISLATIVAS"/>
    <s v="TESOURO"/>
    <s v="0110 - GERAL"/>
    <s v="DISPENSA DE LICITAÇÃO"/>
    <n v="33903920"/>
    <x v="10"/>
    <x v="27"/>
    <s v="IMPORTANCIA REF CONSERTO DE LAVADORA ELETRICA PARA PISO MODELO GANSOW CT 15 PARA O SETOR DE LIMPEZA DESTA EDILIDADE"/>
  </r>
  <r>
    <n v="323225478"/>
    <x v="0"/>
    <s v="São Caetano do Sul"/>
    <s v="CÂMARA MUNICIPAL DE SÃO CAETANO DO SUL"/>
    <n v="2"/>
    <s v="fevereiro"/>
    <x v="0"/>
    <s v="179-2016"/>
    <s v="IDENTIFICAÇÃO ESPECIAL - SEM CPF/CNPJ - 520"/>
    <x v="1"/>
    <d v="2016-02-26T00:00:00"/>
    <n v="9949.24"/>
    <s v="LEGISLATIVA"/>
    <s v="AÇÃO LEGISLATIVA"/>
    <n v="1"/>
    <s v="PROCESSO LEGISLATIVO"/>
    <n v="2089"/>
    <s v="MANUTENCAO DAS ATIVIDADES LEGISLATIVAS"/>
    <s v="TESOURO"/>
    <s v="0110 - GERAL"/>
    <s v="OUTROS/NÃO APLICÁVEL"/>
    <n v="31901137"/>
    <x v="1"/>
    <x v="8"/>
    <s v="IMPORTANCIA REF FOLHA DE PAGAMENTO DE FUNCIONARIOS MES 02/2016 - FUNCIONARIOS"/>
  </r>
  <r>
    <n v="323224653"/>
    <x v="0"/>
    <s v="São Caetano do Sul"/>
    <s v="CÂMARA MUNICIPAL DE SÃO CAETANO DO SUL"/>
    <n v="2"/>
    <s v="fevereiro"/>
    <x v="0"/>
    <s v="178-2016"/>
    <s v="IDENTIFICAÇÃO ESPECIAL - SEM CPF/CNPJ - 520"/>
    <x v="1"/>
    <d v="2016-02-26T00:00:00"/>
    <n v="5614.05"/>
    <s v="LEGISLATIVA"/>
    <s v="AÇÃO LEGISLATIVA"/>
    <n v="1"/>
    <s v="PROCESSO LEGISLATIVO"/>
    <n v="2089"/>
    <s v="MANUTENCAO DAS ATIVIDADES LEGISLATIVAS"/>
    <s v="TESOURO"/>
    <s v="0110 - GERAL"/>
    <s v="OUTROS/NÃO APLICÁVEL"/>
    <n v="31901187"/>
    <x v="1"/>
    <x v="10"/>
    <s v="IMPORTANCIA REF FOLHA DE PAGAMENTO DE FUNCIONARIOS MES 02/2016 - FUNCIONARIOS"/>
  </r>
  <r>
    <n v="349599948"/>
    <x v="0"/>
    <s v="São Caetano do Sul"/>
    <s v="CÂMARA MUNICIPAL DE SÃO CAETANO DO SUL"/>
    <n v="11"/>
    <s v="novembro"/>
    <x v="0"/>
    <s v="1123-2016"/>
    <s v="IDENTIFICAÇÃO ESPECIAL - SEM CPF/CNPJ - 1343"/>
    <x v="15"/>
    <d v="2016-11-07T00:00:00"/>
    <n v="12198.49"/>
    <s v="LEGISLATIVA"/>
    <s v="AÇÃO LEGISLATIVA"/>
    <n v="1"/>
    <s v="PROCESSO LEGISLATIVO"/>
    <n v="2089"/>
    <s v="MANUTENCAO DAS ATIVIDADES LEGISLATIVAS"/>
    <s v="TESOURO"/>
    <s v="0110 - GERAL"/>
    <s v="OUTROS/NÃO APLICÁVEL"/>
    <n v="31901301"/>
    <x v="1"/>
    <x v="21"/>
    <s v="IMPORTANCIA REF GUIA DE FGTS MES 10/2016"/>
  </r>
  <r>
    <n v="349600414"/>
    <x v="0"/>
    <s v="São Caetano do Sul"/>
    <s v="CÂMARA MUNICIPAL DE SÃO CAETANO DO SUL"/>
    <n v="11"/>
    <s v="novembro"/>
    <x v="0"/>
    <s v="1089-2016"/>
    <s v="CNPJ - PESSOA JURÍDICA - 07602781000133"/>
    <x v="20"/>
    <d v="2016-11-16T00:00:00"/>
    <n v="672"/>
    <s v="LEGISLATIVA"/>
    <s v="AÇÃO LEGISLATIVA"/>
    <n v="1"/>
    <s v="PROCESSO LEGISLATIVO"/>
    <n v="2089"/>
    <s v="MANUTENCAO DAS ATIVIDADES LEGISLATIVAS"/>
    <s v="TESOURO"/>
    <s v="0110 - GERAL"/>
    <s v="OUTROS/NÃO APLICÁVEL"/>
    <n v="33903990"/>
    <x v="5"/>
    <x v="19"/>
    <s v="IMPORTANCIA REF PUBLICACAO NO JORNAL DO DIA 21/10/2016 - PROC CM NÂº 3881/2013"/>
  </r>
  <r>
    <n v="349599947"/>
    <x v="0"/>
    <s v="São Caetano do Sul"/>
    <s v="CÂMARA MUNICIPAL DE SÃO CAETANO DO SUL"/>
    <n v="11"/>
    <s v="novembro"/>
    <x v="0"/>
    <s v="1090-2016"/>
    <s v="CNPJ - PESSOA JURÍDICA - 48066047000184"/>
    <x v="16"/>
    <d v="2016-11-21T00:00:00"/>
    <n v="811.27"/>
    <s v="LEGISLATIVA"/>
    <s v="AÇÃO LEGISLATIVA"/>
    <n v="1"/>
    <s v="PROCESSO LEGISLATIVO"/>
    <n v="2089"/>
    <s v="MANUTENCAO DAS ATIVIDADES LEGISLATIVAS"/>
    <s v="TESOURO"/>
    <s v="0110 - GERAL"/>
    <s v="OUTROS/NÃO APLICÁVEL"/>
    <n v="33903990"/>
    <x v="5"/>
    <x v="19"/>
    <s v="IMPORTANCIA REF PUBLICACAO NO JORNAL DO DIA 21/10/2016 - PROC CM NÂº 3881/2013"/>
  </r>
  <r>
    <n v="323225653"/>
    <x v="0"/>
    <s v="São Caetano do Sul"/>
    <s v="CÂMARA MUNICIPAL DE SÃO CAETANO DO SUL"/>
    <n v="2"/>
    <s v="fevereiro"/>
    <x v="0"/>
    <s v="177-2016"/>
    <s v="IDENTIFICAÇÃO ESPECIAL - SEM CPF/CNPJ - 520"/>
    <x v="1"/>
    <d v="2016-02-26T00:00:00"/>
    <n v="220"/>
    <s v="LEGISLATIVA"/>
    <s v="AÇÃO LEGISLATIVA"/>
    <n v="1"/>
    <s v="PROCESSO LEGISLATIVO"/>
    <n v="2089"/>
    <s v="MANUTENCAO DAS ATIVIDADES LEGISLATIVAS"/>
    <s v="TESOURO"/>
    <s v="0110 - GERAL"/>
    <s v="OUTROS/NÃO APLICÁVEL"/>
    <n v="31900502"/>
    <x v="3"/>
    <x v="9"/>
    <s v="IMPORTANCIA REF FOLHA DE PAGAMENTO DE FUNCIONARIOS MES 02/2016 - SALARIO FAMILIA INATIVOS"/>
  </r>
  <r>
    <n v="323224670"/>
    <x v="0"/>
    <s v="São Caetano do Sul"/>
    <s v="CÂMARA MUNICIPAL DE SÃO CAETANO DO SUL"/>
    <n v="2"/>
    <s v="fevereiro"/>
    <x v="0"/>
    <s v="176-2016"/>
    <s v="IDENTIFICAÇÃO ESPECIAL - SEM CPF/CNPJ - 520"/>
    <x v="1"/>
    <d v="2016-02-26T00:00:00"/>
    <n v="132"/>
    <s v="LEGISLATIVA"/>
    <s v="AÇÃO LEGISLATIVA"/>
    <n v="1"/>
    <s v="PROCESSO LEGISLATIVO"/>
    <n v="2089"/>
    <s v="MANUTENCAO DAS ATIVIDADES LEGISLATIVAS"/>
    <s v="TESOURO"/>
    <s v="0110 - GERAL"/>
    <s v="OUTROS/NÃO APLICÁVEL"/>
    <n v="31900501"/>
    <x v="1"/>
    <x v="12"/>
    <s v="IMPORTANCIA REF FOLHA DE PAGAMENTO DE FUNCIONARIOS MES 02/2016 - SALARIO FAMILIA ATIVOS"/>
  </r>
  <r>
    <n v="323225164"/>
    <x v="0"/>
    <s v="São Caetano do Sul"/>
    <s v="CÂMARA MUNICIPAL DE SÃO CAETANO DO SUL"/>
    <n v="2"/>
    <s v="fevereiro"/>
    <x v="0"/>
    <s v="175-2016"/>
    <s v="IDENTIFICAÇÃO ESPECIAL - SEM CPF/CNPJ - 520"/>
    <x v="1"/>
    <d v="2016-02-26T00:00:00"/>
    <n v="408312.26"/>
    <s v="LEGISLATIVA"/>
    <s v="AÇÃO LEGISLATIVA"/>
    <n v="1"/>
    <s v="PROCESSO LEGISLATIVO"/>
    <n v="2089"/>
    <s v="MANUTENCAO DAS ATIVIDADES LEGISLATIVAS"/>
    <s v="TESOURO"/>
    <s v="0110 - GERAL"/>
    <s v="OUTROS/NÃO APLICÁVEL"/>
    <n v="31900101"/>
    <x v="3"/>
    <x v="13"/>
    <s v="IMPORTANCIA REF FOLHA DE PAGAMENTO DE FUNCIONARIOS MES 02/2016 - INATIVOS"/>
  </r>
  <r>
    <n v="323225167"/>
    <x v="0"/>
    <s v="São Caetano do Sul"/>
    <s v="CÂMARA MUNICIPAL DE SÃO CAETANO DO SUL"/>
    <n v="2"/>
    <s v="fevereiro"/>
    <x v="0"/>
    <s v="174-2016"/>
    <s v="IDENTIFICAÇÃO ESPECIAL - SEM CPF/CNPJ - 520"/>
    <x v="1"/>
    <d v="2016-02-26T00:00:00"/>
    <n v="5239.78"/>
    <s v="LEGISLATIVA"/>
    <s v="AÇÃO LEGISLATIVA"/>
    <n v="1"/>
    <s v="PROCESSO LEGISLATIVO"/>
    <n v="2089"/>
    <s v="MANUTENCAO DAS ATIVIDADES LEGISLATIVAS"/>
    <s v="TESOURO"/>
    <s v="0110 - GERAL"/>
    <s v="OUTROS/NÃO APLICÁVEL"/>
    <n v="31900187"/>
    <x v="3"/>
    <x v="11"/>
    <s v="IMPORTANCIA REF FOLHA DE PAGAMENTO DE FUNCIONARIOS MES 02/2016 - INATIVOS"/>
  </r>
  <r>
    <n v="323224981"/>
    <x v="0"/>
    <s v="São Caetano do Sul"/>
    <s v="CÂMARA MUNICIPAL DE SÃO CAETANO DO SUL"/>
    <n v="2"/>
    <s v="fevereiro"/>
    <x v="0"/>
    <s v="173-2016"/>
    <s v="IDENTIFICAÇÃO ESPECIAL - SEM CPF/CNPJ - 520"/>
    <x v="1"/>
    <d v="2016-02-26T00:00:00"/>
    <n v="118515.19"/>
    <s v="LEGISLATIVA"/>
    <s v="AÇÃO LEGISLATIVA"/>
    <n v="1"/>
    <s v="PROCESSO LEGISLATIVO"/>
    <n v="2089"/>
    <s v="MANUTENCAO DAS ATIVIDADES LEGISLATIVAS"/>
    <s v="TESOURO"/>
    <s v="0110 - GERAL"/>
    <s v="OUTROS/NÃO APLICÁVEL"/>
    <n v="31901108"/>
    <x v="1"/>
    <x v="7"/>
    <s v="IMPORTANCIA REF FOLHA DE PAGAMENTO DE FUNCIONARIOS MES 02/2016 - ADIANTAMENTO DE FERIAS - CLT"/>
  </r>
  <r>
    <n v="334019013"/>
    <x v="0"/>
    <s v="São Caetano do Sul"/>
    <s v="CÂMARA MUNICIPAL DE SÃO CAETANO DO SUL"/>
    <n v="6"/>
    <s v="junho"/>
    <x v="0"/>
    <s v="676-2016"/>
    <s v="IDENTIFICAÇÃO ESPECIAL - SEM CPF/CNPJ - 520"/>
    <x v="1"/>
    <d v="2016-06-28T00:00:00"/>
    <n v="1538745.16"/>
    <s v="LEGISLATIVA"/>
    <s v="AÇÃO LEGISLATIVA"/>
    <n v="1"/>
    <s v="PROCESSO LEGISLATIVO"/>
    <n v="2089"/>
    <s v="MANUTENCAO DAS ATIVIDADES LEGISLATIVAS"/>
    <s v="TESOURO"/>
    <s v="0110 - GERAL"/>
    <s v="OUTROS/NÃO APLICÁVEL"/>
    <n v="31901101"/>
    <x v="1"/>
    <x v="6"/>
    <s v="IMPORTANCIA REF FOLHA DE PAGAMENTO DE FUNCIONARIOS MES 06/2016- FUNCIONARIOS"/>
  </r>
  <r>
    <n v="323224668"/>
    <x v="0"/>
    <s v="São Caetano do Sul"/>
    <s v="CÂMARA MUNICIPAL DE SÃO CAETANO DO SUL"/>
    <n v="2"/>
    <s v="fevereiro"/>
    <x v="0"/>
    <s v="172-2016"/>
    <s v="IDENTIFICAÇÃO ESPECIAL - SEM CPF/CNPJ - 520"/>
    <x v="1"/>
    <d v="2016-02-26T00:00:00"/>
    <n v="34408.21"/>
    <s v="LEGISLATIVA"/>
    <s v="AÇÃO LEGISLATIVA"/>
    <n v="1"/>
    <s v="PROCESSO LEGISLATIVO"/>
    <n v="2089"/>
    <s v="MANUTENCAO DAS ATIVIDADES LEGISLATIVAS"/>
    <s v="TESOURO"/>
    <s v="0110 - GERAL"/>
    <s v="OUTROS/NÃO APLICÁVEL"/>
    <n v="31901145"/>
    <x v="1"/>
    <x v="15"/>
    <s v="IMPORTANCIA REF FOLHA DE PAGAMENTO DE FUNCIONARIOS MES 02/2016 - ADIANTAMENTO DE FERIAS - CLT"/>
  </r>
  <r>
    <n v="323225474"/>
    <x v="0"/>
    <s v="São Caetano do Sul"/>
    <s v="CÂMARA MUNICIPAL DE SÃO CAETANO DO SUL"/>
    <n v="2"/>
    <s v="fevereiro"/>
    <x v="0"/>
    <s v="171-2016"/>
    <s v="IDENTIFICAÇÃO ESPECIAL - SEM CPF/CNPJ - 520"/>
    <x v="1"/>
    <d v="2016-02-26T00:00:00"/>
    <n v="7734.9"/>
    <s v="LEGISLATIVA"/>
    <s v="AÇÃO LEGISLATIVA"/>
    <n v="1"/>
    <s v="PROCESSO LEGISLATIVO"/>
    <n v="2089"/>
    <s v="MANUTENCAO DAS ATIVIDADES LEGISLATIVAS"/>
    <s v="TESOURO"/>
    <s v="0110 - GERAL"/>
    <s v="OUTROS/NÃO APLICÁVEL"/>
    <n v="31901187"/>
    <x v="1"/>
    <x v="10"/>
    <s v="IMPORTANCIA REF FOLHA DE PAGAMENTO DE FUNCIONARIOS MES 02/2016 - ADIANTAMENTO DE FERIAS - CLT"/>
  </r>
  <r>
    <n v="323224476"/>
    <x v="0"/>
    <s v="São Caetano do Sul"/>
    <s v="CÂMARA MUNICIPAL DE SÃO CAETANO DO SUL"/>
    <n v="2"/>
    <s v="fevereiro"/>
    <x v="0"/>
    <s v="170-2016"/>
    <s v="IDENTIFICAÇÃO ESPECIAL - SEM CPF/CNPJ - 520"/>
    <x v="1"/>
    <d v="2016-02-26T00:00:00"/>
    <n v="5899.04"/>
    <s v="LEGISLATIVA"/>
    <s v="AÇÃO LEGISLATIVA"/>
    <n v="1"/>
    <s v="PROCESSO LEGISLATIVO"/>
    <n v="2089"/>
    <s v="MANUTENCAO DAS ATIVIDADES LEGISLATIVAS"/>
    <s v="TESOURO"/>
    <s v="0110 - GERAL"/>
    <s v="OUTROS/NÃO APLICÁVEL"/>
    <n v="31901101"/>
    <x v="1"/>
    <x v="6"/>
    <s v="IMPORTANCIA REF FOLHA DE PAGAMENTO DE FUNCIONARIOS MES 02/2016 - FERIAS ESTATUTARIOS"/>
  </r>
  <r>
    <n v="323225475"/>
    <x v="0"/>
    <s v="São Caetano do Sul"/>
    <s v="CÂMARA MUNICIPAL DE SÃO CAETANO DO SUL"/>
    <n v="2"/>
    <s v="fevereiro"/>
    <x v="0"/>
    <s v="169-2016"/>
    <s v="IDENTIFICAÇÃO ESPECIAL - SEM CPF/CNPJ - 520"/>
    <x v="1"/>
    <d v="2016-02-26T00:00:00"/>
    <n v="1474.76"/>
    <s v="LEGISLATIVA"/>
    <s v="AÇÃO LEGISLATIVA"/>
    <n v="1"/>
    <s v="PROCESSO LEGISLATIVO"/>
    <n v="2089"/>
    <s v="MANUTENCAO DAS ATIVIDADES LEGISLATIVAS"/>
    <s v="TESOURO"/>
    <s v="0110 - GERAL"/>
    <s v="OUTROS/NÃO APLICÁVEL"/>
    <n v="31901145"/>
    <x v="1"/>
    <x v="15"/>
    <s v="IMPORTANCIA REF FOLHA DE PAGAMENTO DE FUNCIONARIOS MES 02/2016 - FERIAS ESTATUTARIOS"/>
  </r>
  <r>
    <n v="334019512"/>
    <x v="0"/>
    <s v="São Caetano do Sul"/>
    <s v="CÂMARA MUNICIPAL DE SÃO CAETANO DO SUL"/>
    <n v="6"/>
    <s v="junho"/>
    <x v="0"/>
    <s v="636-2016"/>
    <s v="CNPJ - PESSOA JURÍDICA - 05373051000182"/>
    <x v="27"/>
    <d v="2016-06-28T00:00:00"/>
    <n v="21686.68"/>
    <s v="LEGISLATIVA"/>
    <s v="AÇÃO LEGISLATIVA"/>
    <n v="1"/>
    <s v="PROCESSO LEGISLATIVO"/>
    <n v="2089"/>
    <s v="MANUTENCAO DAS ATIVIDADES LEGISLATIVAS"/>
    <s v="TESOURO"/>
    <s v="0110 - GERAL"/>
    <s v="DISPENSA DE LICITAÇÃO"/>
    <n v="33903912"/>
    <x v="9"/>
    <x v="26"/>
    <s v="IMPORTANCIA REF CONTRATACAO EM CARATER EMERGENCIAL NOS TERMOS DO ARTIGO 24 INCISO IV DA LEI 8666/93 COM A RESPECTIVA DISPENSA DE LICITACAO PROCESSADA NOS AUTOS DO PROCESSO NÂº 4381/2013 OBJETI VANDO PRECIPUAMENTE QUE A CONTRATADA CONTINUE PRESTANDO A CONTRATANTE A EXECUCAO DOS SERVICOS DE LOCACAO DE EQUIPAMENTOS DE INFORMATICA (LOTE NÂº 04 - IMPRESSORAS)PREGAO 06/2013CONTRATO EMERGENCIAL 09/2016PROCESSO 4381/2013"/>
  </r>
  <r>
    <n v="334019030"/>
    <x v="0"/>
    <s v="São Caetano do Sul"/>
    <s v="CÂMARA MUNICIPAL DE SÃO CAETANO DO SUL"/>
    <n v="6"/>
    <s v="junho"/>
    <x v="0"/>
    <s v="673-2016"/>
    <s v="IDENTIFICAÇÃO ESPECIAL - SEM CPF/CNPJ - 520"/>
    <x v="1"/>
    <d v="2016-06-28T00:00:00"/>
    <n v="142595.57999999999"/>
    <s v="LEGISLATIVA"/>
    <s v="AÇÃO LEGISLATIVA"/>
    <n v="1"/>
    <s v="PROCESSO LEGISLATIVO"/>
    <n v="2089"/>
    <s v="MANUTENCAO DAS ATIVIDADES LEGISLATIVAS"/>
    <s v="TESOURO"/>
    <s v="0110 - GERAL"/>
    <s v="OUTROS/NÃO APLICÁVEL"/>
    <n v="31901101"/>
    <x v="1"/>
    <x v="6"/>
    <s v="IMPORTANCIA REF FOLHA DE PAGAMENTO DE FUNCIONARIOS MES 06/2016- FUNCIONARIOS"/>
  </r>
  <r>
    <n v="323225662"/>
    <x v="0"/>
    <s v="São Caetano do Sul"/>
    <s v="CÂMARA MUNICIPAL DE SÃO CAETANO DO SUL"/>
    <n v="2"/>
    <s v="fevereiro"/>
    <x v="0"/>
    <s v="168-2016"/>
    <s v="IDENTIFICAÇÃO ESPECIAL - SEM CPF/CNPJ - 520"/>
    <x v="1"/>
    <d v="2016-02-26T00:00:00"/>
    <n v="748.54"/>
    <s v="LEGISLATIVA"/>
    <s v="AÇÃO LEGISLATIVA"/>
    <n v="1"/>
    <s v="PROCESSO LEGISLATIVO"/>
    <n v="2089"/>
    <s v="MANUTENCAO DAS ATIVIDADES LEGISLATIVAS"/>
    <s v="TESOURO"/>
    <s v="0110 - GERAL"/>
    <s v="OUTROS/NÃO APLICÁVEL"/>
    <n v="31901187"/>
    <x v="1"/>
    <x v="10"/>
    <s v="IMPORTANCIA REF FOLHA DE PAGAMENTO DE FUNCIONARIOS MES 02/2016 - FERIAS ESTATUTARIOS"/>
  </r>
  <r>
    <n v="334019020"/>
    <x v="0"/>
    <s v="São Caetano do Sul"/>
    <s v="CÂMARA MUNICIPAL DE SÃO CAETANO DO SUL"/>
    <n v="6"/>
    <s v="junho"/>
    <x v="0"/>
    <s v="663-2016"/>
    <s v="IDENTIFICAÇÃO ESPECIAL - SEM CPF/CNPJ - 520"/>
    <x v="1"/>
    <d v="2016-06-28T00:00:00"/>
    <n v="8943.9599999999991"/>
    <s v="LEGISLATIVA"/>
    <s v="AÇÃO LEGISLATIVA"/>
    <n v="1"/>
    <s v="PROCESSO LEGISLATIVO"/>
    <n v="2089"/>
    <s v="MANUTENCAO DAS ATIVIDADES LEGISLATIVAS"/>
    <s v="TESOURO"/>
    <s v="0110 - GERAL"/>
    <s v="OUTROS/NÃO APLICÁVEL"/>
    <n v="31901149"/>
    <x v="1"/>
    <x v="45"/>
    <s v="IMPORTANCIA REF FOLHA DE PAGAMENTO DE FUNCIONARIOS MES 06/2016- LICENCA PREMIO"/>
  </r>
  <r>
    <n v="334019509"/>
    <x v="0"/>
    <s v="São Caetano do Sul"/>
    <s v="CÂMARA MUNICIPAL DE SÃO CAETANO DO SUL"/>
    <n v="6"/>
    <s v="junho"/>
    <x v="0"/>
    <s v="674-2016"/>
    <s v="IDENTIFICAÇÃO ESPECIAL - SEM CPF/CNPJ - 520"/>
    <x v="1"/>
    <d v="2016-06-28T00:00:00"/>
    <n v="63905.440000000002"/>
    <s v="LEGISLATIVA"/>
    <s v="AÇÃO LEGISLATIVA"/>
    <n v="1"/>
    <s v="PROCESSO LEGISLATIVO"/>
    <n v="2089"/>
    <s v="MANUTENCAO DAS ATIVIDADES LEGISLATIVAS"/>
    <s v="TESOURO"/>
    <s v="0110 - GERAL"/>
    <s v="OUTROS/NÃO APLICÁVEL"/>
    <n v="31901187"/>
    <x v="1"/>
    <x v="10"/>
    <s v="IMPORTANCIA REF FOLHA DE PAGAMENTO DE FUNCIONARIOS MES 06/2016- FUNCIONARIOS"/>
  </r>
  <r>
    <n v="349600435"/>
    <x v="0"/>
    <s v="São Caetano do Sul"/>
    <s v="CÂMARA MUNICIPAL DE SÃO CAETANO DO SUL"/>
    <n v="11"/>
    <s v="novembro"/>
    <x v="0"/>
    <s v="1076-2016"/>
    <s v="CNPJ - PESSOA JURÍDICA - 59307595000175"/>
    <x v="3"/>
    <d v="2016-11-16T00:00:00"/>
    <n v="0"/>
    <s v="LEGISLATIVA"/>
    <s v="AÇÃO LEGISLATIVA"/>
    <n v="1"/>
    <s v="PROCESSO LEGISLATIVO"/>
    <n v="2089"/>
    <s v="MANUTENCAO DAS ATIVIDADES LEGISLATIVAS"/>
    <s v="TESOURO"/>
    <s v="0110 - GERAL"/>
    <s v="OUTROS/NÃO APLICÁVEL"/>
    <n v="33903999"/>
    <x v="8"/>
    <x v="25"/>
    <s v="IMPORTANCIA REF MULTA DE TRANSITO VEICULO PLACA DKI 1261"/>
  </r>
  <r>
    <n v="334018997"/>
    <x v="0"/>
    <s v="São Caetano do Sul"/>
    <s v="CÂMARA MUNICIPAL DE SÃO CAETANO DO SUL"/>
    <n v="6"/>
    <s v="junho"/>
    <x v="0"/>
    <s v="675-2016"/>
    <s v="IDENTIFICAÇÃO ESPECIAL - SEM CPF/CNPJ - 520"/>
    <x v="1"/>
    <d v="2016-06-28T00:00:00"/>
    <n v="180381.06"/>
    <s v="LEGISLATIVA"/>
    <s v="AÇÃO LEGISLATIVA"/>
    <n v="1"/>
    <s v="PROCESSO LEGISLATIVO"/>
    <n v="2089"/>
    <s v="MANUTENCAO DAS ATIVIDADES LEGISLATIVAS"/>
    <s v="TESOURO"/>
    <s v="0110 - GERAL"/>
    <s v="OUTROS/NÃO APLICÁVEL"/>
    <n v="31901160"/>
    <x v="1"/>
    <x v="4"/>
    <s v="IMPORTANCIA REF FOLHA DE PAGAMENTO DE FUNCIONARIOS MES 06/2016- VEREADORES"/>
  </r>
  <r>
    <n v="323224661"/>
    <x v="0"/>
    <s v="São Caetano do Sul"/>
    <s v="CÂMARA MUNICIPAL DE SÃO CAETANO DO SUL"/>
    <n v="2"/>
    <s v="fevereiro"/>
    <x v="0"/>
    <s v="165-2016"/>
    <s v="CNPJ - PESSOA JURÍDICA - 00776574000660"/>
    <x v="59"/>
    <d v="2016-02-24T00:00:00"/>
    <n v="5807.98"/>
    <s v="LEGISLATIVA"/>
    <s v="AÇÃO LEGISLATIVA"/>
    <n v="1"/>
    <s v="PROCESSO LEGISLATIVO"/>
    <n v="2089"/>
    <s v="MANUTENCAO DAS ATIVIDADES LEGISLATIVAS"/>
    <s v="TESOURO"/>
    <s v="0110 - GERAL"/>
    <s v="DISPENSA DE LICITAÇÃO"/>
    <n v="44905233"/>
    <x v="5"/>
    <x v="41"/>
    <s v="IMPORTANCIA REF AQUISICAO DE 02 (DOIS) PROJETORES PARA O ATENDIMENTOS AOS USUARIOS NA SALA DE TREINAMENTO DESTA EDILIDADE"/>
  </r>
  <r>
    <n v="334019525"/>
    <x v="0"/>
    <s v="São Caetano do Sul"/>
    <s v="CÂMARA MUNICIPAL DE SÃO CAETANO DO SUL"/>
    <n v="6"/>
    <s v="junho"/>
    <x v="0"/>
    <s v="669-2016"/>
    <s v="IDENTIFICAÇÃO ESPECIAL - SEM CPF/CNPJ - 520"/>
    <x v="1"/>
    <d v="2016-06-28T00:00:00"/>
    <n v="132"/>
    <s v="LEGISLATIVA"/>
    <s v="AÇÃO LEGISLATIVA"/>
    <n v="1"/>
    <s v="PROCESSO LEGISLATIVO"/>
    <n v="2089"/>
    <s v="MANUTENCAO DAS ATIVIDADES LEGISLATIVAS"/>
    <s v="TESOURO"/>
    <s v="0110 - GERAL"/>
    <s v="OUTROS/NÃO APLICÁVEL"/>
    <n v="31900501"/>
    <x v="1"/>
    <x v="12"/>
    <s v="IMPORTANCIA REF FOLHA DE PAGAMENTO DE FUNCIONARIOS MES 06/2016- SALARIO FAMILIA- ATIVOS"/>
  </r>
  <r>
    <n v="349599459"/>
    <x v="0"/>
    <s v="São Caetano do Sul"/>
    <s v="CÂMARA MUNICIPAL DE SÃO CAETANO DO SUL"/>
    <n v="11"/>
    <s v="novembro"/>
    <x v="0"/>
    <s v="1088-2016"/>
    <s v="CNPJ - PESSOA JURÍDICA - 57541377000175"/>
    <x v="11"/>
    <d v="2016-11-10T00:00:00"/>
    <n v="57"/>
    <s v="LEGISLATIVA"/>
    <s v="AÇÃO LEGISLATIVA"/>
    <n v="1"/>
    <s v="PROCESSO LEGISLATIVO"/>
    <n v="2089"/>
    <s v="MANUTENCAO DAS ATIVIDADES LEGISLATIVAS"/>
    <s v="TESOURO"/>
    <s v="0110 - GERAL"/>
    <s v="OUTROS/NÃO APLICÁVEL"/>
    <n v="33903990"/>
    <x v="5"/>
    <x v="19"/>
    <s v="IMPORTANCIA REF PUBLICACAO NO JORNAL DO DIA 21/10/2016 - PROC CM NÂº 3881/2013"/>
  </r>
  <r>
    <n v="349599473"/>
    <x v="0"/>
    <s v="São Caetano do Sul"/>
    <s v="CÂMARA MUNICIPAL DE SÃO CAETANO DO SUL"/>
    <n v="11"/>
    <s v="novembro"/>
    <x v="0"/>
    <s v="1086-2016"/>
    <s v="CNPJ - PESSOA JURÍDICA - 57541377000175"/>
    <x v="11"/>
    <d v="2016-11-10T00:00:00"/>
    <n v="17.100000000000001"/>
    <s v="LEGISLATIVA"/>
    <s v="AÇÃO LEGISLATIVA"/>
    <n v="1"/>
    <s v="PROCESSO LEGISLATIVO"/>
    <n v="2089"/>
    <s v="MANUTENCAO DAS ATIVIDADES LEGISLATIVAS"/>
    <s v="TESOURO"/>
    <s v="0110 - GERAL"/>
    <s v="OUTROS/NÃO APLICÁVEL"/>
    <n v="33903990"/>
    <x v="5"/>
    <x v="19"/>
    <s v="IMPORTANCIA REF PUBLICACAO NO JORNAL DO DIA 19/10/2016 - PROC CM NÂº 0873/2011"/>
  </r>
  <r>
    <n v="349600428"/>
    <x v="0"/>
    <s v="São Caetano do Sul"/>
    <s v="CÂMARA MUNICIPAL DE SÃO CAETANO DO SUL"/>
    <n v="11"/>
    <s v="novembro"/>
    <x v="0"/>
    <s v="1083-2016"/>
    <s v="CNPJ - PESSOA JURÍDICA - 13727635000137"/>
    <x v="21"/>
    <d v="2016-11-07T00:00:00"/>
    <n v="6514.48"/>
    <s v="LEGISLATIVA"/>
    <s v="AÇÃO LEGISLATIVA"/>
    <n v="1"/>
    <s v="PROCESSO LEGISLATIVO"/>
    <n v="2089"/>
    <s v="MANUTENCAO DAS ATIVIDADES LEGISLATIVAS"/>
    <s v="TESOURO"/>
    <s v="0110 - GERAL"/>
    <s v="DISPENSA DE LICITAÇÃO"/>
    <n v="33903912"/>
    <x v="9"/>
    <x v="26"/>
    <s v="IMPORTANCIA REF TERMO ADITIVO RELATIVO AO INSTRUMENTO DE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3881/2013TOMADA DE PRECO 01/2013CONTRATO 11/2016ADITAMENTO 11-01/2016VALOR TOTAL R 1954344VALOR MENSAL R 651448"/>
  </r>
  <r>
    <n v="323224479"/>
    <x v="0"/>
    <s v="São Caetano do Sul"/>
    <s v="CÂMARA MUNICIPAL DE SÃO CAETANO DO SUL"/>
    <n v="2"/>
    <s v="fevereiro"/>
    <x v="0"/>
    <s v="162-2016"/>
    <s v="CNPJ - PESSOA JURÍDICA - 58749391000121"/>
    <x v="13"/>
    <d v="2016-02-26T00:00:00"/>
    <n v="184"/>
    <s v="LEGISLATIVA"/>
    <s v="AÇÃO LEGISLATIVA"/>
    <n v="1"/>
    <s v="PROCESSO LEGISLATIVO"/>
    <n v="2089"/>
    <s v="MANUTENCAO DAS ATIVIDADES LEGISLATIVAS"/>
    <s v="TESOURO"/>
    <s v="0110 - GERAL"/>
    <s v="CONVITE"/>
    <n v="33903007"/>
    <x v="6"/>
    <x v="20"/>
    <s v="IMPORTANCIA REF AQUISICAO DE 32 GALOES DE AGUA DE 20 LITROS REFERENTE AO PROCESSO DE LICITACAO 5570/2015 - CARTA CONVITE 12/2015VALOR TOTAL R 15558000"/>
  </r>
  <r>
    <n v="321172397"/>
    <x v="0"/>
    <s v="São Caetano do Sul"/>
    <s v="CÂMARA MUNICIPAL DE SÃO CAETANO DO SUL"/>
    <n v="1"/>
    <s v="janeiro"/>
    <x v="0"/>
    <s v="24-2016"/>
    <s v="CNPJ - PESSOA JURÍDICA - 02667452000157"/>
    <x v="23"/>
    <d v="2016-01-25T00:00:00"/>
    <n v="6500"/>
    <s v="LEGISLATIVA"/>
    <s v="AÇÃO LEGISLATIVA"/>
    <n v="1"/>
    <s v="PROCESSO LEGISLATIVO"/>
    <n v="2089"/>
    <s v="MANUTENCAO DAS ATIVIDADES LEGISLATIVAS"/>
    <s v="TESOURO"/>
    <s v="0110 - GERAL"/>
    <s v="CONVITE"/>
    <n v="33903920"/>
    <x v="10"/>
    <x v="27"/>
    <s v="IMPORTANCIA REF CONTRATO DE EMPRESA ESPECIALIZADA PARA PRESTACAO DE SERVICOS DE MANUTENCAO PREVENTIVA E CORRETIVA DO SISTEMA DE AUDIO E VIDEOVALOR MENSAL R 650000VALOR TOTAL R 7800000"/>
  </r>
  <r>
    <n v="349599967"/>
    <x v="0"/>
    <s v="São Caetano do Sul"/>
    <s v="CÂMARA MUNICIPAL DE SÃO CAETANO DO SUL"/>
    <n v="11"/>
    <s v="novembro"/>
    <x v="0"/>
    <s v="1075-2016"/>
    <s v="CNPJ - PESSOA JURÍDICA - 59307595000175"/>
    <x v="3"/>
    <d v="2016-11-08T00:00:00"/>
    <n v="0"/>
    <s v="LEGISLATIVA"/>
    <s v="AÇÃO LEGISLATIVA"/>
    <n v="1"/>
    <s v="PROCESSO LEGISLATIVO"/>
    <n v="2089"/>
    <s v="MANUTENCAO DAS ATIVIDADES LEGISLATIVAS"/>
    <s v="TESOURO"/>
    <s v="0110 - GERAL"/>
    <s v="OUTROS/NÃO APLICÁVEL"/>
    <n v="33903999"/>
    <x v="8"/>
    <x v="25"/>
    <s v="IMPORTANCIA REF MULTA DE TRANSITO VEICULO PLACA DKI 1269"/>
  </r>
  <r>
    <n v="352677888"/>
    <x v="0"/>
    <s v="São Caetano do Sul"/>
    <s v="CÂMARA MUNICIPAL DE SÃO CAETANO DO SUL"/>
    <n v="12"/>
    <s v="dezembro"/>
    <x v="0"/>
    <s v="1264-2016"/>
    <s v="CNPJ - PESSOA JURÍDICA - 01549126000182"/>
    <x v="12"/>
    <d v="2016-12-20T00:00:00"/>
    <n v="331"/>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ROLAMENTO DA RODA TRASEIRA DIREITA TROCAR AS PASTILHAS E RETIFICAR O DISCO DE FREIOPLACA DKI-1285PATRIMONIO 4236"/>
  </r>
  <r>
    <n v="334020018"/>
    <x v="0"/>
    <s v="São Caetano do Sul"/>
    <s v="CÂMARA MUNICIPAL DE SÃO CAETANO DO SUL"/>
    <n v="6"/>
    <s v="junho"/>
    <x v="0"/>
    <s v="672-2016"/>
    <s v="IDENTIFICAÇÃO ESPECIAL - SEM CPF/CNPJ - 520"/>
    <x v="1"/>
    <d v="2016-06-28T00:00:00"/>
    <n v="10283.18"/>
    <s v="LEGISLATIVA"/>
    <s v="AÇÃO LEGISLATIVA"/>
    <n v="1"/>
    <s v="PROCESSO LEGISLATIVO"/>
    <n v="2089"/>
    <s v="MANUTENCAO DAS ATIVIDADES LEGISLATIVAS"/>
    <s v="TESOURO"/>
    <s v="0110 - GERAL"/>
    <s v="OUTROS/NÃO APLICÁVEL"/>
    <n v="31901137"/>
    <x v="1"/>
    <x v="8"/>
    <s v="IMPORTANCIA REF FOLHA DE PAGAMENTO DE FUNCIONARIOS MES 06/2016- FUNCIONARIOS"/>
  </r>
  <r>
    <n v="352678028"/>
    <x v="0"/>
    <s v="São Caetano do Sul"/>
    <s v="CÂMARA MUNICIPAL DE SÃO CAETANO DO SUL"/>
    <n v="12"/>
    <s v="dezembro"/>
    <x v="0"/>
    <s v="1265-2016"/>
    <s v="CNPJ - PESSOA JURÍDICA - 46395000000139"/>
    <x v="0"/>
    <d v="2016-12-26T00:00:00"/>
    <n v="68.099999999999994"/>
    <s v="LEGISLATIVA"/>
    <s v="AÇÃO LEGISLATIVA"/>
    <n v="1"/>
    <s v="PROCESSO LEGISLATIVO"/>
    <n v="2089"/>
    <s v="MANUTENCAO DAS ATIVIDADES LEGISLATIVAS"/>
    <s v="TESOURO"/>
    <s v="0110 - GERAL"/>
    <s v="OUTROS/NÃO APLICÁVEL"/>
    <n v="33903999"/>
    <x v="8"/>
    <x v="25"/>
    <s v="IMPORTANCIA REF MULTA DE TRANSITO VEICULO PLACA DKI 1298"/>
  </r>
  <r>
    <n v="334020026"/>
    <x v="0"/>
    <s v="São Caetano do Sul"/>
    <s v="CÂMARA MUNICIPAL DE SÃO CAETANO DO SUL"/>
    <n v="6"/>
    <s v="junho"/>
    <x v="0"/>
    <s v="671-2016"/>
    <s v="IDENTIFICAÇÃO ESPECIAL - SEM CPF/CNPJ - 520"/>
    <x v="1"/>
    <d v="2016-06-28T00:00:00"/>
    <n v="6034.05"/>
    <s v="LEGISLATIVA"/>
    <s v="AÇÃO LEGISLATIVA"/>
    <n v="1"/>
    <s v="PROCESSO LEGISLATIVO"/>
    <n v="2089"/>
    <s v="MANUTENCAO DAS ATIVIDADES LEGISLATIVAS"/>
    <s v="TESOURO"/>
    <s v="0110 - GERAL"/>
    <s v="OUTROS/NÃO APLICÁVEL"/>
    <n v="31901187"/>
    <x v="1"/>
    <x v="10"/>
    <s v="IMPORTANCIA REF FOLHA DE PAGAMENTO DE FUNCIONARIOS MES 06/2016- FUNCIONARIOS"/>
  </r>
  <r>
    <n v="334019519"/>
    <x v="0"/>
    <s v="São Caetano do Sul"/>
    <s v="CÂMARA MUNICIPAL DE SÃO CAETANO DO SUL"/>
    <n v="6"/>
    <s v="junho"/>
    <x v="0"/>
    <s v="670-2016"/>
    <s v="IDENTIFICAÇÃO ESPECIAL - SEM CPF/CNPJ - 520"/>
    <x v="1"/>
    <d v="2016-06-28T00:00:00"/>
    <n v="220"/>
    <s v="LEGISLATIVA"/>
    <s v="AÇÃO LEGISLATIVA"/>
    <n v="1"/>
    <s v="PROCESSO LEGISLATIVO"/>
    <n v="2089"/>
    <s v="MANUTENCAO DAS ATIVIDADES LEGISLATIVAS"/>
    <s v="TESOURO"/>
    <s v="0110 - GERAL"/>
    <s v="OUTROS/NÃO APLICÁVEL"/>
    <n v="31900502"/>
    <x v="3"/>
    <x v="9"/>
    <s v="IMPORTANCIA REF FOLHA DE PAGAMENTO DE FUNCIONARIOS MES 06/2016- SALARIO FAMILIA- INATIVOS"/>
  </r>
  <r>
    <n v="349599959"/>
    <x v="0"/>
    <s v="São Caetano do Sul"/>
    <s v="CÂMARA MUNICIPAL DE SÃO CAETANO DO SUL"/>
    <n v="11"/>
    <s v="novembro"/>
    <x v="0"/>
    <s v="1052-2016"/>
    <s v="CNPJ - PESSOA JURÍDICA - 09520219000196"/>
    <x v="40"/>
    <d v="2016-11-16T00:00:00"/>
    <n v="4630"/>
    <s v="LEGISLATIVA"/>
    <s v="AÇÃO LEGISLATIVA"/>
    <n v="1"/>
    <s v="PROCESSO LEGISLATIVO"/>
    <n v="2089"/>
    <s v="MANUTENCAO DAS ATIVIDADES LEGISLATIVAS"/>
    <s v="TESOURO"/>
    <s v="0110 - GERAL"/>
    <s v="PREGÃO"/>
    <n v="33903958"/>
    <x v="2"/>
    <x v="18"/>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OCESSO 2522/2015PREGAO 03/2015CONTRATO 16/2015TERMO ADITIVO 16-01/2016VALOR TOTAL R 5556000VALOR MENSAL R 463000"/>
  </r>
  <r>
    <n v="349599975"/>
    <x v="0"/>
    <s v="São Caetano do Sul"/>
    <s v="CÂMARA MUNICIPAL DE SÃO CAETANO DO SUL"/>
    <n v="11"/>
    <s v="novembro"/>
    <x v="0"/>
    <s v="1053-2016"/>
    <s v="CNPJ - PESSOA JURÍDICA - 05614932000148"/>
    <x v="49"/>
    <d v="2016-11-17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PROCESSO 2296/2015CARTA CONVITE 13/2015CONTRATO 10/2015VALOR TOTAL R 5119200VALOR MENSAL R 213300"/>
  </r>
  <r>
    <n v="323225663"/>
    <x v="0"/>
    <s v="São Caetano do Sul"/>
    <s v="CÂMARA MUNICIPAL DE SÃO CAETANO DO SUL"/>
    <n v="2"/>
    <s v="fevereiro"/>
    <x v="0"/>
    <s v="157-2016"/>
    <s v="CNPJ - PESSOA JURÍDICA - 96614672000166"/>
    <x v="60"/>
    <d v="2016-02-24T00:00:00"/>
    <n v="4000"/>
    <s v="LEGISLATIVA"/>
    <s v="AÇÃO LEGISLATIVA"/>
    <n v="1"/>
    <s v="PROCESSO LEGISLATIVO"/>
    <n v="2089"/>
    <s v="MANUTENCAO DAS ATIVIDADES LEGISLATIVAS"/>
    <s v="TESOURO"/>
    <s v="0110 - GERAL"/>
    <s v="DISPENSA DE LICITAÇÃO"/>
    <n v="33903905"/>
    <x v="2"/>
    <x v="28"/>
    <s v="IMPORTANCIA REF PRESTACAO DE SERVICO DE PROCESSAMENTO DE DADOS DO ATIVO IMOBILIZADO - JANEIRO/2015 A DEZEMBRO/2015 REFERENTE A PROPOSTA COMERCIAL NÂº 126/15"/>
  </r>
  <r>
    <n v="349600415"/>
    <x v="0"/>
    <s v="São Caetano do Sul"/>
    <s v="CÂMARA MUNICIPAL DE SÃO CAETANO DO SUL"/>
    <n v="11"/>
    <s v="novembro"/>
    <x v="0"/>
    <s v="1059-2016"/>
    <s v="CNPJ - PESSOA JURÍDICA - 57541377000175"/>
    <x v="11"/>
    <d v="2016-11-10T00:00:00"/>
    <n v="11.4"/>
    <s v="LEGISLATIVA"/>
    <s v="AÇÃO LEGISLATIVA"/>
    <n v="1"/>
    <s v="PROCESSO LEGISLATIVO"/>
    <n v="2089"/>
    <s v="MANUTENCAO DAS ATIVIDADES LEGISLATIVAS"/>
    <s v="TESOURO"/>
    <s v="0110 - GERAL"/>
    <s v="OUTROS/NÃO APLICÁVEL"/>
    <n v="33903990"/>
    <x v="5"/>
    <x v="19"/>
    <s v="IMPORTANCIA REF PUBLICACAO NO JORNAL DO DIA 07/10/2016 - PROC CM NÂº 0873/2011"/>
  </r>
  <r>
    <n v="352678057"/>
    <x v="0"/>
    <s v="São Caetano do Sul"/>
    <s v="CÂMARA MUNICIPAL DE SÃO CAETANO DO SUL"/>
    <n v="12"/>
    <s v="dezembro"/>
    <x v="0"/>
    <s v="1273-2016"/>
    <s v="CNPJ - PESSOA JURÍDICA - 25311877000124"/>
    <x v="61"/>
    <d v="2016-12-26T00:00:00"/>
    <n v="3160"/>
    <s v="LEGISLATIVA"/>
    <s v="AÇÃO LEGISLATIVA"/>
    <n v="1"/>
    <s v="PROCESSO LEGISLATIVO"/>
    <n v="2089"/>
    <s v="MANUTENCAO DAS ATIVIDADES LEGISLATIVAS"/>
    <s v="TESOURO"/>
    <s v="0110 - GERAL"/>
    <s v="DISPENSA DE LICITAÇÃO"/>
    <n v="33903017"/>
    <x v="2"/>
    <x v="47"/>
    <s v="IMPORTANCIA REF AQUISICAO DE 6 CARTUCHOS TONERS HP LASERJET 504A SENDO 2 (DOIS) COR PRETO MODELO CE250A 2 (DOIS) COR CIANO MODELO CE251A 1 (UM) COR AMARELO MODELO CE252A 1 (UM) COR MAGENTA MODELO CE253A"/>
  </r>
  <r>
    <n v="352678535"/>
    <x v="0"/>
    <s v="São Caetano do Sul"/>
    <s v="CÂMARA MUNICIPAL DE SÃO CAETANO DO SUL"/>
    <n v="12"/>
    <s v="dezembro"/>
    <x v="0"/>
    <s v="1275-2016"/>
    <s v="CNPJ - PESSOA JURÍDICA - 07602781000133"/>
    <x v="20"/>
    <d v="2016-12-27T00:00:00"/>
    <n v="1248"/>
    <s v="LEGISLATIVA"/>
    <s v="AÇÃO LEGISLATIVA"/>
    <n v="1"/>
    <s v="PROCESSO LEGISLATIVO"/>
    <n v="2089"/>
    <s v="MANUTENCAO DAS ATIVIDADES LEGISLATIVAS"/>
    <s v="TESOURO"/>
    <s v="0110 - GERAL"/>
    <s v="OUTROS/NÃO APLICÁVEL"/>
    <n v="33903990"/>
    <x v="5"/>
    <x v="19"/>
    <s v="IMPORTANCIA REF PUBLICACAO NO JORNAL DO DIA 07/12/2016 - PROC CM NÂº 4381/2013"/>
  </r>
  <r>
    <n v="334019010"/>
    <x v="0"/>
    <s v="São Caetano do Sul"/>
    <s v="CÂMARA MUNICIPAL DE SÃO CAETANO DO SUL"/>
    <n v="6"/>
    <s v="junho"/>
    <x v="0"/>
    <s v="668-2016"/>
    <s v="IDENTIFICAÇÃO ESPECIAL - SEM CPF/CNPJ - 520"/>
    <x v="1"/>
    <d v="2016-06-28T00:00:00"/>
    <n v="410176.4"/>
    <s v="LEGISLATIVA"/>
    <s v="AÇÃO LEGISLATIVA"/>
    <n v="1"/>
    <s v="PROCESSO LEGISLATIVO"/>
    <n v="2089"/>
    <s v="MANUTENCAO DAS ATIVIDADES LEGISLATIVAS"/>
    <s v="TESOURO"/>
    <s v="0110 - GERAL"/>
    <s v="OUTROS/NÃO APLICÁVEL"/>
    <n v="31900101"/>
    <x v="3"/>
    <x v="13"/>
    <s v="IMPORTANCIA REF FOLHA DE PAGAMENTO DE FUNCIONARIOS MES 06/2016- INATIVOS"/>
  </r>
  <r>
    <n v="349599442"/>
    <x v="0"/>
    <s v="São Caetano do Sul"/>
    <s v="CÂMARA MUNICIPAL DE SÃO CAETANO DO SUL"/>
    <n v="11"/>
    <s v="novembro"/>
    <x v="0"/>
    <s v="1041-2016"/>
    <s v="CNPJ - PESSOA JURÍDICA - 46395000000139"/>
    <x v="0"/>
    <d v="2016-10-27T00:00:00"/>
    <n v="-102.16"/>
    <s v="LEGISLATIVA"/>
    <s v="AÇÃO LEGISLATIVA"/>
    <n v="1"/>
    <s v="PROCESSO LEGISLATIVO"/>
    <n v="2089"/>
    <s v="MANUTENCAO DAS ATIVIDADES LEGISLATIVAS"/>
    <s v="TESOURO"/>
    <s v="0110 - GERAL"/>
    <s v="OUTROS/NÃO APLICÁVEL"/>
    <n v="33903999"/>
    <x v="8"/>
    <x v="25"/>
    <s v="IMPORTANCIA REF MULTA DE TRANSITO VEICULO PLACA DBA - 8637"/>
  </r>
  <r>
    <n v="349599961"/>
    <x v="0"/>
    <s v="São Caetano do Sul"/>
    <s v="CÂMARA MUNICIPAL DE SÃO CAETANO DO SUL"/>
    <n v="11"/>
    <s v="novembro"/>
    <x v="0"/>
    <s v="1040-2016"/>
    <s v="CNPJ - PESSOA JURÍDICA - 46395000000139"/>
    <x v="0"/>
    <d v="2016-10-27T00:00:00"/>
    <n v="-68.099999999999994"/>
    <s v="LEGISLATIVA"/>
    <s v="AÇÃO LEGISLATIVA"/>
    <n v="1"/>
    <s v="PROCESSO LEGISLATIVO"/>
    <n v="2089"/>
    <s v="MANUTENCAO DAS ATIVIDADES LEGISLATIVAS"/>
    <s v="TESOURO"/>
    <s v="0110 - GERAL"/>
    <s v="OUTROS/NÃO APLICÁVEL"/>
    <n v="33903999"/>
    <x v="8"/>
    <x v="25"/>
    <s v="IMPORTANCIA REF MULTA DE TRANSITO VEICULO PLACA DBA - 8634"/>
  </r>
  <r>
    <n v="334019497"/>
    <x v="0"/>
    <s v="São Caetano do Sul"/>
    <s v="CÂMARA MUNICIPAL DE SÃO CAETANO DO SUL"/>
    <n v="6"/>
    <s v="junho"/>
    <x v="0"/>
    <s v="666-2016"/>
    <s v="IDENTIFICAÇÃO ESPECIAL - SEM CPF/CNPJ - 520"/>
    <x v="1"/>
    <d v="2016-06-28T00:00:00"/>
    <n v="30840.799999999999"/>
    <s v="LEGISLATIVA"/>
    <s v="AÇÃO LEGISLATIVA"/>
    <n v="1"/>
    <s v="PROCESSO LEGISLATIVO"/>
    <n v="2089"/>
    <s v="MANUTENCAO DAS ATIVIDADES LEGISLATIVAS"/>
    <s v="TESOURO"/>
    <s v="0110 - GERAL"/>
    <s v="OUTROS/NÃO APLICÁVEL"/>
    <n v="31901101"/>
    <x v="1"/>
    <x v="6"/>
    <s v="IMPORTANCIA REF FOLHA DE PAGAMENTO DE FUNCIONARIOS MES 06/2016- FERIAS ESTATUTARIOS"/>
  </r>
  <r>
    <n v="349599954"/>
    <x v="0"/>
    <s v="São Caetano do Sul"/>
    <s v="CÂMARA MUNICIPAL DE SÃO CAETANO DO SUL"/>
    <n v="11"/>
    <s v="novembro"/>
    <x v="0"/>
    <s v="1036-2016"/>
    <s v="CNPJ - PESSOA JURÍDICA - 46395000000139"/>
    <x v="0"/>
    <d v="2016-10-25T00:00:00"/>
    <n v="-136.19999999999999"/>
    <s v="LEGISLATIVA"/>
    <s v="AÇÃO LEGISLATIVA"/>
    <n v="1"/>
    <s v="PROCESSO LEGISLATIVO"/>
    <n v="2089"/>
    <s v="MANUTENCAO DAS ATIVIDADES LEGISLATIVAS"/>
    <s v="TESOURO"/>
    <s v="0110 - GERAL"/>
    <s v="OUTROS/NÃO APLICÁVEL"/>
    <n v="33903999"/>
    <x v="8"/>
    <x v="25"/>
    <s v="IMPORTANCIA REF MULTA DE TRANSITO VEICULO PLACA DBA - 8616"/>
  </r>
  <r>
    <n v="349599455"/>
    <x v="0"/>
    <s v="São Caetano do Sul"/>
    <s v="CÂMARA MUNICIPAL DE SÃO CAETANO DO SUL"/>
    <n v="11"/>
    <s v="novembro"/>
    <x v="0"/>
    <s v="1037-2016"/>
    <s v="CNPJ - PESSOA JURÍDICA - 59307595000175"/>
    <x v="3"/>
    <d v="2016-11-07T00:00:00"/>
    <n v="0"/>
    <s v="LEGISLATIVA"/>
    <s v="AÇÃO LEGISLATIVA"/>
    <n v="1"/>
    <s v="PROCESSO LEGISLATIVO"/>
    <n v="2089"/>
    <s v="MANUTENCAO DAS ATIVIDADES LEGISLATIVAS"/>
    <s v="TESOURO"/>
    <s v="0110 - GERAL"/>
    <s v="OUTROS/NÃO APLICÁVEL"/>
    <n v="33903999"/>
    <x v="8"/>
    <x v="25"/>
    <s v="IMPORTANCIA REF MULTA DE TRANSITO VEICULO PLACA DKI - 1273"/>
  </r>
  <r>
    <n v="344449286"/>
    <x v="0"/>
    <s v="São Caetano do Sul"/>
    <s v="CÂMARA MUNICIPAL DE SÃO CAETANO DO SUL"/>
    <n v="9"/>
    <s v="setembro"/>
    <x v="0"/>
    <s v="944-2016"/>
    <s v="IDENTIFICAÇÃO ESPECIAL - SEM CPF/CNPJ - 520"/>
    <x v="1"/>
    <d v="2016-09-08T00:00:00"/>
    <n v="5209.75"/>
    <s v="LEGISLATIVA"/>
    <s v="AÇÃO LEGISLATIVA"/>
    <n v="1"/>
    <s v="PROCESSO LEGISLATIVO"/>
    <n v="2089"/>
    <s v="MANUTENCAO DAS ATIVIDADES LEGISLATIVAS"/>
    <s v="TESOURO"/>
    <s v="0110 - GERAL"/>
    <s v="OUTROS/NÃO APLICÁVEL"/>
    <n v="31901145"/>
    <x v="1"/>
    <x v="15"/>
    <s v="IMPORTANCIA REF FOLHA DE PAGAMENTO DE FUNCIONARIOS MES 09/2016- EXONERACAO"/>
  </r>
  <r>
    <n v="352678030"/>
    <x v="0"/>
    <s v="São Caetano do Sul"/>
    <s v="CÂMARA MUNICIPAL DE SÃO CAETANO DO SUL"/>
    <n v="12"/>
    <s v="dezembro"/>
    <x v="0"/>
    <s v="1280-2016"/>
    <s v="IDENTIFICAÇÃO ESPECIAL - SEM CPF/CNPJ - 520"/>
    <x v="1"/>
    <d v="2016-12-09T00:00:00"/>
    <n v="407327.87"/>
    <s v="LEGISLATIVA"/>
    <s v="AÇÃO LEGISLATIVA"/>
    <n v="1"/>
    <s v="PROCESSO LEGISLATIVO"/>
    <n v="2089"/>
    <s v="MANUTENCAO DAS ATIVIDADES LEGISLATIVAS"/>
    <s v="TESOURO"/>
    <s v="0110 - GERAL"/>
    <s v="OUTROS/NÃO APLICÁVEL"/>
    <n v="31900106"/>
    <x v="1"/>
    <x v="48"/>
    <s v="IMPORTANCIA REF FOLHA DE PAGAMENTO DE FUNCIONARIOS MES 12/2016- 2Âª PARCELA DO 13Âº"/>
  </r>
  <r>
    <n v="334019500"/>
    <x v="0"/>
    <s v="São Caetano do Sul"/>
    <s v="CÂMARA MUNICIPAL DE SÃO CAETANO DO SUL"/>
    <n v="6"/>
    <s v="junho"/>
    <x v="0"/>
    <s v="667-2016"/>
    <s v="IDENTIFICAÇÃO ESPECIAL - SEM CPF/CNPJ - 520"/>
    <x v="1"/>
    <d v="2016-06-28T00:00:00"/>
    <n v="5631.78"/>
    <s v="LEGISLATIVA"/>
    <s v="AÇÃO LEGISLATIVA"/>
    <n v="1"/>
    <s v="PROCESSO LEGISLATIVO"/>
    <n v="2089"/>
    <s v="MANUTENCAO DAS ATIVIDADES LEGISLATIVAS"/>
    <s v="TESOURO"/>
    <s v="0110 - GERAL"/>
    <s v="OUTROS/NÃO APLICÁVEL"/>
    <n v="31900187"/>
    <x v="3"/>
    <x v="11"/>
    <s v="IMPORTANCIA REF FOLHA DE PAGAMENTO DE FUNCIONARIOS MES 06/2016- INATIVOS"/>
  </r>
  <r>
    <n v="323225483"/>
    <x v="0"/>
    <s v="São Caetano do Sul"/>
    <s v="CÂMARA MUNICIPAL DE SÃO CAETANO DO SUL"/>
    <n v="2"/>
    <s v="fevereiro"/>
    <x v="0"/>
    <s v="150-2016"/>
    <s v="CNPJ - PESSOA JURÍDICA - 13727635000137"/>
    <x v="21"/>
    <d v="2016-02-29T00:00:00"/>
    <n v="48750"/>
    <s v="LEGISLATIVA"/>
    <s v="AÇÃO LEGISLATIVA"/>
    <n v="1"/>
    <s v="PROCESSO LEGISLATIVO"/>
    <n v="2089"/>
    <s v="MANUTENCAO DAS ATIVIDADES LEGISLATIVAS"/>
    <s v="TESOURO"/>
    <s v="0110 - GERAL"/>
    <s v="PREGÃO"/>
    <n v="33903912"/>
    <x v="9"/>
    <x v="26"/>
    <s v="IMPORTANCIA REF CONTRATO DE LOCACAO DE EQUIPAMENTOS DE INFORMATICA LOTE 5(CINCO) - SERVICE DESKVALOR TOTAL R 117000000VALOR MENSAL R 4875000"/>
  </r>
  <r>
    <n v="352677883"/>
    <x v="0"/>
    <s v="São Caetano do Sul"/>
    <s v="CÂMARA MUNICIPAL DE SÃO CAETANO DO SUL"/>
    <n v="12"/>
    <s v="dezembro"/>
    <x v="0"/>
    <s v="1283-2016"/>
    <s v="IDENTIFICAÇÃO ESPECIAL - SEM CPF/CNPJ - 520"/>
    <x v="1"/>
    <d v="2016-12-09T00:00:00"/>
    <n v="58370.01"/>
    <s v="LEGISLATIVA"/>
    <s v="AÇÃO LEGISLATIVA"/>
    <n v="1"/>
    <s v="PROCESSO LEGISLATIVO"/>
    <n v="2089"/>
    <s v="MANUTENCAO DAS ATIVIDADES LEGISLATIVAS"/>
    <s v="TESOURO"/>
    <s v="0110 - GERAL"/>
    <s v="OUTROS/NÃO APLICÁVEL"/>
    <n v="31901187"/>
    <x v="1"/>
    <x v="10"/>
    <s v="IMPORTANCIA REF FOLHA DE PAGAMENTO DE FUNCIONARIOS MES 12/2016- 2Âª PARCELA DO 13Âº"/>
  </r>
  <r>
    <n v="334020010"/>
    <x v="0"/>
    <s v="São Caetano do Sul"/>
    <s v="CÂMARA MUNICIPAL DE SÃO CAETANO DO SUL"/>
    <n v="6"/>
    <s v="junho"/>
    <x v="0"/>
    <s v="664-2016"/>
    <s v="IDENTIFICAÇÃO ESPECIAL - SEM CPF/CNPJ - 520"/>
    <x v="1"/>
    <d v="2016-06-28T00:00:00"/>
    <n v="776.54"/>
    <s v="LEGISLATIVA"/>
    <s v="AÇÃO LEGISLATIVA"/>
    <n v="1"/>
    <s v="PROCESSO LEGISLATIVO"/>
    <n v="2089"/>
    <s v="MANUTENCAO DAS ATIVIDADES LEGISLATIVAS"/>
    <s v="TESOURO"/>
    <s v="0110 - GERAL"/>
    <s v="OUTROS/NÃO APLICÁVEL"/>
    <n v="31901187"/>
    <x v="1"/>
    <x v="10"/>
    <s v="IMPORTANCIA REF FOLHA DE PAGAMENTO DE FUNCIONARIOS MES 06/2016- FERIAS ESTATUTARIOS"/>
  </r>
  <r>
    <n v="352678058"/>
    <x v="0"/>
    <s v="São Caetano do Sul"/>
    <s v="CÂMARA MUNICIPAL DE SÃO CAETANO DO SUL"/>
    <n v="12"/>
    <s v="dezembro"/>
    <x v="0"/>
    <s v="1284-2016"/>
    <s v="IDENTIFICAÇÃO ESPECIAL - SEM CPF/CNPJ - 520"/>
    <x v="1"/>
    <d v="2016-12-09T00:00:00"/>
    <n v="727011.53"/>
    <s v="LEGISLATIVA"/>
    <s v="AÇÃO LEGISLATIVA"/>
    <n v="1"/>
    <s v="PROCESSO LEGISLATIVO"/>
    <n v="2089"/>
    <s v="MANUTENCAO DAS ATIVIDADES LEGISLATIVAS"/>
    <s v="TESOURO"/>
    <s v="0110 - GERAL"/>
    <s v="OUTROS/NÃO APLICÁVEL"/>
    <n v="31901143"/>
    <x v="1"/>
    <x v="29"/>
    <s v="IMPORTANCIA REF FOLHA DE PAGAMENTO DE FUNCIONARIOS MES 12/2016- 2Âª PARCELA DO 13Âº"/>
  </r>
  <r>
    <n v="349600432"/>
    <x v="0"/>
    <s v="São Caetano do Sul"/>
    <s v="CÂMARA MUNICIPAL DE SÃO CAETANO DO SUL"/>
    <n v="11"/>
    <s v="novembro"/>
    <x v="0"/>
    <s v="1161-2016"/>
    <s v="CNPJ - PESSOA JURÍDICA - 03819227000151"/>
    <x v="48"/>
    <d v="2016-11-21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PROCESSO 6027/2014CONVITE 13/2014CONTRATO 39/2014ADITAMENTO 01-39/2014VALOR TOTAL R 7890000VALOR MENSAL R 657500"/>
  </r>
  <r>
    <n v="323224664"/>
    <x v="0"/>
    <s v="São Caetano do Sul"/>
    <s v="CÂMARA MUNICIPAL DE SÃO CAETANO DO SUL"/>
    <n v="2"/>
    <s v="fevereiro"/>
    <x v="0"/>
    <s v="149-2016"/>
    <s v="CNPJ - PESSOA JURÍDICA - 07421656000127"/>
    <x v="8"/>
    <d v="2016-02-29T00:00:00"/>
    <n v="7000"/>
    <s v="LEGISLATIVA"/>
    <s v="AÇÃO LEGISLATIVA"/>
    <n v="1"/>
    <s v="PROCESSO LEGISLATIVO"/>
    <n v="2089"/>
    <s v="MANUTENCAO DAS ATIVIDADES LEGISLATIVAS"/>
    <s v="TESOURO"/>
    <s v="0110 - GERAL"/>
    <s v="INEXIGÍVEL"/>
    <n v="33903916"/>
    <x v="4"/>
    <x v="17"/>
    <s v="IMPORTANCIA REF CONTRATO DE EMPRESA ESPECIALIZADA PARA PRESTACAO DE SERVICOS DE MANUTENCAO PREVENTIVA E CORRETIVA NOS 05 (CINCO) ELEVADORES DO PREDIO DA CAMARA COM INCLUSAO DE PECAS EXCETO MOTOR CABOS DE ACO POLIAS E QUADRO DE COMANDOVALOR TOTAL R 8400000VALOR MENSAL R 700000"/>
  </r>
  <r>
    <n v="323224973"/>
    <x v="0"/>
    <s v="São Caetano do Sul"/>
    <s v="CÂMARA MUNICIPAL DE SÃO CAETANO DO SUL"/>
    <n v="2"/>
    <s v="fevereiro"/>
    <x v="0"/>
    <s v="148-2016"/>
    <s v="CNPJ - PESSOA JURÍDICA - 06067665000107"/>
    <x v="6"/>
    <d v="2016-02-29T00:00:00"/>
    <n v="39549.14"/>
    <s v="LEGISLATIVA"/>
    <s v="AÇÃO LEGISLATIVA"/>
    <n v="1"/>
    <s v="PROCESSO LEGISLATIVO"/>
    <n v="2089"/>
    <s v="MANUTENCAO DAS ATIVIDADES LEGISLATIVAS"/>
    <s v="TESOURO"/>
    <s v="0110 - GERAL"/>
    <s v="PREGÃO"/>
    <n v="33903957"/>
    <x v="2"/>
    <x v="5"/>
    <s v="IMPORTANCIA REF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VALOR TOTAL R 47458968VALOR MENSAL R 3954914"/>
  </r>
  <r>
    <n v="334019520"/>
    <x v="0"/>
    <s v="São Caetano do Sul"/>
    <s v="CÂMARA MUNICIPAL DE SÃO CAETANO DO SUL"/>
    <n v="6"/>
    <s v="junho"/>
    <x v="0"/>
    <s v="665-2016"/>
    <s v="IDENTIFICAÇÃO ESPECIAL - SEM CPF/CNPJ - 520"/>
    <x v="1"/>
    <d v="2016-06-28T00:00:00"/>
    <n v="9068.18"/>
    <s v="LEGISLATIVA"/>
    <s v="AÇÃO LEGISLATIVA"/>
    <n v="1"/>
    <s v="PROCESSO LEGISLATIVO"/>
    <n v="2089"/>
    <s v="MANUTENCAO DAS ATIVIDADES LEGISLATIVAS"/>
    <s v="TESOURO"/>
    <s v="0110 - GERAL"/>
    <s v="OUTROS/NÃO APLICÁVEL"/>
    <n v="31901145"/>
    <x v="1"/>
    <x v="15"/>
    <s v="IMPORTANCIA REF FOLHA DE PAGAMENTO DE FUNCIONARIOS MES 06/2016- FERIAS ESTATUTARIOS"/>
  </r>
  <r>
    <n v="323225476"/>
    <x v="0"/>
    <s v="São Caetano do Sul"/>
    <s v="CÂMARA MUNICIPAL DE SÃO CAETANO DO SUL"/>
    <n v="2"/>
    <s v="fevereiro"/>
    <x v="0"/>
    <s v="147-2016"/>
    <s v="CNPJ - PESSOA JURÍDICA - 05373051000182"/>
    <x v="27"/>
    <d v="2016-02-29T00:00:00"/>
    <n v="34242.14"/>
    <s v="LEGISLATIVA"/>
    <s v="AÇÃO LEGISLATIVA"/>
    <n v="1"/>
    <s v="PROCESSO LEGISLATIVO"/>
    <n v="2089"/>
    <s v="MANUTENCAO DAS ATIVIDADES LEGISLATIVAS"/>
    <s v="TESOURO"/>
    <s v="0110 - GERAL"/>
    <s v="PREGÃO"/>
    <n v="33903912"/>
    <x v="9"/>
    <x v="26"/>
    <s v="IMPORTANCIA REF TERMO ADITIVO DE REAJUSTE CONTRATUAL FINANCEIRO REFERENTE AO PREGAO PRESENCIAL NÂº 06/2013 QUE TRATA DA LOCACAO DE EQUIPAMENTOS DE INFORMATICA (LOTE 04 - IMPRESSORAS)VALOR TOTAL R 27393712VALOR MENSAL R 3424214"/>
  </r>
  <r>
    <n v="323225658"/>
    <x v="0"/>
    <s v="São Caetano do Sul"/>
    <s v="CÂMARA MUNICIPAL DE SÃO CAETANO DO SUL"/>
    <n v="2"/>
    <s v="fevereiro"/>
    <x v="0"/>
    <s v="146-2016"/>
    <s v="CNPJ - PESSOA JURÍDICA - 07822989000168"/>
    <x v="14"/>
    <d v="2016-02-26T00:00:00"/>
    <n v="2500"/>
    <s v="LEGISLATIVA"/>
    <s v="AÇÃO LEGISLATIVA"/>
    <n v="1"/>
    <s v="PROCESSO LEGISLATIVO"/>
    <n v="2089"/>
    <s v="MANUTENCAO DAS ATIVIDADES LEGISLATIVAS"/>
    <s v="TESOURO"/>
    <s v="0110 - GERAL"/>
    <s v="CONVITE"/>
    <n v="33903957"/>
    <x v="2"/>
    <x v="5"/>
    <s v="IMPORTANCIA REF CONTRATACAO DE EMPRESA PARA PRESTACAO DE SERVICOS NA HOSPEDAGEM E ADMINISTRACAO DO DOMINIO WWWCAMARASCSSPGOVBR DA GESTAO E CRIACAO EDICOES E LAYOUT NA ADM DE CONTAS DE E-MAIL MANUT PREVENTIVA CORRETIVA E EVOLUTIVA DESTA EDILIDADEVALOR TOTAL R 3000000VALOR MENSAL R 250000"/>
  </r>
  <r>
    <n v="323225669"/>
    <x v="0"/>
    <s v="São Caetano do Sul"/>
    <s v="CÂMARA MUNICIPAL DE SÃO CAETANO DO SUL"/>
    <n v="2"/>
    <s v="fevereiro"/>
    <x v="0"/>
    <s v="145-2016"/>
    <s v="CNPJ - PESSOA JURÍDICA - 58749391000121"/>
    <x v="13"/>
    <d v="2016-02-22T00:00:00"/>
    <n v="184"/>
    <s v="LEGISLATIVA"/>
    <s v="AÇÃO LEGISLATIVA"/>
    <n v="1"/>
    <s v="PROCESSO LEGISLATIVO"/>
    <n v="2089"/>
    <s v="MANUTENCAO DAS ATIVIDADES LEGISLATIVAS"/>
    <s v="TESOURO"/>
    <s v="0110 - GERAL"/>
    <s v="CONVITE"/>
    <n v="33903007"/>
    <x v="6"/>
    <x v="20"/>
    <s v="IMPORTANCIA REF AQUISICAO DE 32 GALOES DE AGUA DE 20 LITROS REFERENTE AO PROCESSO DE LICITACAO 5570/2015 - CARTA CONVITE 12/2015VALOR TOTAL R 15558000"/>
  </r>
  <r>
    <n v="352677893"/>
    <x v="0"/>
    <s v="São Caetano do Sul"/>
    <s v="CÂMARA MUNICIPAL DE SÃO CAETANO DO SUL"/>
    <n v="12"/>
    <s v="dezembro"/>
    <x v="0"/>
    <s v="1294-2016"/>
    <s v="IDENTIFICAÇÃO ESPECIAL - SEM CPF/CNPJ - 520"/>
    <x v="1"/>
    <d v="2016-12-21T00:00:00"/>
    <n v="4521.68"/>
    <s v="LEGISLATIVA"/>
    <s v="AÇÃO LEGISLATIVA"/>
    <n v="1"/>
    <s v="PROCESSO LEGISLATIVO"/>
    <n v="2089"/>
    <s v="MANUTENCAO DAS ATIVIDADES LEGISLATIVAS"/>
    <s v="TESOURO"/>
    <s v="0110 - GERAL"/>
    <s v="OUTROS/NÃO APLICÁVEL"/>
    <n v="31901145"/>
    <x v="1"/>
    <x v="15"/>
    <s v="IMPORTANCIA REF FOLHA DE PAGAMENTO DE FUNCIONARIOS MES 12/2016- EXONERACAO"/>
  </r>
  <r>
    <n v="352678534"/>
    <x v="0"/>
    <s v="São Caetano do Sul"/>
    <s v="CÂMARA MUNICIPAL DE SÃO CAETANO DO SUL"/>
    <n v="12"/>
    <s v="dezembro"/>
    <x v="0"/>
    <s v="1295-2016"/>
    <s v="IDENTIFICAÇÃO ESPECIAL - SEM CPF/CNPJ - 520"/>
    <x v="1"/>
    <d v="2016-12-21T00:00:00"/>
    <n v="13565.06"/>
    <s v="LEGISLATIVA"/>
    <s v="AÇÃO LEGISLATIVA"/>
    <n v="1"/>
    <s v="PROCESSO LEGISLATIVO"/>
    <n v="2089"/>
    <s v="MANUTENCAO DAS ATIVIDADES LEGISLATIVAS"/>
    <s v="TESOURO"/>
    <s v="0110 - GERAL"/>
    <s v="OUTROS/NÃO APLICÁVEL"/>
    <n v="31901142"/>
    <x v="1"/>
    <x v="30"/>
    <s v="IMPORTANCIA REF FOLHA DE PAGAMENTO DE FUNCIONARIOS MES 12/2016- EXONERACAO"/>
  </r>
  <r>
    <n v="323224980"/>
    <x v="0"/>
    <s v="São Caetano do Sul"/>
    <s v="CÂMARA MUNICIPAL DE SÃO CAETANO DO SUL"/>
    <n v="2"/>
    <s v="fevereiro"/>
    <x v="0"/>
    <s v="144-2016"/>
    <s v="CNPJ - PESSOA JURÍDICA - 04308145000105"/>
    <x v="24"/>
    <d v="2016-02-24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VALOR TOTAL R 6840000VALOR MENSAL R 570000"/>
  </r>
  <r>
    <n v="349599960"/>
    <x v="0"/>
    <s v="São Caetano do Sul"/>
    <s v="CÂMARA MUNICIPAL DE SÃO CAETANO DO SUL"/>
    <n v="11"/>
    <s v="novembro"/>
    <x v="0"/>
    <s v="1168-2016"/>
    <s v="CNPJ - PESSOA JURÍDICA - 00776574000660"/>
    <x v="59"/>
    <d v="2016-11-18T00:00:00"/>
    <n v="521.23"/>
    <s v="LEGISLATIVA"/>
    <s v="AÇÃO LEGISLATIVA"/>
    <n v="1"/>
    <s v="PROCESSO LEGISLATIVO"/>
    <n v="2089"/>
    <s v="MANUTENCAO DAS ATIVIDADES LEGISLATIVAS"/>
    <s v="TESOURO"/>
    <s v="0110 - GERAL"/>
    <s v="DISPENSA DE LICITAÇÃO"/>
    <n v="44905212"/>
    <x v="6"/>
    <x v="49"/>
    <s v="IMPORTANCIA REF AQUISICAO DE 01 (UM) LIQUIDIFICADOR E 01 (UM) FORNO DE MICRO-ONDAS PARA A COZINHA DE USO DOS FUNCIONARIOS DESTA EDILIDADE"/>
  </r>
  <r>
    <n v="349600425"/>
    <x v="0"/>
    <s v="São Caetano do Sul"/>
    <s v="CÂMARA MUNICIPAL DE SÃO CAETANO DO SUL"/>
    <n v="11"/>
    <s v="novembro"/>
    <x v="0"/>
    <s v="1162-2016"/>
    <s v="IDENTIFICAÇÃO ESPECIAL - SEM CPF/CNPJ - 520"/>
    <x v="1"/>
    <d v="2016-11-17T00:00:00"/>
    <n v="705909.66"/>
    <s v="LEGISLATIVA"/>
    <s v="AÇÃO LEGISLATIVA"/>
    <n v="1"/>
    <s v="PROCESSO LEGISLATIVO"/>
    <n v="2089"/>
    <s v="MANUTENCAO DAS ATIVIDADES LEGISLATIVAS"/>
    <s v="TESOURO"/>
    <s v="0110 - GERAL"/>
    <s v="OUTROS/NÃO APLICÁVEL"/>
    <n v="31901143"/>
    <x v="1"/>
    <x v="29"/>
    <s v="IMPORTANCIA REF FOLHA DE PAGAMENTO DE FUNCIONARIOS- 1Âª PARCELA DO 13Âº - MES 11/2016"/>
  </r>
  <r>
    <n v="323225477"/>
    <x v="0"/>
    <s v="São Caetano do Sul"/>
    <s v="CÂMARA MUNICIPAL DE SÃO CAETANO DO SUL"/>
    <n v="2"/>
    <s v="fevereiro"/>
    <x v="0"/>
    <s v="143-2016"/>
    <s v="CNPJ - PESSOA JURÍDICA - 02667452000157"/>
    <x v="23"/>
    <d v="2016-02-23T00:00:00"/>
    <n v="6500"/>
    <s v="LEGISLATIVA"/>
    <s v="AÇÃO LEGISLATIVA"/>
    <n v="1"/>
    <s v="PROCESSO LEGISLATIVO"/>
    <n v="2089"/>
    <s v="MANUTENCAO DAS ATIVIDADES LEGISLATIVAS"/>
    <s v="TESOURO"/>
    <s v="0110 - GERAL"/>
    <s v="CONVITE"/>
    <n v="33903920"/>
    <x v="10"/>
    <x v="27"/>
    <s v="IMPORTANCIA REF CONTRATO DE EMPRESA ESPECIALIZADA PARA PRESTACAO DE SERVICOS DE MANUTENCAO PREVENTIVA E CORRETIVA DO SISTEMA DE AUDIO E VIDEOVALOR MENSAL R 650000VALOR TOTAL R 7800000"/>
  </r>
  <r>
    <n v="334020004"/>
    <x v="0"/>
    <s v="São Caetano do Sul"/>
    <s v="CÂMARA MUNICIPAL DE SÃO CAETANO DO SUL"/>
    <n v="6"/>
    <s v="junho"/>
    <x v="0"/>
    <s v="661-2016"/>
    <s v="IDENTIFICAÇÃO ESPECIAL - SEM CPF/CNPJ - 520"/>
    <x v="1"/>
    <d v="2016-06-28T00:00:00"/>
    <n v="99578.37"/>
    <s v="LEGISLATIVA"/>
    <s v="AÇÃO LEGISLATIVA"/>
    <n v="1"/>
    <s v="PROCESSO LEGISLATIVO"/>
    <n v="2089"/>
    <s v="MANUTENCAO DAS ATIVIDADES LEGISLATIVAS"/>
    <s v="TESOURO"/>
    <s v="0110 - GERAL"/>
    <s v="OUTROS/NÃO APLICÁVEL"/>
    <n v="31901108"/>
    <x v="1"/>
    <x v="7"/>
    <s v="IMPORTANCIA REF FOLHA DE PAGAMENTO DE FUNCIONARIOS MES 06/2016- ADIANTAMENTO DE FERIAS- CLT"/>
  </r>
  <r>
    <n v="352677875"/>
    <x v="0"/>
    <s v="São Caetano do Sul"/>
    <s v="CÂMARA MUNICIPAL DE SÃO CAETANO DO SUL"/>
    <n v="12"/>
    <s v="dezembro"/>
    <x v="0"/>
    <s v="1304-2016"/>
    <s v="CNPJ - PESSOA JURÍDICA - 01549126000182"/>
    <x v="12"/>
    <d v="2016-12-27T00:00:00"/>
    <n v="15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OLEO O FILTRO DE OLEO E O FILTRO DE GASOLINAPLACA DKI-1261PATRIMONIO 4232"/>
  </r>
  <r>
    <n v="352678541"/>
    <x v="0"/>
    <s v="São Caetano do Sul"/>
    <s v="CÂMARA MUNICIPAL DE SÃO CAETANO DO SUL"/>
    <n v="12"/>
    <s v="dezembro"/>
    <x v="0"/>
    <s v="1305-2016"/>
    <s v="CNPJ - PESSOA JURÍDICA - 21758562000179"/>
    <x v="7"/>
    <d v="2016-12-27T00:00:00"/>
    <n v="74"/>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O RESERVATORIO DE AGUAPLACA DBA-8616PATRIMONIO 2859"/>
  </r>
  <r>
    <n v="323225165"/>
    <x v="0"/>
    <s v="São Caetano do Sul"/>
    <s v="CÂMARA MUNICIPAL DE SÃO CAETANO DO SUL"/>
    <n v="2"/>
    <s v="fevereiro"/>
    <x v="0"/>
    <s v="142-2016"/>
    <s v="CNPJ - PESSOA JURÍDICA - 05166427000188"/>
    <x v="25"/>
    <d v="2016-02-22T00:00:00"/>
    <n v="5000"/>
    <s v="LEGISLATIVA"/>
    <s v="AÇÃO LEGISLATIVA"/>
    <n v="1"/>
    <s v="PROCESSO LEGISLATIVO"/>
    <n v="2089"/>
    <s v="MANUTENCAO DAS ATIVIDADES LEGISLATIVAS"/>
    <s v="TESOURO"/>
    <s v="0110 - GERAL"/>
    <s v="CONVITE"/>
    <n v="33903920"/>
    <x v="10"/>
    <x v="27"/>
    <s v="IMPORTANCIA REF CONTRATO DE EMPRESA ESPECIALIZADA NA PRESTACAO DE SERVICOS DE MANUTENCAO PREVENTIVA E CORRETIVA EM SISTEMA DE CAPTURA DE IMAGENS POR CIRCUITO FECHADO DE TELEVISAO (CFTV)VALOR TOTAL R 6000000VALOR MENSAL R 500000"/>
  </r>
  <r>
    <n v="349600421"/>
    <x v="0"/>
    <s v="São Caetano do Sul"/>
    <s v="CÂMARA MUNICIPAL DE SÃO CAETANO DO SUL"/>
    <n v="11"/>
    <s v="novembro"/>
    <x v="0"/>
    <s v="1160-2016"/>
    <s v="CNPJ - PESSOA JURÍDICA - 13727635000137"/>
    <x v="21"/>
    <d v="2016-11-18T00:00:00"/>
    <n v="63750"/>
    <s v="LEGISLATIVA"/>
    <s v="AÇÃO LEGISLATIVA"/>
    <n v="1"/>
    <s v="PROCESSO LEGISLATIVO"/>
    <n v="2089"/>
    <s v="MANUTENCAO DAS ATIVIDADES LEGISLATIVAS"/>
    <s v="TESOURO"/>
    <s v="0110 - GERAL"/>
    <s v="DISPENSA DE LICITAÇÃO"/>
    <n v="33903912"/>
    <x v="9"/>
    <x v="26"/>
    <s v="IMPORTANCIA REF TERMO ADITIVO DE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16/2016TERMO ADITIVO 16-01/2016VALOR TOTAL R 19125000VALOR MENSAL R 6375000"/>
  </r>
  <r>
    <n v="334019998"/>
    <x v="0"/>
    <s v="São Caetano do Sul"/>
    <s v="CÂMARA MUNICIPAL DE SÃO CAETANO DO SUL"/>
    <n v="6"/>
    <s v="junho"/>
    <x v="0"/>
    <s v="662-2016"/>
    <s v="IDENTIFICAÇÃO ESPECIAL - SEM CPF/CNPJ - 520"/>
    <x v="1"/>
    <d v="2016-06-28T00:00:00"/>
    <n v="154.22"/>
    <s v="LEGISLATIVA"/>
    <s v="AÇÃO LEGISLATIVA"/>
    <n v="1"/>
    <s v="PROCESSO LEGISLATIVO"/>
    <n v="2089"/>
    <s v="MANUTENCAO DAS ATIVIDADES LEGISLATIVAS"/>
    <s v="TESOURO"/>
    <s v="0110 - GERAL"/>
    <s v="OUTROS/NÃO APLICÁVEL"/>
    <n v="31901101"/>
    <x v="1"/>
    <x v="6"/>
    <s v="IMPORTANCIA REF FOLHA DE PAGAMENTO DE FUNCIONARIOS MES 06/2016- LICENCA PREMIO"/>
  </r>
  <r>
    <n v="352677868"/>
    <x v="0"/>
    <s v="São Caetano do Sul"/>
    <s v="CÂMARA MUNICIPAL DE SÃO CAETANO DO SUL"/>
    <n v="12"/>
    <s v="dezembro"/>
    <x v="0"/>
    <s v="1308-2016"/>
    <s v="CNPJ - PESSOA JURÍDICA - 21758562000179"/>
    <x v="7"/>
    <d v="2016-12-27T00:00:00"/>
    <n v="3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OLEO E FILTRO DE OLEOPLACA DBA-8632PATRIMONIO 2861"/>
  </r>
  <r>
    <n v="334019504"/>
    <x v="0"/>
    <s v="São Caetano do Sul"/>
    <s v="CÂMARA MUNICIPAL DE SÃO CAETANO DO SUL"/>
    <n v="6"/>
    <s v="junho"/>
    <x v="0"/>
    <s v="647-2016"/>
    <s v="IDENTIFICAÇÃO ESPECIAL - SEM CPF/CNPJ - 520"/>
    <x v="1"/>
    <d v="2016-06-23T00:00:00"/>
    <n v="997.61"/>
    <s v="LEGISLATIVA"/>
    <s v="AÇÃO LEGISLATIVA"/>
    <n v="1"/>
    <s v="PROCESSO LEGISLATIVO"/>
    <n v="2089"/>
    <s v="MANUTENCAO DAS ATIVIDADES LEGISLATIVAS"/>
    <s v="TESOURO"/>
    <s v="0110 - GERAL"/>
    <s v="OUTROS/NÃO APLICÁVEL"/>
    <n v="31901187"/>
    <x v="1"/>
    <x v="10"/>
    <s v="IMPORTANCIA REF FOLHA DE PAGAMENTO DE FUNCIONARIOS MES 06/2016- EXONERACAO"/>
  </r>
  <r>
    <n v="352678525"/>
    <x v="0"/>
    <s v="São Caetano do Sul"/>
    <s v="CÂMARA MUNICIPAL DE SÃO CAETANO DO SUL"/>
    <n v="12"/>
    <s v="dezembro"/>
    <x v="0"/>
    <s v="1309-2016"/>
    <s v="IDENTIFICAÇÃO ESPECIAL - SEM CPF/CNPJ - 520"/>
    <x v="1"/>
    <d v="2016-12-21T00:00:00"/>
    <n v="776.54"/>
    <s v="LEGISLATIVA"/>
    <s v="AÇÃO LEGISLATIVA"/>
    <n v="1"/>
    <s v="PROCESSO LEGISLATIVO"/>
    <n v="2089"/>
    <s v="MANUTENCAO DAS ATIVIDADES LEGISLATIVAS"/>
    <s v="TESOURO"/>
    <s v="0110 - GERAL"/>
    <s v="OUTROS/NÃO APLICÁVEL"/>
    <n v="31901187"/>
    <x v="1"/>
    <x v="10"/>
    <s v="IMPORTANCIA REF FOLHA DE PAGAMENTO DE FUNCIONARIOS MES 12/2016- FERIAS ESTATUTARIOS"/>
  </r>
  <r>
    <n v="344449769"/>
    <x v="0"/>
    <s v="São Caetano do Sul"/>
    <s v="CÂMARA MUNICIPAL DE SÃO CAETANO DO SUL"/>
    <n v="9"/>
    <s v="setembro"/>
    <x v="0"/>
    <s v="1003-2016"/>
    <s v="IDENTIFICAÇÃO ESPECIAL - SEM CPF/CNPJ - 520"/>
    <x v="1"/>
    <d v="2016-09-29T00:00:00"/>
    <n v="8153.68"/>
    <s v="LEGISLATIVA"/>
    <s v="AÇÃO LEGISLATIVA"/>
    <n v="1"/>
    <s v="PROCESSO LEGISLATIVO"/>
    <n v="2089"/>
    <s v="MANUTENCAO DAS ATIVIDADES LEGISLATIVAS"/>
    <s v="TESOURO"/>
    <s v="0110 - GERAL"/>
    <s v="OUTROS/NÃO APLICÁVEL"/>
    <n v="31901187"/>
    <x v="1"/>
    <x v="10"/>
    <s v="IMPORTANCIA REFFOLHA DE PAGAMENTO DE FUNCIONARIOS - MES 10/2016 - ADIANTAMENTO DE FERIAS CLT"/>
  </r>
  <r>
    <n v="323224650"/>
    <x v="0"/>
    <s v="São Caetano do Sul"/>
    <s v="CÂMARA MUNICIPAL DE SÃO CAETANO DO SUL"/>
    <n v="2"/>
    <s v="fevereiro"/>
    <x v="0"/>
    <s v="140-2016"/>
    <s v="CNPJ - PESSOA JURÍDICA - 20001215000134"/>
    <x v="57"/>
    <d v="2016-02-24T00:00:00"/>
    <n v="2500"/>
    <s v="LEGISLATIVA"/>
    <s v="AÇÃO LEGISLATIVA"/>
    <n v="1"/>
    <s v="PROCESSO LEGISLATIVO"/>
    <n v="2089"/>
    <s v="MANUTENCAO DAS ATIVIDADES LEGISLATIVAS"/>
    <s v="TESOURO"/>
    <s v="0110 - GERAL"/>
    <s v="DISPENSA DE LICITAÇÃO"/>
    <n v="33903916"/>
    <x v="4"/>
    <x v="17"/>
    <s v="IMPORTANCIA REF SERVICO DE MANUTENCAO DO ELEVADOR DE PORTADORES DE DEFICIENCIA FISICA COM REMOCAO DO MOTOR PARA REPARO NO EIXO DO PARAFUSO E MONTAGEM DO MESMO"/>
  </r>
  <r>
    <n v="352677892"/>
    <x v="0"/>
    <s v="São Caetano do Sul"/>
    <s v="CÂMARA MUNICIPAL DE SÃO CAETANO DO SUL"/>
    <n v="12"/>
    <s v="dezembro"/>
    <x v="0"/>
    <s v="1314-2016"/>
    <s v="IDENTIFICAÇÃO ESPECIAL - SEM CPF/CNPJ - 520"/>
    <x v="1"/>
    <d v="2016-12-21T00:00:00"/>
    <n v="13405.59"/>
    <s v="LEGISLATIVA"/>
    <s v="AÇÃO LEGISLATIVA"/>
    <n v="1"/>
    <s v="PROCESSO LEGISLATIVO"/>
    <n v="2089"/>
    <s v="MANUTENCAO DAS ATIVIDADES LEGISLATIVAS"/>
    <s v="TESOURO"/>
    <s v="0110 - GERAL"/>
    <s v="OUTROS/NÃO APLICÁVEL"/>
    <n v="31901108"/>
    <x v="1"/>
    <x v="7"/>
    <s v="IMPORTANCIA REF FOLHA DE PAGAMENTO DE FUNCIONARIOS MES 12/2016- ADIANTAMENTO DE FERIAS- CLT"/>
  </r>
  <r>
    <n v="352678040"/>
    <x v="0"/>
    <s v="São Caetano do Sul"/>
    <s v="CÂMARA MUNICIPAL DE SÃO CAETANO DO SUL"/>
    <n v="12"/>
    <s v="dezembro"/>
    <x v="0"/>
    <s v="1316-2016"/>
    <s v="IDENTIFICAÇÃO ESPECIAL - SEM CPF/CNPJ - 520"/>
    <x v="1"/>
    <d v="2016-12-21T00:00:00"/>
    <n v="4806.55"/>
    <s v="LEGISLATIVA"/>
    <s v="AÇÃO LEGISLATIVA"/>
    <n v="1"/>
    <s v="PROCESSO LEGISLATIVO"/>
    <n v="2089"/>
    <s v="MANUTENCAO DAS ATIVIDADES LEGISLATIVAS"/>
    <s v="TESOURO"/>
    <s v="0110 - GERAL"/>
    <s v="OUTROS/NÃO APLICÁVEL"/>
    <n v="31901137"/>
    <x v="1"/>
    <x v="8"/>
    <s v="IMPORTANCIA REF FOLHA DE PAGAMENTO DE FUNCIONARIOS MES 12/2016- EXONERACAO APOSENTADORIA"/>
  </r>
  <r>
    <n v="352678049"/>
    <x v="0"/>
    <s v="São Caetano do Sul"/>
    <s v="CÂMARA MUNICIPAL DE SÃO CAETANO DO SUL"/>
    <n v="12"/>
    <s v="dezembro"/>
    <x v="0"/>
    <s v="1315-2016"/>
    <s v="IDENTIFICAÇÃO ESPECIAL - SEM CPF/CNPJ - 520"/>
    <x v="1"/>
    <d v="2016-12-21T00:00:00"/>
    <n v="731.24"/>
    <s v="LEGISLATIVA"/>
    <s v="AÇÃO LEGISLATIVA"/>
    <n v="1"/>
    <s v="PROCESSO LEGISLATIVO"/>
    <n v="2089"/>
    <s v="MANUTENCAO DAS ATIVIDADES LEGISLATIVAS"/>
    <s v="TESOURO"/>
    <s v="0110 - GERAL"/>
    <s v="OUTROS/NÃO APLICÁVEL"/>
    <n v="31901187"/>
    <x v="1"/>
    <x v="10"/>
    <s v="IMPORTANCIA REF FOLHA DE PAGAMENTO DE FUNCIONARIOS MES 12/2016- EXONERACAO APOSENTADORIA"/>
  </r>
  <r>
    <n v="334019495"/>
    <x v="0"/>
    <s v="São Caetano do Sul"/>
    <s v="CÂMARA MUNICIPAL DE SÃO CAETANO DO SUL"/>
    <n v="6"/>
    <s v="junho"/>
    <x v="0"/>
    <s v="648-2016"/>
    <s v="IDENTIFICAÇÃO ESPECIAL - SEM CPF/CNPJ - 520"/>
    <x v="1"/>
    <d v="2016-06-23T00:00:00"/>
    <n v="1345.62"/>
    <s v="LEGISLATIVA"/>
    <s v="AÇÃO LEGISLATIVA"/>
    <n v="1"/>
    <s v="PROCESSO LEGISLATIVO"/>
    <n v="2089"/>
    <s v="MANUTENCAO DAS ATIVIDADES LEGISLATIVAS"/>
    <s v="TESOURO"/>
    <s v="0110 - GERAL"/>
    <s v="OUTROS/NÃO APLICÁVEL"/>
    <n v="31901101"/>
    <x v="1"/>
    <x v="6"/>
    <s v="IMPORTANCIA REF FOLHA DE PAGAMENTO DE FUNCIONARIOS MES 06/2016- EXONERACAO"/>
  </r>
  <r>
    <n v="334019503"/>
    <x v="0"/>
    <s v="São Caetano do Sul"/>
    <s v="CÂMARA MUNICIPAL DE SÃO CAETANO DO SUL"/>
    <n v="6"/>
    <s v="junho"/>
    <x v="0"/>
    <s v="650-2016"/>
    <s v="IDENTIFICAÇÃO ESPECIAL - SEM CPF/CNPJ - 520"/>
    <x v="1"/>
    <d v="2016-06-23T00:00:00"/>
    <n v="3544.93"/>
    <s v="LEGISLATIVA"/>
    <s v="AÇÃO LEGISLATIVA"/>
    <n v="1"/>
    <s v="PROCESSO LEGISLATIVO"/>
    <n v="2089"/>
    <s v="MANUTENCAO DAS ATIVIDADES LEGISLATIVAS"/>
    <s v="TESOURO"/>
    <s v="0110 - GERAL"/>
    <s v="OUTROS/NÃO APLICÁVEL"/>
    <n v="31901142"/>
    <x v="1"/>
    <x v="30"/>
    <s v="IMPORTANCIA REF FOLHA DE PAGAMENTO DE FUNCIONARIOS MES 06/2016- EXONERACAO"/>
  </r>
  <r>
    <n v="334020019"/>
    <x v="0"/>
    <s v="São Caetano do Sul"/>
    <s v="CÂMARA MUNICIPAL DE SÃO CAETANO DO SUL"/>
    <n v="6"/>
    <s v="junho"/>
    <x v="0"/>
    <s v="651-2016"/>
    <s v="IDENTIFICAÇÃO ESPECIAL - SEM CPF/CNPJ - 520"/>
    <x v="1"/>
    <d v="2016-06-23T00:00:00"/>
    <n v="1181.6400000000001"/>
    <s v="LEGISLATIVA"/>
    <s v="AÇÃO LEGISLATIVA"/>
    <n v="1"/>
    <s v="PROCESSO LEGISLATIVO"/>
    <n v="2089"/>
    <s v="MANUTENCAO DAS ATIVIDADES LEGISLATIVAS"/>
    <s v="TESOURO"/>
    <s v="0110 - GERAL"/>
    <s v="OUTROS/NÃO APLICÁVEL"/>
    <n v="31901143"/>
    <x v="1"/>
    <x v="29"/>
    <s v="IMPORTANCIA REF FOLHA DE PAGAMENTO DE FUNCIONARIOS MES 06/2016- EXONERACAO"/>
  </r>
  <r>
    <n v="352677904"/>
    <x v="0"/>
    <s v="São Caetano do Sul"/>
    <s v="CÂMARA MUNICIPAL DE SÃO CAETANO DO SUL"/>
    <n v="12"/>
    <s v="dezembro"/>
    <x v="0"/>
    <s v="1321-2016"/>
    <s v="IDENTIFICAÇÃO ESPECIAL - SEM CPF/CNPJ - 520"/>
    <x v="1"/>
    <d v="2016-12-21T00:00:00"/>
    <n v="414617.57"/>
    <s v="LEGISLATIVA"/>
    <s v="AÇÃO LEGISLATIVA"/>
    <n v="1"/>
    <s v="PROCESSO LEGISLATIVO"/>
    <n v="2089"/>
    <s v="MANUTENCAO DAS ATIVIDADES LEGISLATIVAS"/>
    <s v="TESOURO"/>
    <s v="0110 - GERAL"/>
    <s v="OUTROS/NÃO APLICÁVEL"/>
    <n v="31900101"/>
    <x v="3"/>
    <x v="13"/>
    <s v="IMPORTANCIA REF FOLHA DE PAGAMENTO DE FUNCIONARIOS MES 12/2016- INATIVOS"/>
  </r>
  <r>
    <n v="352678063"/>
    <x v="0"/>
    <s v="São Caetano do Sul"/>
    <s v="CÂMARA MUNICIPAL DE SÃO CAETANO DO SUL"/>
    <n v="12"/>
    <s v="dezembro"/>
    <x v="0"/>
    <s v="1320-2016"/>
    <s v="IDENTIFICAÇÃO ESPECIAL - SEM CPF/CNPJ - 520"/>
    <x v="1"/>
    <d v="2016-12-21T00:00:00"/>
    <n v="5435.78"/>
    <s v="LEGISLATIVA"/>
    <s v="AÇÃO LEGISLATIVA"/>
    <n v="1"/>
    <s v="PROCESSO LEGISLATIVO"/>
    <n v="2089"/>
    <s v="MANUTENCAO DAS ATIVIDADES LEGISLATIVAS"/>
    <s v="TESOURO"/>
    <s v="0110 - GERAL"/>
    <s v="OUTROS/NÃO APLICÁVEL"/>
    <n v="31900187"/>
    <x v="3"/>
    <x v="11"/>
    <s v="IMPORTANCIA REF FOLHA DE PAGAMENTO DE FUNCIONARIOS MES 12/2016- INATIVOS"/>
  </r>
  <r>
    <n v="334019508"/>
    <x v="0"/>
    <s v="São Caetano do Sul"/>
    <s v="CÂMARA MUNICIPAL DE SÃO CAETANO DO SUL"/>
    <n v="6"/>
    <s v="junho"/>
    <x v="0"/>
    <s v="649-2016"/>
    <s v="IDENTIFICAÇÃO ESPECIAL - SEM CPF/CNPJ - 520"/>
    <x v="1"/>
    <d v="2016-06-23T00:00:00"/>
    <n v="1181.6400000000001"/>
    <s v="LEGISLATIVA"/>
    <s v="AÇÃO LEGISLATIVA"/>
    <n v="1"/>
    <s v="PROCESSO LEGISLATIVO"/>
    <n v="2089"/>
    <s v="MANUTENCAO DAS ATIVIDADES LEGISLATIVAS"/>
    <s v="TESOURO"/>
    <s v="0110 - GERAL"/>
    <s v="OUTROS/NÃO APLICÁVEL"/>
    <n v="31901145"/>
    <x v="1"/>
    <x v="15"/>
    <s v="IMPORTANCIA REF FOLHA DE PAGAMENTO DE FUNCIONARIOS MES 06/2016- EXONERACAO"/>
  </r>
  <r>
    <n v="323225671"/>
    <x v="0"/>
    <s v="São Caetano do Sul"/>
    <s v="CÂMARA MUNICIPAL DE SÃO CAETANO DO SUL"/>
    <n v="2"/>
    <s v="fevereiro"/>
    <x v="0"/>
    <s v="138-2016"/>
    <s v="CNPJ - PESSOA JURÍDICA - 09520219000196"/>
    <x v="40"/>
    <d v="2016-02-16T00:00:00"/>
    <n v="3395.33"/>
    <s v="LEGISLATIVA"/>
    <s v="AÇÃO LEGISLATIVA"/>
    <n v="1"/>
    <s v="PROCESSO LEGISLATIVO"/>
    <n v="2089"/>
    <s v="MANUTENCAO DAS ATIVIDADES LEGISLATIVAS"/>
    <s v="TESOURO"/>
    <s v="0110 - GERAL"/>
    <s v="PREGÃO"/>
    <n v="33903997"/>
    <x v="2"/>
    <x v="46"/>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VALOR TOTAL R 5556000VALOR MENSAL R 339533 PROPORCIONAL AO PERIODO 08/01/2016 A 31/01/2016 "/>
  </r>
  <r>
    <n v="349599463"/>
    <x v="0"/>
    <s v="São Caetano do Sul"/>
    <s v="CÂMARA MUNICIPAL DE SÃO CAETANO DO SUL"/>
    <n v="11"/>
    <s v="novembro"/>
    <x v="0"/>
    <s v="1186-2016"/>
    <s v="IDENTIFICAÇÃO ESPECIAL - SEM CPF/CNPJ - 520"/>
    <x v="1"/>
    <d v="2016-11-24T00:00:00"/>
    <n v="477.1"/>
    <s v="LEGISLATIVA"/>
    <s v="AÇÃO LEGISLATIVA"/>
    <n v="1"/>
    <s v="PROCESSO LEGISLATIVO"/>
    <n v="2089"/>
    <s v="MANUTENCAO DAS ATIVIDADES LEGISLATIVAS"/>
    <s v="TESOURO"/>
    <s v="0110 - GERAL"/>
    <s v="OUTROS/NÃO APLICÁVEL"/>
    <n v="31901142"/>
    <x v="1"/>
    <x v="30"/>
    <s v="IMPORTANCIA REF FOLHA DE PAGAMENTO DE FUNCIONARIOS MES 11/2016- EXONERACAO"/>
  </r>
  <r>
    <n v="323224972"/>
    <x v="0"/>
    <s v="São Caetano do Sul"/>
    <s v="CÂMARA MUNICIPAL DE SÃO CAETANO DO SUL"/>
    <n v="2"/>
    <s v="fevereiro"/>
    <x v="0"/>
    <s v="137-2016"/>
    <s v="CNPJ - PESSOA JURÍDICA - 59307595000175"/>
    <x v="3"/>
    <d v="2016-02-11T00:00:00"/>
    <n v="34845.06"/>
    <s v="LEGISLATIVA"/>
    <s v="AÇÃO LEGISLATIVA"/>
    <n v="1"/>
    <s v="PROCESSO LEGISLATIVO"/>
    <n v="2089"/>
    <s v="MANUTENCAO DAS ATIVIDADES LEGISLATIVAS"/>
    <s v="TESOURO"/>
    <s v="0110 - GERAL"/>
    <s v="OUTROS/NÃO APLICÁVEL"/>
    <n v="33903999"/>
    <x v="8"/>
    <x v="25"/>
    <s v="IMPORTANCIA REF PARTE DA CAMARA- SERVICOS DE ASSISTENCIA MEDICA HOSPITALAR- SANTA AMALIA MES 01/2016"/>
  </r>
  <r>
    <n v="352678045"/>
    <x v="0"/>
    <s v="São Caetano do Sul"/>
    <s v="CÂMARA MUNICIPAL DE SÃO CAETANO DO SUL"/>
    <n v="12"/>
    <s v="dezembro"/>
    <x v="0"/>
    <s v="1326-2016"/>
    <s v="IDENTIFICAÇÃO ESPECIAL - SEM CPF/CNPJ - 520"/>
    <x v="1"/>
    <d v="2016-12-21T00:00:00"/>
    <n v="92945.55"/>
    <s v="LEGISLATIVA"/>
    <s v="AÇÃO LEGISLATIVA"/>
    <n v="1"/>
    <s v="PROCESSO LEGISLATIVO"/>
    <n v="2089"/>
    <s v="MANUTENCAO DAS ATIVIDADES LEGISLATIVAS"/>
    <s v="TESOURO"/>
    <s v="0110 - GERAL"/>
    <s v="OUTROS/NÃO APLICÁVEL"/>
    <n v="31901101"/>
    <x v="1"/>
    <x v="6"/>
    <s v="IMPORTANCIA REF FOLHA DE PAGAMENTO DE FUNCIONARIOS MES 12/2016- FUNCIONARIOS"/>
  </r>
  <r>
    <n v="334020031"/>
    <x v="0"/>
    <s v="São Caetano do Sul"/>
    <s v="CÂMARA MUNICIPAL DE SÃO CAETANO DO SUL"/>
    <n v="6"/>
    <s v="junho"/>
    <x v="0"/>
    <s v="642-2016"/>
    <s v="CNPJ - PESSOA JURÍDICA - 11019600000118"/>
    <x v="29"/>
    <d v="2016-06-27T00:00:00"/>
    <n v="3075"/>
    <s v="LEGISLATIVA"/>
    <s v="AÇÃO LEGISLATIVA"/>
    <n v="1"/>
    <s v="PROCESSO LEGISLATIVO"/>
    <n v="2089"/>
    <s v="MANUTENCAO DAS ATIVIDADES LEGISLATIVAS"/>
    <s v="TESOURO"/>
    <s v="0110 - GERAL"/>
    <s v="DISPENSA DE LICITAÇÃO"/>
    <n v="33903025"/>
    <x v="10"/>
    <x v="42"/>
    <s v="IMPORTANCIA REF AQUISICAO DE GASES E PECAS PARA A MANUTENCAO DOS AR CONDICIONADOS DA SALA DE MANUTENCAO (SUBSOLO) E DA SALA DE TECNOLOGIA DA INFORMACAO E COMUNICACAO DESTA EDILIDADE"/>
  </r>
  <r>
    <n v="344449778"/>
    <x v="0"/>
    <s v="São Caetano do Sul"/>
    <s v="CÂMARA MUNICIPAL DE SÃO CAETANO DO SUL"/>
    <n v="9"/>
    <s v="setembro"/>
    <x v="0"/>
    <s v="892-2016"/>
    <s v="CNPJ - PESSOA JURÍDICA - 40432544000147"/>
    <x v="38"/>
    <d v="2016-09-01T00:00:00"/>
    <n v="3703.19"/>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ADITAMENTO 18-01/2016PROCESSO 3714/2015VALOR TOTAL R 6150000VALOR MENSAL R 370319 (REFERENTE AO PERIODO DE 12/07/2016 A 11/08/2016)"/>
  </r>
  <r>
    <n v="334019027"/>
    <x v="0"/>
    <s v="São Caetano do Sul"/>
    <s v="CÂMARA MUNICIPAL DE SÃO CAETANO DO SUL"/>
    <n v="6"/>
    <s v="junho"/>
    <x v="0"/>
    <s v="644-2016"/>
    <s v="CNPJ - PESSOA JURÍDICA - 05129693000130"/>
    <x v="62"/>
    <d v="2016-06-28T00:00:00"/>
    <n v="1890"/>
    <s v="LEGISLATIVA"/>
    <s v="AÇÃO LEGISLATIVA"/>
    <n v="1"/>
    <s v="PROCESSO LEGISLATIVO"/>
    <n v="2089"/>
    <s v="MANUTENCAO DAS ATIVIDADES LEGISLATIVAS"/>
    <s v="TESOURO"/>
    <s v="0110 - GERAL"/>
    <s v="DISPENSA DE LICITAÇÃO"/>
    <n v="33903022"/>
    <x v="7"/>
    <x v="24"/>
    <s v="IMPORTANCIA REF AQUISICAO DE 100 CAIXAS (DE 100 UNIDADES CADA) DE LUVAS NITRILICAS TAMANHO G SEM PO PARA O SETOR DE LIMPEZA DESTA EDILIDADE"/>
  </r>
  <r>
    <n v="352678523"/>
    <x v="0"/>
    <s v="São Caetano do Sul"/>
    <s v="CÂMARA MUNICIPAL DE SÃO CAETANO DO SUL"/>
    <n v="12"/>
    <s v="dezembro"/>
    <x v="0"/>
    <s v="1331-2016"/>
    <s v="IDENTIFICAÇÃO ESPECIAL - SEM CPF/CNPJ - 520"/>
    <x v="1"/>
    <d v="2016-12-21T00:00:00"/>
    <n v="180381.06"/>
    <s v="LEGISLATIVA"/>
    <s v="AÇÃO LEGISLATIVA"/>
    <n v="1"/>
    <s v="PROCESSO LEGISLATIVO"/>
    <n v="2089"/>
    <s v="MANUTENCAO DAS ATIVIDADES LEGISLATIVAS"/>
    <s v="TESOURO"/>
    <s v="0110 - GERAL"/>
    <s v="OUTROS/NÃO APLICÁVEL"/>
    <n v="31901160"/>
    <x v="1"/>
    <x v="4"/>
    <s v="IMPORTANCIA REF FOLHA DE PAGAMENTO DE FUNCIONARIOS MES 12/2016- EXONERACAO FIM DE LEGISLATURA- VEREADORES"/>
  </r>
  <r>
    <n v="352678555"/>
    <x v="0"/>
    <s v="São Caetano do Sul"/>
    <s v="CÂMARA MUNICIPAL DE SÃO CAETANO DO SUL"/>
    <n v="12"/>
    <s v="dezembro"/>
    <x v="0"/>
    <s v="1333-2016"/>
    <s v="IDENTIFICAÇÃO ESPECIAL - SEM CPF/CNPJ - 520"/>
    <x v="1"/>
    <d v="2016-12-21T00:00:00"/>
    <n v="324693.03000000003"/>
    <s v="LEGISLATIVA"/>
    <s v="AÇÃO LEGISLATIVA"/>
    <n v="1"/>
    <s v="PROCESSO LEGISLATIVO"/>
    <n v="2089"/>
    <s v="MANUTENCAO DAS ATIVIDADES LEGISLATIVAS"/>
    <s v="TESOURO"/>
    <s v="0110 - GERAL"/>
    <s v="OUTROS/NÃO APLICÁVEL"/>
    <n v="31901145"/>
    <x v="1"/>
    <x v="15"/>
    <s v="IMPORTANCIA REF FOLHA DE PAGAMENTO DE FUNCIONARIOS MES 12/2016- EXONERACAO FIM DE LEGISLATURA"/>
  </r>
  <r>
    <n v="323225160"/>
    <x v="0"/>
    <s v="São Caetano do Sul"/>
    <s v="CÂMARA MUNICIPAL DE SÃO CAETANO DO SUL"/>
    <n v="2"/>
    <s v="fevereiro"/>
    <x v="0"/>
    <s v="134-2016"/>
    <s v="CNPJ - PESSOA JURÍDICA - 58749391000121"/>
    <x v="13"/>
    <d v="2016-02-15T00:00:00"/>
    <n v="172.5"/>
    <s v="LEGISLATIVA"/>
    <s v="AÇÃO LEGISLATIVA"/>
    <n v="1"/>
    <s v="PROCESSO LEGISLATIVO"/>
    <n v="2089"/>
    <s v="MANUTENCAO DAS ATIVIDADES LEGISLATIVAS"/>
    <s v="TESOURO"/>
    <s v="0110 - GERAL"/>
    <s v="CONVITE"/>
    <n v="33903007"/>
    <x v="6"/>
    <x v="20"/>
    <s v="IMPORTANCIA REF AQUISICAO DE 30 GALOES DE AGUA DE 20 LITROS REFERENTE AO PROCESSO DE LICITACAO 5570/2015 - CARTA CONVITE 12/2015VALOR TOTAL R 15558000"/>
  </r>
  <r>
    <n v="334019008"/>
    <x v="0"/>
    <s v="São Caetano do Sul"/>
    <s v="CÂMARA MUNICIPAL DE SÃO CAETANO DO SUL"/>
    <n v="6"/>
    <s v="junho"/>
    <x v="0"/>
    <s v="638-2016"/>
    <s v="CNPJ - PESSOA JURÍDICA - 58749391000121"/>
    <x v="13"/>
    <d v="2016-06-22T00:00:00"/>
    <n v="184"/>
    <s v="LEGISLATIVA"/>
    <s v="AÇÃO LEGISLATIVA"/>
    <n v="1"/>
    <s v="PROCESSO LEGISLATIVO"/>
    <n v="2089"/>
    <s v="MANUTENCAO DAS ATIVIDADES LEGISLATIVAS"/>
    <s v="TESOURO"/>
    <s v="0110 - GERAL"/>
    <s v="CONVITE"/>
    <n v="33903007"/>
    <x v="6"/>
    <x v="20"/>
    <s v="IMPORTANCIA REF AQUISICAO DE 32 GALOES DE AGUA DE 20 LITROS REFERENTES AO PROCESSO DE LICITACAO 5570/2015 - CARTA CONVITE 12/2015 CONTRATO 17/2015VALOR TOTAL R 1555800"/>
  </r>
  <r>
    <n v="352678027"/>
    <x v="0"/>
    <s v="São Caetano do Sul"/>
    <s v="CÂMARA MUNICIPAL DE SÃO CAETANO DO SUL"/>
    <n v="12"/>
    <s v="dezembro"/>
    <x v="0"/>
    <s v="1339-2016"/>
    <s v="CNPJ - PESSOA JURÍDICA - 59307595000175"/>
    <x v="3"/>
    <d v="2016-12-27T00:00:00"/>
    <n v="49665"/>
    <s v="LEGISLATIVA"/>
    <s v="AÇÃO LEGISLATIVA"/>
    <n v="1"/>
    <s v="PROCESSO LEGISLATIVO"/>
    <n v="2089"/>
    <s v="MANUTENCAO DAS ATIVIDADES LEGISLATIVAS"/>
    <s v="TESOURO"/>
    <s v="0110 - GERAL"/>
    <s v="OUTROS/NÃO APLICÁVEL"/>
    <n v="31901399"/>
    <x v="1"/>
    <x v="22"/>
    <s v="IMPORTANCIA REF PARTE DA CAMARA- CONTRIBUICAO PREVIDENCIARIA MES 12/2016"/>
  </r>
  <r>
    <n v="323224672"/>
    <x v="0"/>
    <s v="São Caetano do Sul"/>
    <s v="CÂMARA MUNICIPAL DE SÃO CAETANO DO SUL"/>
    <n v="2"/>
    <s v="fevereiro"/>
    <x v="0"/>
    <s v="133-2016"/>
    <s v="IDENTIFICAÇÃO ESPECIAL - SEM CPF/CNPJ - 520"/>
    <x v="1"/>
    <d v="2016-02-11T00:00:00"/>
    <n v="1076.1199999999999"/>
    <s v="LEGISLATIVA"/>
    <s v="AÇÃO LEGISLATIVA"/>
    <n v="1"/>
    <s v="PROCESSO LEGISLATIVO"/>
    <n v="2089"/>
    <s v="MANUTENCAO DAS ATIVIDADES LEGISLATIVAS"/>
    <s v="TESOURO"/>
    <s v="0110 - GERAL"/>
    <s v="OUTROS/NÃO APLICÁVEL"/>
    <n v="31901143"/>
    <x v="1"/>
    <x v="29"/>
    <s v="IMPORTANCIA REF FOLHA DE PAGAMENTO DE FUNCIONARIOS MES 02/2016 - EXONERACAO"/>
  </r>
  <r>
    <n v="344450278"/>
    <x v="0"/>
    <s v="São Caetano do Sul"/>
    <s v="CÂMARA MUNICIPAL DE SÃO CAETANO DO SUL"/>
    <n v="9"/>
    <s v="setembro"/>
    <x v="0"/>
    <s v="920-2016"/>
    <s v="IDENTIFICAÇÃO ESPECIAL - SEM CPF/CNPJ - 1343"/>
    <x v="15"/>
    <d v="2016-09-06T00:00:00"/>
    <n v="12925.04"/>
    <s v="LEGISLATIVA"/>
    <s v="AÇÃO LEGISLATIVA"/>
    <n v="1"/>
    <s v="PROCESSO LEGISLATIVO"/>
    <n v="2089"/>
    <s v="MANUTENCAO DAS ATIVIDADES LEGISLATIVAS"/>
    <s v="TESOURO"/>
    <s v="0110 - GERAL"/>
    <s v="OUTROS/NÃO APLICÁVEL"/>
    <n v="31901301"/>
    <x v="1"/>
    <x v="21"/>
    <s v="IMPORTANCIA REF PARTE DA CAMARA- FGTS MES 08/2016"/>
  </r>
  <r>
    <n v="323225150"/>
    <x v="0"/>
    <s v="São Caetano do Sul"/>
    <s v="CÂMARA MUNICIPAL DE SÃO CAETANO DO SUL"/>
    <n v="2"/>
    <s v="fevereiro"/>
    <x v="0"/>
    <s v="132-2016"/>
    <s v="IDENTIFICAÇÃO ESPECIAL - SEM CPF/CNPJ - 520"/>
    <x v="1"/>
    <d v="2016-02-11T00:00:00"/>
    <n v="13989.65"/>
    <s v="LEGISLATIVA"/>
    <s v="AÇÃO LEGISLATIVA"/>
    <n v="1"/>
    <s v="PROCESSO LEGISLATIVO"/>
    <n v="2089"/>
    <s v="MANUTENCAO DAS ATIVIDADES LEGISLATIVAS"/>
    <s v="TESOURO"/>
    <s v="0110 - GERAL"/>
    <s v="OUTROS/NÃO APLICÁVEL"/>
    <n v="31901142"/>
    <x v="1"/>
    <x v="30"/>
    <s v="IMPORTANCIA REF FOLHA DE PAGAMENTO DE FUNCIONARIOS MES 02/2016 - EXONERACAO"/>
  </r>
  <r>
    <n v="323225670"/>
    <x v="0"/>
    <s v="São Caetano do Sul"/>
    <s v="CÂMARA MUNICIPAL DE SÃO CAETANO DO SUL"/>
    <n v="2"/>
    <s v="fevereiro"/>
    <x v="0"/>
    <s v="131-2016"/>
    <s v="IDENTIFICAÇÃO ESPECIAL - SEM CPF/CNPJ - 520"/>
    <x v="1"/>
    <d v="2016-02-11T00:00:00"/>
    <n v="4663.21"/>
    <s v="LEGISLATIVA"/>
    <s v="AÇÃO LEGISLATIVA"/>
    <n v="1"/>
    <s v="PROCESSO LEGISLATIVO"/>
    <n v="2089"/>
    <s v="MANUTENCAO DAS ATIVIDADES LEGISLATIVAS"/>
    <s v="TESOURO"/>
    <s v="0110 - GERAL"/>
    <s v="OUTROS/NÃO APLICÁVEL"/>
    <n v="31901145"/>
    <x v="1"/>
    <x v="15"/>
    <s v="IMPORTANCIA REF FOLHA DE PAGAMENTO DE FUNCIONARIOS MES 02/2016 - EXONERACAO"/>
  </r>
  <r>
    <n v="344450294"/>
    <x v="0"/>
    <s v="São Caetano do Sul"/>
    <s v="CÂMARA MUNICIPAL DE SÃO CAETANO DO SUL"/>
    <n v="9"/>
    <s v="setembro"/>
    <x v="0"/>
    <s v="911-2016"/>
    <s v="CNPJ - PESSOA JURÍDICA - 57541377000175"/>
    <x v="11"/>
    <d v="2016-09-12T00:00:00"/>
    <n v="45.6"/>
    <s v="LEGISLATIVA"/>
    <s v="AÇÃO LEGISLATIVA"/>
    <n v="1"/>
    <s v="PROCESSO LEGISLATIVO"/>
    <n v="2089"/>
    <s v="MANUTENCAO DAS ATIVIDADES LEGISLATIVAS"/>
    <s v="TESOURO"/>
    <s v="0110 - GERAL"/>
    <s v="OUTROS/NÃO APLICÁVEL"/>
    <n v="33903990"/>
    <x v="5"/>
    <x v="19"/>
    <s v="IMPORTANCIA REF PUBLICACAO NO JORNAL DO DIA 26/08/2016 - PROC CM NÂº 2096/2016"/>
  </r>
  <r>
    <n v="334019004"/>
    <x v="0"/>
    <s v="São Caetano do Sul"/>
    <s v="CÂMARA MUNICIPAL DE SÃO CAETANO DO SUL"/>
    <n v="6"/>
    <s v="junho"/>
    <x v="0"/>
    <s v="637-2016"/>
    <s v="CNPJ - PESSOA JURÍDICA - 40432544000147"/>
    <x v="38"/>
    <d v="2016-06-17T00:00:00"/>
    <n v="580.5"/>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PROCESSO 3714/2015VALOR TOTAL R 6150000VALOR R 58050"/>
  </r>
  <r>
    <n v="344449269"/>
    <x v="0"/>
    <s v="São Caetano do Sul"/>
    <s v="CÂMARA MUNICIPAL DE SÃO CAETANO DO SUL"/>
    <n v="9"/>
    <s v="setembro"/>
    <x v="0"/>
    <s v="919-2016"/>
    <s v="CNPJ - PESSOA JURÍDICA - 44387959000105"/>
    <x v="34"/>
    <d v="2016-09-08T00:00:00"/>
    <n v="3520"/>
    <s v="LEGISLATIVA"/>
    <s v="AÇÃO LEGISLATIVA"/>
    <n v="1"/>
    <s v="PROCESSO LEGISLATIVO"/>
    <n v="2089"/>
    <s v="MANUTENCAO DAS ATIVIDADES LEGISLATIVAS"/>
    <s v="TESOURO"/>
    <s v="0110 - GERAL"/>
    <s v="OUTROS/NÃO APLICÁVEL"/>
    <n v="31901699"/>
    <x v="1"/>
    <x v="36"/>
    <s v="IMPORTANCIA REF CONVENIO COM PATRULHEIROS MIRINS DE SAO CAETANO DO SUL (4 PATRULHEIROS) - PROC CM NÂº 0050/1994 - MES 08/2016"/>
  </r>
  <r>
    <n v="323225673"/>
    <x v="0"/>
    <s v="São Caetano do Sul"/>
    <s v="CÂMARA MUNICIPAL DE SÃO CAETANO DO SUL"/>
    <n v="2"/>
    <s v="fevereiro"/>
    <x v="0"/>
    <s v="130-2016"/>
    <s v="IDENTIFICAÇÃO ESPECIAL - SEM CPF/CNPJ - 520"/>
    <x v="1"/>
    <d v="2016-02-11T00:00:00"/>
    <n v="1291.3499999999999"/>
    <s v="LEGISLATIVA"/>
    <s v="AÇÃO LEGISLATIVA"/>
    <n v="1"/>
    <s v="PROCESSO LEGISLATIVO"/>
    <n v="2089"/>
    <s v="MANUTENCAO DAS ATIVIDADES LEGISLATIVAS"/>
    <s v="TESOURO"/>
    <s v="0110 - GERAL"/>
    <s v="OUTROS/NÃO APLICÁVEL"/>
    <n v="31901101"/>
    <x v="1"/>
    <x v="6"/>
    <s v="IMPORTANCIA REF FOLHA DE PAGAMENTO DE FUNCIONARIOS MES 02/2016 - EXONERACAO"/>
  </r>
  <r>
    <n v="344449298"/>
    <x v="0"/>
    <s v="São Caetano do Sul"/>
    <s v="CÂMARA MUNICIPAL DE SÃO CAETANO DO SUL"/>
    <n v="9"/>
    <s v="setembro"/>
    <x v="0"/>
    <s v="914-2016"/>
    <s v="CNPJ - PESSOA JURÍDICA - 57541377000175"/>
    <x v="11"/>
    <d v="2016-09-12T00:00:00"/>
    <n v="74.099999999999994"/>
    <s v="LEGISLATIVA"/>
    <s v="AÇÃO LEGISLATIVA"/>
    <n v="1"/>
    <s v="PROCESSO LEGISLATIVO"/>
    <n v="2089"/>
    <s v="MANUTENCAO DAS ATIVIDADES LEGISLATIVAS"/>
    <s v="TESOURO"/>
    <s v="0110 - GERAL"/>
    <s v="OUTROS/NÃO APLICÁVEL"/>
    <n v="33903990"/>
    <x v="5"/>
    <x v="19"/>
    <s v="IMPORTANCIA REF PUBLICACAO NO JORNAL DO DIA 27/08/2016 - PROC CM NÂº 2166/2014"/>
  </r>
  <r>
    <n v="344449279"/>
    <x v="0"/>
    <s v="São Caetano do Sul"/>
    <s v="CÂMARA MUNICIPAL DE SÃO CAETANO DO SUL"/>
    <n v="9"/>
    <s v="setembro"/>
    <x v="0"/>
    <s v="918-2016"/>
    <s v="CNPJ - PESSOA JURÍDICA - 00740271000183"/>
    <x v="63"/>
    <d v="2016-09-15T00:00:00"/>
    <n v="130"/>
    <s v="LEGISLATIVA"/>
    <s v="AÇÃO LEGISLATIVA"/>
    <n v="1"/>
    <s v="PROCESSO LEGISLATIVO"/>
    <n v="2089"/>
    <s v="MANUTENCAO DAS ATIVIDADES LEGISLATIVAS"/>
    <s v="TESOURO"/>
    <s v="0110 - GERAL"/>
    <s v="DISPENSA DE LICITAÇÃO"/>
    <n v="33903978"/>
    <x v="4"/>
    <x v="35"/>
    <s v="IMPORTANCIA REF COMPLEMENTO AO EMPENHO DE NÂº 847/2016 VISANDO A TROCA DE SELO MECANICO E HELICE DE VENTILACAO DE 01 (UM) MOTOR BOMBA DAGUA DE 15CV"/>
  </r>
  <r>
    <n v="323225665"/>
    <x v="0"/>
    <s v="São Caetano do Sul"/>
    <s v="CÂMARA MUNICIPAL DE SÃO CAETANO DO SUL"/>
    <n v="2"/>
    <s v="fevereiro"/>
    <x v="0"/>
    <s v="129-2016"/>
    <s v="IDENTIFICAÇÃO ESPECIAL - SEM CPF/CNPJ - 520"/>
    <x v="1"/>
    <d v="2016-02-11T00:00:00"/>
    <n v="474.08"/>
    <s v="LEGISLATIVA"/>
    <s v="AÇÃO LEGISLATIVA"/>
    <n v="1"/>
    <s v="PROCESSO LEGISLATIVO"/>
    <n v="2089"/>
    <s v="MANUTENCAO DAS ATIVIDADES LEGISLATIVAS"/>
    <s v="TESOURO"/>
    <s v="0110 - GERAL"/>
    <s v="OUTROS/NÃO APLICÁVEL"/>
    <n v="31901187"/>
    <x v="1"/>
    <x v="10"/>
    <s v="IMPORTANCIA REF FOLHA DE PAGAMENTO DE FUNCIONARIOS MES 02/2016 - EXONERACAO"/>
  </r>
  <r>
    <n v="349600441"/>
    <x v="0"/>
    <s v="São Caetano do Sul"/>
    <s v="CÂMARA MUNICIPAL DE SÃO CAETANO DO SUL"/>
    <n v="11"/>
    <s v="novembro"/>
    <x v="0"/>
    <s v="1221-2016"/>
    <s v="IDENTIFICAÇÃO ESPECIAL - SEM CPF/CNPJ - 520"/>
    <x v="1"/>
    <d v="2016-11-28T00:00:00"/>
    <n v="77.650000000000006"/>
    <s v="LEGISLATIVA"/>
    <s v="AÇÃO LEGISLATIVA"/>
    <n v="1"/>
    <s v="PROCESSO LEGISLATIVO"/>
    <n v="2089"/>
    <s v="MANUTENCAO DAS ATIVIDADES LEGISLATIVAS"/>
    <s v="TESOURO"/>
    <s v="0110 - GERAL"/>
    <s v="OUTROS/NÃO APLICÁVEL"/>
    <n v="31901187"/>
    <x v="1"/>
    <x v="10"/>
    <s v="IMPORTANCIA REF FOLHA DE PAGAMENTO DE FUNCIONARIOS MES 11/2016- FOLHA COMPLEMENTAR"/>
  </r>
  <r>
    <n v="323224665"/>
    <x v="0"/>
    <s v="São Caetano do Sul"/>
    <s v="CÂMARA MUNICIPAL DE SÃO CAETANO DO SUL"/>
    <n v="2"/>
    <s v="fevereiro"/>
    <x v="0"/>
    <s v="128-2016"/>
    <s v="IDENTIFICAÇÃO ESPECIAL - SEM CPF/CNPJ - 520"/>
    <x v="1"/>
    <d v="2016-02-11T00:00:00"/>
    <n v="1188.72"/>
    <s v="LEGISLATIVA"/>
    <s v="AÇÃO LEGISLATIVA"/>
    <n v="1"/>
    <s v="PROCESSO LEGISLATIVO"/>
    <n v="2089"/>
    <s v="MANUTENCAO DAS ATIVIDADES LEGISLATIVAS"/>
    <s v="TESOURO"/>
    <s v="0110 - GERAL"/>
    <s v="OUTROS/NÃO APLICÁVEL"/>
    <n v="31901143"/>
    <x v="1"/>
    <x v="29"/>
    <s v="IMPORTANCIA REF FOLHA DE PAGAMENTO DE FUNCIONARIOS MES 02/2016 - EXONERACAO"/>
  </r>
  <r>
    <n v="323225156"/>
    <x v="0"/>
    <s v="São Caetano do Sul"/>
    <s v="CÂMARA MUNICIPAL DE SÃO CAETANO DO SUL"/>
    <n v="2"/>
    <s v="fevereiro"/>
    <x v="0"/>
    <s v="127-2016"/>
    <s v="IDENTIFICAÇÃO ESPECIAL - SEM CPF/CNPJ - 520"/>
    <x v="1"/>
    <d v="2016-02-11T00:00:00"/>
    <n v="15453.47"/>
    <s v="LEGISLATIVA"/>
    <s v="AÇÃO LEGISLATIVA"/>
    <n v="1"/>
    <s v="PROCESSO LEGISLATIVO"/>
    <n v="2089"/>
    <s v="MANUTENCAO DAS ATIVIDADES LEGISLATIVAS"/>
    <s v="TESOURO"/>
    <s v="0110 - GERAL"/>
    <s v="OUTROS/NÃO APLICÁVEL"/>
    <n v="31901142"/>
    <x v="1"/>
    <x v="30"/>
    <s v="IMPORTANCIA REF FOLHA DE PAGAMENTO DE FUNCIONARIOS MES 02/2016 - EXONERACAO"/>
  </r>
  <r>
    <n v="323224478"/>
    <x v="0"/>
    <s v="São Caetano do Sul"/>
    <s v="CÂMARA MUNICIPAL DE SÃO CAETANO DO SUL"/>
    <n v="2"/>
    <s v="fevereiro"/>
    <x v="0"/>
    <s v="126-2016"/>
    <s v="IDENTIFICAÇÃO ESPECIAL - SEM CPF/CNPJ - 520"/>
    <x v="1"/>
    <d v="2016-02-11T00:00:00"/>
    <n v="5151.1499999999996"/>
    <s v="LEGISLATIVA"/>
    <s v="AÇÃO LEGISLATIVA"/>
    <n v="1"/>
    <s v="PROCESSO LEGISLATIVO"/>
    <n v="2089"/>
    <s v="MANUTENCAO DAS ATIVIDADES LEGISLATIVAS"/>
    <s v="TESOURO"/>
    <s v="0110 - GERAL"/>
    <s v="OUTROS/NÃO APLICÁVEL"/>
    <n v="31901145"/>
    <x v="1"/>
    <x v="15"/>
    <s v="IMPORTANCIA REF FOLHA DE PAGAMENTO DE FUNCIONARIOS MES 02/2016 - EXONERACAO"/>
  </r>
  <r>
    <n v="323224669"/>
    <x v="0"/>
    <s v="São Caetano do Sul"/>
    <s v="CÂMARA MUNICIPAL DE SÃO CAETANO DO SUL"/>
    <n v="2"/>
    <s v="fevereiro"/>
    <x v="0"/>
    <s v="125-2016"/>
    <s v="IDENTIFICAÇÃO ESPECIAL - SEM CPF/CNPJ - 520"/>
    <x v="1"/>
    <d v="2016-02-11T00:00:00"/>
    <n v="1426.48"/>
    <s v="LEGISLATIVA"/>
    <s v="AÇÃO LEGISLATIVA"/>
    <n v="1"/>
    <s v="PROCESSO LEGISLATIVO"/>
    <n v="2089"/>
    <s v="MANUTENCAO DAS ATIVIDADES LEGISLATIVAS"/>
    <s v="TESOURO"/>
    <s v="0110 - GERAL"/>
    <s v="OUTROS/NÃO APLICÁVEL"/>
    <n v="31901101"/>
    <x v="1"/>
    <x v="6"/>
    <s v="IMPORTANCIA REF FOLHA DE PAGAMENTO DE FUNCIONARIOS MES 02/2016 - EXONERACAO"/>
  </r>
  <r>
    <n v="323224978"/>
    <x v="0"/>
    <s v="São Caetano do Sul"/>
    <s v="CÂMARA MUNICIPAL DE SÃO CAETANO DO SUL"/>
    <n v="2"/>
    <s v="fevereiro"/>
    <x v="0"/>
    <s v="124-2016"/>
    <s v="IDENTIFICAÇÃO ESPECIAL - SEM CPF/CNPJ - 520"/>
    <x v="1"/>
    <d v="2016-02-11T00:00:00"/>
    <n v="474.08"/>
    <s v="LEGISLATIVA"/>
    <s v="AÇÃO LEGISLATIVA"/>
    <n v="1"/>
    <s v="PROCESSO LEGISLATIVO"/>
    <n v="2089"/>
    <s v="MANUTENCAO DAS ATIVIDADES LEGISLATIVAS"/>
    <s v="TESOURO"/>
    <s v="0110 - GERAL"/>
    <s v="OUTROS/NÃO APLICÁVEL"/>
    <n v="31901187"/>
    <x v="1"/>
    <x v="10"/>
    <s v="IMPORTANCIA REF FOLHA DE PAGAMENTO DE FUNCIONARIOS MES 02/2016 - EXONERACAO"/>
  </r>
  <r>
    <n v="346990821"/>
    <x v="0"/>
    <s v="São Caetano do Sul"/>
    <s v="CÂMARA MUNICIPAL DE SÃO CAETANO DO SUL"/>
    <n v="10"/>
    <s v="outubro"/>
    <x v="0"/>
    <s v="1073-2016"/>
    <s v="CNPJ - PESSOA JURÍDICA - 58749391000121"/>
    <x v="13"/>
    <d v="2016-10-19T00:00:00"/>
    <n v="172.5"/>
    <s v="LEGISLATIVA"/>
    <s v="AÇÃO LEGISLATIVA"/>
    <n v="1"/>
    <s v="PROCESSO LEGISLATIVO"/>
    <n v="2089"/>
    <s v="MANUTENCAO DAS ATIVIDADES LEGISLATIVAS"/>
    <s v="TESOURO"/>
    <s v="0110 - GERAL"/>
    <s v="CONVITE"/>
    <n v="33903007"/>
    <x v="6"/>
    <x v="20"/>
    <s v="IMPORTANCIA REF AQUISICAO DE 30 (TRINTA) GALOES DE AGUA DE 20 LITROS REFERENTE AO PROCESSO DE LICITACAO 5570/2015 - CARTA CONVITE 12/2015 CONTRATO 17/2015VALOR TOTAL R 1555800"/>
  </r>
  <r>
    <n v="323225667"/>
    <x v="0"/>
    <s v="São Caetano do Sul"/>
    <s v="CÂMARA MUNICIPAL DE SÃO CAETANO DO SUL"/>
    <n v="2"/>
    <s v="fevereiro"/>
    <x v="0"/>
    <s v="120-2016"/>
    <s v="CNPJ - PESSOA JURÍDICA - 21758562000179"/>
    <x v="7"/>
    <d v="2016-02-19T00:00:00"/>
    <n v="250"/>
    <s v="LEGISLATIVA"/>
    <s v="AÇÃO LEGISLATIVA"/>
    <n v="1"/>
    <s v="PROCESSO LEGISLATIVO"/>
    <n v="2089"/>
    <s v="MANUTENCAO DAS ATIVIDADES LEGISLATIVAS"/>
    <s v="TESOURO"/>
    <s v="0110 - GERAL"/>
    <s v="DISPENSA DE LICITAÇÃO"/>
    <n v="33903039"/>
    <x v="0"/>
    <x v="16"/>
    <s v="IMPORTANCIA REF SERVICO DE TROCA DE BATERIA DE CARRO OFICIALPLACA DKI 1293PATRIMONIO 4242"/>
  </r>
  <r>
    <n v="323225157"/>
    <x v="0"/>
    <s v="São Caetano do Sul"/>
    <s v="CÂMARA MUNICIPAL DE SÃO CAETANO DO SUL"/>
    <n v="2"/>
    <s v="fevereiro"/>
    <x v="0"/>
    <s v="119-2016"/>
    <s v="CNPJ - PESSOA JURÍDICA - 03819227000151"/>
    <x v="48"/>
    <d v="2016-02-19T00:00:00"/>
    <n v="6575"/>
    <s v="LEGISLATIVA"/>
    <s v="AÇÃO LEGISLATIVA"/>
    <n v="1"/>
    <s v="PROCESSO LEGISLATIVO"/>
    <n v="2089"/>
    <s v="MANUTENCAO DAS ATIVIDADES LEGISLATIVAS"/>
    <s v="TESOURO"/>
    <s v="0110 - GERAL"/>
    <s v="CONVITE"/>
    <n v="33903916"/>
    <x v="4"/>
    <x v="17"/>
    <s v="IMPORTANCIA REF CONTRATO DE EMPRESA ESPECIALIZADA PARA PRESTACAO DE SERVICOS DE MANUTENCAO PREVENTIVA E CORRETIVA NA REDE ELETRICA VALOR TOTAL R 7890000VALOR MENSAL R 657500"/>
  </r>
  <r>
    <n v="323224976"/>
    <x v="0"/>
    <s v="São Caetano do Sul"/>
    <s v="CÂMARA MUNICIPAL DE SÃO CAETANO DO SUL"/>
    <n v="2"/>
    <s v="fevereiro"/>
    <x v="0"/>
    <s v="118-2016"/>
    <s v="CNPJ - PESSOA JURÍDICA - 13727635000137"/>
    <x v="21"/>
    <d v="2016-02-18T00:00:00"/>
    <n v="63750"/>
    <s v="LEGISLATIVA"/>
    <s v="AÇÃO LEGISLATIVA"/>
    <n v="1"/>
    <s v="PROCESSO LEGISLATIVO"/>
    <n v="2089"/>
    <s v="MANUTENCAO DAS ATIVIDADES LEGISLATIVAS"/>
    <s v="TESOURO"/>
    <s v="0110 - GERAL"/>
    <s v="PREGÃO"/>
    <n v="33903912"/>
    <x v="9"/>
    <x v="26"/>
    <s v="IMPORTANCIA REF CONTRATO DE LOCACAO DE EQUIPAMENTOS DE INFORMATICA LOTE1(UM) - MICROCOMPUTADORES PORTATEIS SERVIDORES EM LAMINAS NOBREAKS E DEMAIS EQUIPAMENTOSVALOR TOTAL R 153000000VALOR MENSAL R 6375000"/>
  </r>
  <r>
    <n v="346990830"/>
    <x v="0"/>
    <s v="São Caetano do Sul"/>
    <s v="CÂMARA MUNICIPAL DE SÃO CAETANO DO SUL"/>
    <n v="10"/>
    <s v="outubro"/>
    <x v="0"/>
    <s v="1069-2016"/>
    <s v="IDENTIFICAÇÃO ESPECIAL - SEM CPF/CNPJ - 520"/>
    <x v="1"/>
    <d v="2016-10-13T00:00:00"/>
    <n v="1837.65"/>
    <s v="LEGISLATIVA"/>
    <s v="AÇÃO LEGISLATIVA"/>
    <n v="1"/>
    <s v="PROCESSO LEGISLATIVO"/>
    <n v="2089"/>
    <s v="MANUTENCAO DAS ATIVIDADES LEGISLATIVAS"/>
    <s v="TESOURO"/>
    <s v="0110 - GERAL"/>
    <s v="OUTROS/NÃO APLICÁVEL"/>
    <n v="31901101"/>
    <x v="1"/>
    <x v="6"/>
    <s v="IMPORTANCIA REF FOLHA DE PAGAMENTO DE FUNCIONARIOS MES 10/2016- EXONERACAO"/>
  </r>
  <r>
    <n v="341788953"/>
    <x v="0"/>
    <s v="São Caetano do Sul"/>
    <s v="CÂMARA MUNICIPAL DE SÃO CAETANO DO SUL"/>
    <n v="8"/>
    <s v="agosto"/>
    <x v="0"/>
    <s v="838-2016"/>
    <s v="CNPJ - PESSOA JURÍDICA - 03819227000151"/>
    <x v="48"/>
    <d v="2016-08-19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CONVITE 13/2014PROCESSO 6027/2014ADITAMENTO 01-39/2014VALOR TOTAL R 7890000VALOR MENSAL R 657500"/>
  </r>
  <r>
    <n v="323225151"/>
    <x v="0"/>
    <s v="São Caetano do Sul"/>
    <s v="CÂMARA MUNICIPAL DE SÃO CAETANO DO SUL"/>
    <n v="2"/>
    <s v="fevereiro"/>
    <x v="0"/>
    <s v="117-2016"/>
    <s v="CNPJ - PESSOA JURÍDICA - 02667452000157"/>
    <x v="23"/>
    <d v="2016-02-18T00:00:00"/>
    <n v="962.1"/>
    <s v="LEGISLATIVA"/>
    <s v="AÇÃO LEGISLATIVA"/>
    <n v="1"/>
    <s v="PROCESSO LEGISLATIVO"/>
    <n v="2089"/>
    <s v="MANUTENCAO DAS ATIVIDADES LEGISLATIVAS"/>
    <s v="TESOURO"/>
    <s v="0110 - GERAL"/>
    <s v="PREGÃO"/>
    <n v="33903912"/>
    <x v="9"/>
    <x v="26"/>
    <s v="IMPORTANCIA REF TERMO ADITIVO DE REAJUSTE CONTRATUAL FINANCEIRO E ALTERACAO DA DATA DE PAGAMENTO REFERENTE AO PREGAO PRESENCIAL NÂº 06/2013 QUE TRATA DA LOCACAO DE EQUIPAMENTOS DE INFORMATICA (LOTE NÂº 03-PROJETOR MULTIMIDIA E TELA DE PROJECAO PORTATIL COM ALCA E TRIPE)VALOR TOTAL R 769680VALOR MENSAL R 96210"/>
  </r>
  <r>
    <n v="323225161"/>
    <x v="0"/>
    <s v="São Caetano do Sul"/>
    <s v="CÂMARA MUNICIPAL DE SÃO CAETANO DO SUL"/>
    <n v="2"/>
    <s v="fevereiro"/>
    <x v="0"/>
    <s v="116-2016"/>
    <s v="CNPJ - PESSOA JURÍDICA - 12927724000164"/>
    <x v="26"/>
    <d v="2016-02-17T00:00:00"/>
    <n v="5400"/>
    <s v="LEGISLATIVA"/>
    <s v="AÇÃO LEGISLATIVA"/>
    <n v="1"/>
    <s v="PROCESSO LEGISLATIVO"/>
    <n v="2089"/>
    <s v="MANUTENCAO DAS ATIVIDADES LEGISLATIVAS"/>
    <s v="TESOURO"/>
    <s v="0110 - GERAL"/>
    <s v="CONVITE"/>
    <n v="33903916"/>
    <x v="4"/>
    <x v="17"/>
    <s v="IMPORTANCIA REF CONTRATO EMPRESA ESPECIALIZADA P/ EXECUCAO DE SERV DE MANUT PREVENTIVA CORRETIVA E ROTEAMENTO NO CABEAMENTO DA INFRAESTRUTURA DE CONECTIVIDADE DE DADOS (CONEXAO LOGICA) E VOZ (TELEFONIA)VALOR TOTAL R 6480000VALOR MENSAL R 540000"/>
  </r>
  <r>
    <n v="341788439"/>
    <x v="0"/>
    <s v="São Caetano do Sul"/>
    <s v="CÂMARA MUNICIPAL DE SÃO CAETANO DO SUL"/>
    <n v="8"/>
    <s v="agosto"/>
    <x v="0"/>
    <s v="898-2016"/>
    <s v="IDENTIFICAÇÃO ESPECIAL - SEM CPF/CNPJ - 520"/>
    <x v="1"/>
    <d v="2016-08-29T00:00:00"/>
    <n v="51435.11"/>
    <s v="LEGISLATIVA"/>
    <s v="AÇÃO LEGISLATIVA"/>
    <n v="1"/>
    <s v="PROCESSO LEGISLATIVO"/>
    <n v="2089"/>
    <s v="MANUTENCAO DAS ATIVIDADES LEGISLATIVAS"/>
    <s v="TESOURO"/>
    <s v="0110 - GERAL"/>
    <s v="OUTROS/NÃO APLICÁVEL"/>
    <n v="31901145"/>
    <x v="1"/>
    <x v="15"/>
    <s v="IMPORTANCIA REFFOLHA DE PAGAMENTO DE FUNCIONARIOS MES 08/2016 - ADIANTAMENTO DE FERIAS CLT"/>
  </r>
  <r>
    <n v="346991811"/>
    <x v="0"/>
    <s v="São Caetano do Sul"/>
    <s v="CÂMARA MUNICIPAL DE SÃO CAETANO DO SUL"/>
    <n v="10"/>
    <s v="outubro"/>
    <x v="0"/>
    <s v="1082-2016"/>
    <s v="CNPJ - PESSOA JURÍDICA - 40432544000147"/>
    <x v="38"/>
    <d v="2016-10-28T00:00:00"/>
    <n v="2688.82"/>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 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MENSAL R 268882(PERIODO DE 12/09/2016 A 11/10/2016)"/>
  </r>
  <r>
    <n v="323224477"/>
    <x v="0"/>
    <s v="São Caetano do Sul"/>
    <s v="CÂMARA MUNICIPAL DE SÃO CAETANO DO SUL"/>
    <n v="2"/>
    <s v="fevereiro"/>
    <x v="0"/>
    <s v="115-2016"/>
    <s v="CNPJ - PESSOA JURÍDICA - 05614932000148"/>
    <x v="49"/>
    <d v="2016-02-17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VALOR TOTAL R 5119200VALOR MENSAL R 213300"/>
  </r>
  <r>
    <n v="323224979"/>
    <x v="0"/>
    <s v="São Caetano do Sul"/>
    <s v="CÂMARA MUNICIPAL DE SÃO CAETANO DO SUL"/>
    <n v="2"/>
    <s v="fevereiro"/>
    <x v="0"/>
    <s v="113-2016"/>
    <s v="CNPJ - PESSOA JURÍDICA - 11019600000118"/>
    <x v="29"/>
    <d v="2016-02-15T00:00:00"/>
    <n v="6570"/>
    <s v="LEGISLATIVA"/>
    <s v="AÇÃO LEGISLATIVA"/>
    <n v="1"/>
    <s v="PROCESSO LEGISLATIVO"/>
    <n v="2089"/>
    <s v="MANUTENCAO DAS ATIVIDADES LEGISLATIVAS"/>
    <s v="TESOURO"/>
    <s v="0110 - GERAL"/>
    <s v="CONVITE"/>
    <n v="33903917"/>
    <x v="4"/>
    <x v="32"/>
    <s v="IMPORTANCIA REF CONTRATO DE EMPRESA ESPECIALIZADA EM SERVICO DE OPERACIONALIZACAO MANUTENCAO PREVENTIVA E CORRETIVA NO SISTEMA DE AR CONDICIONADO DESTA EDILIDADEVALOR TOTAL R 7884000VALOR MENSAL R 657000"/>
  </r>
  <r>
    <n v="323224660"/>
    <x v="0"/>
    <s v="São Caetano do Sul"/>
    <s v="CÂMARA MUNICIPAL DE SÃO CAETANO DO SUL"/>
    <n v="2"/>
    <s v="fevereiro"/>
    <x v="0"/>
    <s v="112-2016"/>
    <s v="CNPJ - PESSOA JURÍDICA - 08908125000126"/>
    <x v="64"/>
    <d v="2016-02-18T00:00:00"/>
    <n v="804"/>
    <s v="LEGISLATIVA"/>
    <s v="AÇÃO LEGISLATIVA"/>
    <n v="1"/>
    <s v="PROCESSO LEGISLATIVO"/>
    <n v="2089"/>
    <s v="MANUTENCAO DAS ATIVIDADES LEGISLATIVAS"/>
    <s v="TESOURO"/>
    <s v="0110 - GERAL"/>
    <s v="DISPENSA DE LICITAÇÃO"/>
    <n v="33903031"/>
    <x v="4"/>
    <x v="50"/>
    <s v="IMPORTANCIA REF A AQUISICAO DE 150 M2 DE GRAMA ESMERALDA E 14 CAIXAS DE GRAMA AMENDOIN COM 15 MUDAS PARA O SETOR DE ZELADORIA"/>
  </r>
  <r>
    <n v="323224673"/>
    <x v="0"/>
    <s v="São Caetano do Sul"/>
    <s v="CÂMARA MUNICIPAL DE SÃO CAETANO DO SUL"/>
    <n v="2"/>
    <s v="fevereiro"/>
    <x v="0"/>
    <s v="111-2016"/>
    <s v="CNPJ - PESSOA JURÍDICA - 59316547000143"/>
    <x v="32"/>
    <d v="2016-02-10T00:00:00"/>
    <n v="6031.8"/>
    <s v="LEGISLATIVA"/>
    <s v="AÇÃO LEGISLATIVA"/>
    <n v="1"/>
    <s v="PROCESSO LEGISLATIVO"/>
    <n v="2089"/>
    <s v="MANUTENCAO DAS ATIVIDADES LEGISLATIVAS"/>
    <s v="TESOURO"/>
    <s v="0110 - GERAL"/>
    <s v="PREGÃO"/>
    <n v="33903001"/>
    <x v="0"/>
    <x v="34"/>
    <s v="IMPORTANCIA REF CONTRATO DE PRESTACAO DE SERVICO DE FORNECIMENTO DE COMBUSTIVEL AUTOMOTIVO (GASOLINA COMUM) DE ACORDO COM A LEGISLACAO E NORMAS VIGENTES DA ANP - AGENCIA NACIONAL DO PETROLEO GAS NATURAL E BIOCOMBUSTIVEIS E DEMAIS ORGAOS REGULARES"/>
  </r>
  <r>
    <n v="323225158"/>
    <x v="0"/>
    <s v="São Caetano do Sul"/>
    <s v="CÂMARA MUNICIPAL DE SÃO CAETANO DO SUL"/>
    <n v="2"/>
    <s v="fevereiro"/>
    <x v="0"/>
    <s v="110-2016"/>
    <s v="CNPJ - PESSOA JURÍDICA - 59307595000175"/>
    <x v="3"/>
    <d v="2016-02-05T00:00:00"/>
    <n v="257.07"/>
    <s v="LEGISLATIVA"/>
    <s v="AÇÃO LEGISLATIVA"/>
    <n v="1"/>
    <s v="PROCESSO LEGISLATIVO"/>
    <n v="2089"/>
    <s v="MANUTENCAO DAS ATIVIDADES LEGISLATIVAS"/>
    <s v="TESOURO"/>
    <s v="0110 - GERAL"/>
    <s v="OUTROS/NÃO APLICÁVEL"/>
    <n v="31901399"/>
    <x v="1"/>
    <x v="22"/>
    <s v="IMPORTANCIA REF PARTE DA CAMARA- CONT PREVIDENCIARIA FERNANDO SCARMELLOTI- MES 01/2016 - PROC CM 0001/2013"/>
  </r>
  <r>
    <n v="323224974"/>
    <x v="0"/>
    <s v="São Caetano do Sul"/>
    <s v="CÂMARA MUNICIPAL DE SÃO CAETANO DO SUL"/>
    <n v="2"/>
    <s v="fevereiro"/>
    <x v="0"/>
    <s v="111-2016"/>
    <s v="CNPJ - PESSOA JURÍDICA - 57541377000175"/>
    <x v="11"/>
    <d v="2016-02-12T00:00:00"/>
    <n v="19.95"/>
    <s v="LEGISLATIVA"/>
    <s v="AÇÃO LEGISLATIVA"/>
    <n v="1"/>
    <s v="PROCESSO LEGISLATIVO"/>
    <n v="2089"/>
    <s v="MANUTENCAO DAS ATIVIDADES LEGISLATIVAS"/>
    <s v="TESOURO"/>
    <s v="0110 - GERAL"/>
    <s v="OUTROS/NÃO APLICÁVEL"/>
    <n v="33903990"/>
    <x v="5"/>
    <x v="19"/>
    <s v="IMPORTANCIA REF PUBLICACAO NO JORNAL DO DIA 05/01/2016- PROC CM NÂº 0873/2011"/>
  </r>
  <r>
    <n v="323225664"/>
    <x v="0"/>
    <s v="São Caetano do Sul"/>
    <s v="CÂMARA MUNICIPAL DE SÃO CAETANO DO SUL"/>
    <n v="2"/>
    <s v="fevereiro"/>
    <x v="0"/>
    <s v="108-2016"/>
    <s v="CNPJ - PESSOA JURÍDICA - 08394347000178"/>
    <x v="18"/>
    <d v="2016-02-12T00:00:00"/>
    <n v="14798.4"/>
    <s v="LEGISLATIVA"/>
    <s v="AÇÃO LEGISLATIVA"/>
    <n v="1"/>
    <s v="PROCESSO LEGISLATIVO"/>
    <n v="2089"/>
    <s v="MANUTENCAO DAS ATIVIDADES LEGISLATIVAS"/>
    <s v="TESOURO"/>
    <s v="0110 - GERAL"/>
    <s v="CONVITE"/>
    <n v="33903022"/>
    <x v="7"/>
    <x v="24"/>
    <s v="IMPORTANCIA REF AQUISICAO DE MATERIAIS DE LIMPEZA PARA COMPOR E MANTER O ESTOQUE DO ALMOXARIFADO PARA ATENDIMENTO AOS USUARIOS DESTA EDILIDADE CONFORME PROCESSO LICITATORIO 10/2016 - CARTA CONVITE 01/2016"/>
  </r>
  <r>
    <n v="344449782"/>
    <x v="0"/>
    <s v="São Caetano do Sul"/>
    <s v="CÂMARA MUNICIPAL DE SÃO CAETANO DO SUL"/>
    <n v="9"/>
    <s v="setembro"/>
    <x v="0"/>
    <s v="943-2016"/>
    <s v="IDENTIFICAÇÃO ESPECIAL - SEM CPF/CNPJ - 520"/>
    <x v="1"/>
    <d v="2016-09-08T00:00:00"/>
    <n v="724.76"/>
    <s v="LEGISLATIVA"/>
    <s v="AÇÃO LEGISLATIVA"/>
    <n v="1"/>
    <s v="PROCESSO LEGISLATIVO"/>
    <n v="2089"/>
    <s v="MANUTENCAO DAS ATIVIDADES LEGISLATIVAS"/>
    <s v="TESOURO"/>
    <s v="0110 - GERAL"/>
    <s v="OUTROS/NÃO APLICÁVEL"/>
    <n v="31901187"/>
    <x v="1"/>
    <x v="10"/>
    <s v="IMPORTANCIA REF FOLHA DE PAGAMENTO DE FUNCIONARIOS MES 09/2016- EXONERACAO"/>
  </r>
  <r>
    <n v="334019521"/>
    <x v="0"/>
    <s v="São Caetano do Sul"/>
    <s v="CÂMARA MUNICIPAL DE SÃO CAETANO DO SUL"/>
    <n v="6"/>
    <s v="junho"/>
    <x v="0"/>
    <s v="629-2016"/>
    <s v="CNPJ - PESSOA JURÍDICA - 07602781000729"/>
    <x v="20"/>
    <d v="2016-06-30T00:00:00"/>
    <n v="624"/>
    <s v="LEGISLATIVA"/>
    <s v="AÇÃO LEGISLATIVA"/>
    <n v="1"/>
    <s v="PROCESSO LEGISLATIVO"/>
    <n v="2089"/>
    <s v="MANUTENCAO DAS ATIVIDADES LEGISLATIVAS"/>
    <s v="TESOURO"/>
    <s v="0110 - GERAL"/>
    <s v="OUTROS/NÃO APLICÁVEL"/>
    <n v="33903990"/>
    <x v="5"/>
    <x v="19"/>
    <s v="IMPORTANCIA REF PUBLICACAO NO JORNAL DO DIA 08/06/2016 - PROC CM NÂº 4381/2013"/>
  </r>
  <r>
    <n v="323225172"/>
    <x v="0"/>
    <s v="São Caetano do Sul"/>
    <s v="CÂMARA MUNICIPAL DE SÃO CAETANO DO SUL"/>
    <n v="2"/>
    <s v="fevereiro"/>
    <x v="0"/>
    <s v="106-2016"/>
    <s v="CNPJ - PESSOA JURÍDICA - 18650643000146"/>
    <x v="65"/>
    <d v="2016-02-22T00:00:00"/>
    <n v="740"/>
    <s v="LEGISLATIVA"/>
    <s v="AÇÃO LEGISLATIVA"/>
    <n v="1"/>
    <s v="PROCESSO LEGISLATIVO"/>
    <n v="2089"/>
    <s v="MANUTENCAO DAS ATIVIDADES LEGISLATIVAS"/>
    <s v="TESOURO"/>
    <s v="0110 - GERAL"/>
    <s v="DISPENSA DE LICITAÇÃO"/>
    <n v="44905235"/>
    <x v="2"/>
    <x v="51"/>
    <s v="IMPORTANCIA REF A AQUISICAO DE 02 (DOIS) HD EXTERNO 1TB USB 30 PARA O SETOR DE INFORMATICA"/>
  </r>
  <r>
    <n v="323225659"/>
    <x v="0"/>
    <s v="São Caetano do Sul"/>
    <s v="CÂMARA MUNICIPAL DE SÃO CAETANO DO SUL"/>
    <n v="2"/>
    <s v="fevereiro"/>
    <x v="0"/>
    <s v="103-2016"/>
    <s v="CNPJ - PESSOA JURÍDICA - 33530486012569"/>
    <x v="66"/>
    <d v="2016-02-10T00:00:00"/>
    <n v="77.98"/>
    <s v="LEGISLATIVA"/>
    <s v="AÇÃO LEGISLATIVA"/>
    <n v="1"/>
    <s v="PROCESSO LEGISLATIVO"/>
    <n v="2089"/>
    <s v="MANUTENCAO DAS ATIVIDADES LEGISLATIVAS"/>
    <s v="TESOURO"/>
    <s v="0110 - GERAL"/>
    <s v="OUTROS/NÃO APLICÁVEL"/>
    <n v="33903958"/>
    <x v="2"/>
    <x v="18"/>
    <s v="IMPORTANCIA REF CONTA TELEFONICA MES 02/2016"/>
  </r>
  <r>
    <n v="341788458"/>
    <x v="0"/>
    <s v="São Caetano do Sul"/>
    <s v="CÂMARA MUNICIPAL DE SÃO CAETANO DO SUL"/>
    <n v="8"/>
    <s v="agosto"/>
    <x v="0"/>
    <s v="844-2016"/>
    <s v="CNPJ - PESSOA JURÍDICA - 13218580000130"/>
    <x v="51"/>
    <d v="2016-08-29T00:00:00"/>
    <n v="1680"/>
    <s v="LEGISLATIVA"/>
    <s v="AÇÃO LEGISLATIVA"/>
    <n v="1"/>
    <s v="PROCESSO LEGISLATIVO"/>
    <n v="2089"/>
    <s v="MANUTENCAO DAS ATIVIDADES LEGISLATIVAS"/>
    <s v="TESOURO"/>
    <s v="0110 - GERAL"/>
    <s v="CONVITE"/>
    <n v="33903978"/>
    <x v="4"/>
    <x v="35"/>
    <s v="IMPORTANCIA REF CONTRATACAO DE EMPRESA ESPECIALIZADA PARA PRESTACAO DE SERVICOS DE MANUTENCAO E CONSERVACAO DE JARDINS AREAS VERDES E SOLOS NATURAIS LOCALIZADOS NA SEDE DA CAMARA MUNICIPAL DE SAO CAETANO DO SUL COM FORNECIMENTO DE EQUIPAMENTOS E FERRAMENTAS NECESSARIOS E ADEQUADOS A PERFEITA EXECUCAO DOS SERVICOS DESTA EDILIDADE CARTA CONVITE 04/2016CONTRATO 05/2016PROCESSO 7020/2015VALOR MENSAL R 168000VALOR TOTAL R 2016000"/>
  </r>
  <r>
    <n v="334020006"/>
    <x v="0"/>
    <s v="São Caetano do Sul"/>
    <s v="CÂMARA MUNICIPAL DE SÃO CAETANO DO SUL"/>
    <n v="6"/>
    <s v="junho"/>
    <x v="0"/>
    <s v="628-2016"/>
    <s v="CNPJ - PESSOA JURÍDICA - 08394347000178"/>
    <x v="18"/>
    <d v="2016-06-20T00:00:00"/>
    <n v="1350.92"/>
    <s v="LEGISLATIVA"/>
    <s v="AÇÃO LEGISLATIVA"/>
    <n v="1"/>
    <s v="PROCESSO LEGISLATIVO"/>
    <n v="2089"/>
    <s v="MANUTENCAO DAS ATIVIDADES LEGISLATIVAS"/>
    <s v="TESOURO"/>
    <s v="0110 - GERAL"/>
    <s v="CONVITE"/>
    <n v="33903022"/>
    <x v="7"/>
    <x v="24"/>
    <s v="IMPORTANCIA REF AQUISICAO DE 60 GALOES DE AGUA SANITARIA (5 LITROS)  72 FRASCOS DE ALCOOL (1 LITRO)  04 GALOES DE BASE SELADORA PARA ACABAMENTO DE PISO (5 LITROS) 12 GALOES DE DESINFETANTE CONCENTRADO (5 LITROS) 12 GALOES DE DESINFETANTE USO GERAL (5 LITROS) 36 FRASCOS DE LIMPA VIDRO (500 ML) E 72 FRASCOS DE LIMPADOR MULTIUSO( 500 ML) CARTA CONVITE 01/2016CONTRATO 03/2016PROCESSO 10/2016"/>
  </r>
  <r>
    <n v="323225163"/>
    <x v="0"/>
    <s v="São Caetano do Sul"/>
    <s v="CÂMARA MUNICIPAL DE SÃO CAETANO DO SUL"/>
    <n v="2"/>
    <s v="fevereiro"/>
    <x v="0"/>
    <s v="102-2016"/>
    <s v="CNPJ - PESSOA JURÍDICA - 69034668000156"/>
    <x v="17"/>
    <d v="2016-02-15T00:00:00"/>
    <n v="65114.62"/>
    <s v="LEGISLATIVA"/>
    <s v="AÇÃO LEGISLATIVA"/>
    <n v="1"/>
    <s v="PROCESSO LEGISLATIVO"/>
    <n v="2089"/>
    <s v="MANUTENCAO DAS ATIVIDADES LEGISLATIVAS"/>
    <s v="TESOURO"/>
    <s v="0110 - GERAL"/>
    <s v="TOMADA DE PREÇOS"/>
    <n v="33903940"/>
    <x v="6"/>
    <x v="23"/>
    <s v="IMPORTANCIA REF ADITIVO DE CONTRATO DE EMPRESA ESPECIALIZADA EM ADMINISTRACAO E FORNECIMENTO DE VALE-REFEICAO EM FORMA DE CREDITOSVALOR TOTAL R 92640000VALOR DO MES R 7015200DESCONTO TAXA 067% R 47002PARTE DO FUNCIONARIO R 456736VALOR FINAL DO MES R 6511462"/>
  </r>
  <r>
    <n v="344450282"/>
    <x v="0"/>
    <s v="São Caetano do Sul"/>
    <s v="CÂMARA MUNICIPAL DE SÃO CAETANO DO SUL"/>
    <n v="9"/>
    <s v="setembro"/>
    <x v="0"/>
    <s v="959-2016"/>
    <s v="CNPJ - PESSOA JURÍDICA - 07421656000127"/>
    <x v="8"/>
    <d v="2016-09-28T00:00:00"/>
    <n v="7000"/>
    <s v="LEGISLATIVA"/>
    <s v="AÇÃO LEGISLATIVA"/>
    <n v="1"/>
    <s v="PROCESSO LEGISLATIVO"/>
    <n v="2089"/>
    <s v="MANUTENCAO DAS ATIVIDADES LEGISLATIVAS"/>
    <s v="TESOURO"/>
    <s v="0110 - GERAL"/>
    <s v="INEXIGÍVEL"/>
    <n v="33903916"/>
    <x v="4"/>
    <x v="17"/>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5VALOR TOTAL R 8400000VALOR MENSAL R 700000"/>
  </r>
  <r>
    <n v="323225656"/>
    <x v="0"/>
    <s v="São Caetano do Sul"/>
    <s v="CÂMARA MUNICIPAL DE SÃO CAETANO DO SUL"/>
    <n v="2"/>
    <s v="fevereiro"/>
    <x v="0"/>
    <s v="101-2016"/>
    <s v="CNPJ - PESSOA JURÍDICA - 57541377000175"/>
    <x v="11"/>
    <d v="2016-02-12T00:00:00"/>
    <n v="342"/>
    <s v="LEGISLATIVA"/>
    <s v="AÇÃO LEGISLATIVA"/>
    <n v="1"/>
    <s v="PROCESSO LEGISLATIVO"/>
    <n v="2089"/>
    <s v="MANUTENCAO DAS ATIVIDADES LEGISLATIVAS"/>
    <s v="TESOURO"/>
    <s v="0110 - GERAL"/>
    <s v="OUTROS/NÃO APLICÁVEL"/>
    <n v="33903990"/>
    <x v="5"/>
    <x v="19"/>
    <s v="IMPORTANCIA REF PUBLICACAO NO JORNAL DO DIA 30/01/2016 - PROC CM NÂº01592/2000"/>
  </r>
  <r>
    <n v="323225159"/>
    <x v="0"/>
    <s v="São Caetano do Sul"/>
    <s v="CÂMARA MUNICIPAL DE SÃO CAETANO DO SUL"/>
    <n v="2"/>
    <s v="fevereiro"/>
    <x v="0"/>
    <s v="100-2016"/>
    <s v="CNPJ - PESSOA JURÍDICA - 58749391000121"/>
    <x v="13"/>
    <d v="2016-02-12T00:00:00"/>
    <n v="410.73"/>
    <s v="LEGISLATIVA"/>
    <s v="AÇÃO LEGISLATIVA"/>
    <n v="1"/>
    <s v="PROCESSO LEGISLATIVO"/>
    <n v="2089"/>
    <s v="MANUTENCAO DAS ATIVIDADES LEGISLATIVAS"/>
    <s v="TESOURO"/>
    <s v="0110 - GERAL"/>
    <s v="CONVITE"/>
    <n v="33903007"/>
    <x v="6"/>
    <x v="20"/>
    <s v="IMPORTANCIA REF AQUISICAO DE 39 GALOES DE AGUA DE 20 LITROS 48 GARRAFAS DE AGUA COM GAS (510 ML) E 180 GARRAFAS DE AGUA SEM GAS (510 ML) REFERENTE AO PROCESSO DE LICITACAO 5570/2015 - CARTA CONVITE 12/2015VALOR TOTAL R 15558000"/>
  </r>
  <r>
    <n v="334019996"/>
    <x v="0"/>
    <s v="São Caetano do Sul"/>
    <s v="CÂMARA MUNICIPAL DE SÃO CAETANO DO SUL"/>
    <n v="6"/>
    <s v="junho"/>
    <x v="0"/>
    <s v="627-2016"/>
    <s v="CNPJ - PESSOA JURÍDICA - 58749391000121"/>
    <x v="13"/>
    <d v="2016-06-15T00:00:00"/>
    <n v="172.5"/>
    <s v="LEGISLATIVA"/>
    <s v="AÇÃO LEGISLATIVA"/>
    <n v="1"/>
    <s v="PROCESSO LEGISLATIVO"/>
    <n v="2089"/>
    <s v="MANUTENCAO DAS ATIVIDADES LEGISLATIVAS"/>
    <s v="TESOURO"/>
    <s v="0110 - GERAL"/>
    <s v="CONVITE"/>
    <n v="33903007"/>
    <x v="6"/>
    <x v="20"/>
    <s v="IMPORTANCIA REF AQUISICAO DE 30 GALOES DE AGUA DE 20 LITROS REFERENTES AO PROCESSO DE LICITACAO 5570/2015 - CARTA CONVITE 12/2015VALOR TOTAL R 15558000"/>
  </r>
  <r>
    <n v="321171895"/>
    <x v="0"/>
    <s v="São Caetano do Sul"/>
    <s v="CÂMARA MUNICIPAL DE SÃO CAETANO DO SUL"/>
    <n v="1"/>
    <s v="janeiro"/>
    <x v="0"/>
    <s v="37-2016"/>
    <s v="CNPJ - PESSOA JURÍDICA - 58749391000121"/>
    <x v="13"/>
    <d v="2016-01-21T00:00:00"/>
    <n v="189.75"/>
    <s v="LEGISLATIVA"/>
    <s v="AÇÃO LEGISLATIVA"/>
    <n v="1"/>
    <s v="PROCESSO LEGISLATIVO"/>
    <n v="2089"/>
    <s v="MANUTENCAO DAS ATIVIDADES LEGISLATIVAS"/>
    <s v="TESOURO"/>
    <s v="0110 - GERAL"/>
    <s v="CONVITE"/>
    <n v="33903007"/>
    <x v="6"/>
    <x v="20"/>
    <s v="IMPORTANCIA REF AQUISICAO DE 33 GALOES DE AGUA DE 20 LITROS REFERENTE AO PROCESSO DE LICITACAO 5570/2015 - CARTA CONVITE 12/2015VALOR TOTAL R 15558000"/>
  </r>
  <r>
    <n v="334019009"/>
    <x v="0"/>
    <s v="São Caetano do Sul"/>
    <s v="CÂMARA MUNICIPAL DE SÃO CAETANO DO SUL"/>
    <n v="6"/>
    <s v="junho"/>
    <x v="0"/>
    <s v="624-2016"/>
    <s v="CNPJ - PESSOA JURÍDICA - 13218580000130"/>
    <x v="51"/>
    <d v="2016-06-29T00:00:00"/>
    <n v="1680"/>
    <s v="LEGISLATIVA"/>
    <s v="AÇÃO LEGISLATIVA"/>
    <n v="1"/>
    <s v="PROCESSO LEGISLATIVO"/>
    <n v="2089"/>
    <s v="MANUTENCAO DAS ATIVIDADES LEGISLATIVAS"/>
    <s v="TESOURO"/>
    <s v="0110 - GERAL"/>
    <s v="CONVITE"/>
    <n v="33903978"/>
    <x v="4"/>
    <x v="35"/>
    <s v="IMPORTANCIA REF CONTRATACAO DE EMPRESA ESPECIALIZADA PARA PRESTACAO DE SERVICOS DE MANUTENCAO E CONSERVACAO DE JARDINS AREAS VERDES E SOLOS NATURAIS LOCALIZADOS NA SEDE DA CAMARA MUNICIPAL DE SAO CAETANO DO SUL COM FORNECIMENTO DE EQUIPAMENTOS E FERRAMENTAS NECESSARIOS E ADEQUADOS A PERFEITA EXECUCAO DOS SERVICOS DESTA EDILIDADE CARTA CONVITE 04/2016CONTRATO 05/2016PROCESSO 7020/2015VALOR MENSAL R 168000VALOR TOTAL R 2016000"/>
  </r>
  <r>
    <n v="334019507"/>
    <x v="0"/>
    <s v="São Caetano do Sul"/>
    <s v="CÂMARA MUNICIPAL DE SÃO CAETANO DO SUL"/>
    <n v="6"/>
    <s v="junho"/>
    <x v="0"/>
    <s v="622-2016"/>
    <s v="CNPJ - PESSOA JURÍDICA - 07421656000127"/>
    <x v="8"/>
    <d v="2016-06-28T00:00:00"/>
    <n v="7000"/>
    <s v="LEGISLATIVA"/>
    <s v="AÇÃO LEGISLATIVA"/>
    <n v="1"/>
    <s v="PROCESSO LEGISLATIVO"/>
    <n v="2089"/>
    <s v="MANUTENCAO DAS ATIVIDADES LEGISLATIVAS"/>
    <s v="TESOURO"/>
    <s v="0110 - GERAL"/>
    <s v="INEXIGÍVEL"/>
    <n v="33903916"/>
    <x v="4"/>
    <x v="17"/>
    <s v="IMPORTANCIA REF CONTRATO DE EMPRESA ESPECIALIZADA PARA PRESTACAO DE SERVICOS DE MANUTENCAO PREVENTIVA E CORRETIVA NOS 05 (CINCO) ELEVADORES DO PREDIO DA CAMARA COM INCLUSAO DE PECAS EXCETO MOTOR CABOS DE ACO POLIAS E QUADRO DE COMANDOCONTRATO 15/2015PROCESSO 3566/2015VALOR TOTAL R 8400000VALOR MENSAL R 700000"/>
  </r>
  <r>
    <n v="334020020"/>
    <x v="0"/>
    <s v="São Caetano do Sul"/>
    <s v="CÂMARA MUNICIPAL DE SÃO CAETANO DO SUL"/>
    <n v="6"/>
    <s v="junho"/>
    <x v="0"/>
    <s v="623-2016"/>
    <s v="CNPJ - PESSOA JURÍDICA - 13727635000137"/>
    <x v="21"/>
    <d v="2016-06-29T00:00:00"/>
    <n v="48750"/>
    <s v="LEGISLATIVA"/>
    <s v="AÇÃO LEGISLATIVA"/>
    <n v="1"/>
    <s v="PROCESSO LEGISLATIVO"/>
    <n v="2089"/>
    <s v="MANUTENCAO DAS ATIVIDADES LEGISLATIVAS"/>
    <s v="TESOURO"/>
    <s v="0110 - GERAL"/>
    <s v="PREGÃO"/>
    <n v="33903912"/>
    <x v="9"/>
    <x v="26"/>
    <s v="IMPORTANCIA REF CONTRATO DE LOCACAO DE EQUIPAMENTOS DE INFORMATICA LOTE 5(CINCO) - SERVICE DESKPREGAO 06/2013CONTRATO 13/2014PROCESSO 4381/2013VALOR TOTAL R 117000000VALOR MENSAL R 4875000"/>
  </r>
  <r>
    <n v="334019997"/>
    <x v="0"/>
    <s v="São Caetano do Sul"/>
    <s v="CÂMARA MUNICIPAL DE SÃO CAETANO DO SUL"/>
    <n v="6"/>
    <s v="junho"/>
    <x v="0"/>
    <s v="618-2016"/>
    <s v="CNPJ - PESSOA JURÍDICA - 04308145000105"/>
    <x v="24"/>
    <d v="2016-06-24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INEXIGIVELCONTRATO 29/2014PROCESSO 2837/2014ADITAMENTO 29-01/2015VALOR TOTAL R 6840000VALOR MENSAL R 570000"/>
  </r>
  <r>
    <n v="334020024"/>
    <x v="0"/>
    <s v="São Caetano do Sul"/>
    <s v="CÂMARA MUNICIPAL DE SÃO CAETANO DO SUL"/>
    <n v="6"/>
    <s v="junho"/>
    <x v="0"/>
    <s v="612-2016"/>
    <s v="CNPJ - PESSOA JURÍDICA - 05614932000148"/>
    <x v="49"/>
    <d v="2016-06-17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CARTA CONVITE 13/2015PROCESSO 2296/2015CONTRATO 10/2015VALOR TOTAL R 5119200VALOR MENSAL R 213300"/>
  </r>
  <r>
    <n v="334019515"/>
    <x v="0"/>
    <s v="São Caetano do Sul"/>
    <s v="CÂMARA MUNICIPAL DE SÃO CAETANO DO SUL"/>
    <n v="6"/>
    <s v="junho"/>
    <x v="0"/>
    <s v="617-2016"/>
    <s v="CNPJ - PESSOA JURÍDICA - 02667452000157"/>
    <x v="23"/>
    <d v="2016-06-23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CARTA CONVITE 12/2014CONTRATO 37/2014PROCESSO 5708/2014VALOR MENSAL R 650000VALOR TOTAL R 7800000"/>
  </r>
  <r>
    <n v="334020002"/>
    <x v="0"/>
    <s v="São Caetano do Sul"/>
    <s v="CÂMARA MUNICIPAL DE SÃO CAETANO DO SUL"/>
    <n v="6"/>
    <s v="junho"/>
    <x v="0"/>
    <s v="616-2016"/>
    <s v="CNPJ - PESSOA JURÍDICA - 05166427000188"/>
    <x v="25"/>
    <d v="2016-06-23T00:00:00"/>
    <n v="4250"/>
    <s v="LEGISLATIVA"/>
    <s v="AÇÃO LEGISLATIVA"/>
    <n v="1"/>
    <s v="PROCESSO LEGISLATIVO"/>
    <n v="2089"/>
    <s v="MANUTENCAO DAS ATIVIDADES LEGISLATIVAS"/>
    <s v="TESOURO"/>
    <s v="0110 - GERAL"/>
    <s v="CONVITE"/>
    <n v="33903920"/>
    <x v="10"/>
    <x v="27"/>
    <s v="IMPORTANCIA REF CONTRATO DE EMPRESA ESPECIALIZADA NA PRESTACAO DE SERVICOS DE MANUTENCAO PREVENTIVA E CORRETIVA EM SISTEMA DE CAPTURA DE IMAGENS POR CIRCUITO FECHADO DE TELEVISAO (CFTV)CARTA CONVITE 08/2016 CONTRATO 08/2016 PROCESSO 1061/2016VALOR TOTAL R 5100000VALOR MENSAL R 425000"/>
  </r>
  <r>
    <n v="334019018"/>
    <x v="0"/>
    <s v="São Caetano do Sul"/>
    <s v="CÂMARA MUNICIPAL DE SÃO CAETANO DO SUL"/>
    <n v="6"/>
    <s v="junho"/>
    <x v="0"/>
    <s v="615-2016"/>
    <s v="CNPJ - PESSOA JURÍDICA - 03819227000151"/>
    <x v="48"/>
    <d v="2016-06-20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CONVITE 13/2014PROCESSO 6027/2014ADITAMENTO 01-39/2014VALOR TOTAL R 7890000VALOR MENSAL R 657500"/>
  </r>
  <r>
    <n v="334019015"/>
    <x v="0"/>
    <s v="São Caetano do Sul"/>
    <s v="CÂMARA MUNICIPAL DE SÃO CAETANO DO SUL"/>
    <n v="6"/>
    <s v="junho"/>
    <x v="0"/>
    <s v="614-2016"/>
    <s v="CNPJ - PESSOA JURÍDICA - 13727635000137"/>
    <x v="21"/>
    <d v="2016-06-20T00:00:00"/>
    <n v="63750"/>
    <s v="LEGISLATIVA"/>
    <s v="AÇÃO LEGISLATIVA"/>
    <n v="1"/>
    <s v="PROCESSO LEGISLATIVO"/>
    <n v="2089"/>
    <s v="MANUTENCAO DAS ATIVIDADES LEGISLATIVAS"/>
    <s v="TESOURO"/>
    <s v="0110 - GERAL"/>
    <s v="PREGÃO"/>
    <n v="33903912"/>
    <x v="9"/>
    <x v="26"/>
    <s v="IMPORTANCIA REF CONTRATO DE LOCACAO DE EQUIPAMENTOS DE INFORMATICA LOTE1(UM) - MICROCOMPUTADORES PORTATEIS SERVIDORES EM LAMINAS NOBREAKS E DEMAIS EQUIPAMENTOSPREGAO 06/2013PROCESSO 4381/2013CONTRATO 12/2014VALOR TOTAL R 153000000VALOR MENSAL R 6375000"/>
  </r>
  <r>
    <n v="334020016"/>
    <x v="0"/>
    <s v="São Caetano do Sul"/>
    <s v="CÂMARA MUNICIPAL DE SÃO CAETANO DO SUL"/>
    <n v="6"/>
    <s v="junho"/>
    <x v="0"/>
    <s v="611-2016"/>
    <s v="CNPJ - PESSOA JURÍDICA - 09520219000196"/>
    <x v="40"/>
    <d v="2016-06-16T00:00:00"/>
    <n v="4630"/>
    <s v="LEGISLATIVA"/>
    <s v="AÇÃO LEGISLATIVA"/>
    <n v="1"/>
    <s v="PROCESSO LEGISLATIVO"/>
    <n v="2089"/>
    <s v="MANUTENCAO DAS ATIVIDADES LEGISLATIVAS"/>
    <s v="TESOURO"/>
    <s v="0110 - GERAL"/>
    <s v="PREGÃO"/>
    <n v="33903997"/>
    <x v="2"/>
    <x v="46"/>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EGAO 03/2015PROCESSO 2522/2015TERMO ADITIVO 16-01/2016VALOR TOTAL R 5556000VALOR MENSAL R 463000"/>
  </r>
  <r>
    <n v="334019022"/>
    <x v="0"/>
    <s v="São Caetano do Sul"/>
    <s v="CÂMARA MUNICIPAL DE SÃO CAETANO DO SUL"/>
    <n v="6"/>
    <s v="junho"/>
    <x v="0"/>
    <s v="608-2016"/>
    <s v="CNPJ - PESSOA JURÍDICA - 22449580000131"/>
    <x v="67"/>
    <d v="2016-06-28T00:00:00"/>
    <n v="100"/>
    <s v="LEGISLATIVA"/>
    <s v="AÇÃO LEGISLATIVA"/>
    <n v="1"/>
    <s v="PROCESSO LEGISLATIVO"/>
    <n v="2089"/>
    <s v="MANUTENCAO DAS ATIVIDADES LEGISLATIVAS"/>
    <s v="TESOURO"/>
    <s v="0110 - GERAL"/>
    <s v="DISPENSA DE LICITAÇÃO"/>
    <n v="33903919"/>
    <x v="0"/>
    <x v="14"/>
    <s v="IMPORTANCIA REF SERVICO DE LICENCIAMENTO DOS VEICULOS OFICIAIS DE PLACA DKI-1273 E DKI-1293"/>
  </r>
  <r>
    <n v="352678551"/>
    <x v="0"/>
    <s v="São Caetano do Sul"/>
    <s v="CÂMARA MUNICIPAL DE SÃO CAETANO DO SUL"/>
    <n v="12"/>
    <s v="dezembro"/>
    <x v="0"/>
    <s v="1257-2016"/>
    <s v="CNPJ - PESSOA JURÍDICA - 72874852000119"/>
    <x v="68"/>
    <d v="2016-12-23T00:00:00"/>
    <n v="1020"/>
    <s v="LEGISLATIVA"/>
    <s v="AÇÃO LEGISLATIVA"/>
    <n v="1"/>
    <s v="PROCESSO LEGISLATIVO"/>
    <n v="2089"/>
    <s v="MANUTENCAO DAS ATIVIDADES LEGISLATIVAS"/>
    <s v="TESOURO"/>
    <s v="0110 - GERAL"/>
    <s v="DISPENSA DE LICITAÇÃO"/>
    <n v="33903920"/>
    <x v="10"/>
    <x v="27"/>
    <s v="IMPORTANCIA REF CONTRATACAO DE SERVICO DE HIGIENIZACAO E MANUTENCAO DE 12 (DOZE) BEBEDOUROS DESTA EDILIDADE"/>
  </r>
  <r>
    <n v="334019029"/>
    <x v="0"/>
    <s v="São Caetano do Sul"/>
    <s v="CÂMARA MUNICIPAL DE SÃO CAETANO DO SUL"/>
    <n v="6"/>
    <s v="junho"/>
    <x v="0"/>
    <s v="609-2016"/>
    <s v="CNPJ - PESSOA JURÍDICA - 01549126000182"/>
    <x v="12"/>
    <d v="2016-06-21T00:00:00"/>
    <n v="2372"/>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REPARAR PROBLEMAS NA DIRECAO E SUSPENCAOPLACA DBA-8616PATRIMONIO 2859"/>
  </r>
  <r>
    <n v="334019510"/>
    <x v="0"/>
    <s v="São Caetano do Sul"/>
    <s v="CÂMARA MUNICIPAL DE SÃO CAETANO DO SUL"/>
    <n v="6"/>
    <s v="junho"/>
    <x v="0"/>
    <s v="603-2016"/>
    <s v="IDENTIFICAÇÃO ESPECIAL - SEM CPF/CNPJ - 520"/>
    <x v="1"/>
    <d v="2016-06-09T00:00:00"/>
    <n v="544.63"/>
    <s v="LEGISLATIVA"/>
    <s v="AÇÃO LEGISLATIVA"/>
    <n v="1"/>
    <s v="PROCESSO LEGISLATIVO"/>
    <n v="2089"/>
    <s v="MANUTENCAO DAS ATIVIDADES LEGISLATIVAS"/>
    <s v="TESOURO"/>
    <s v="0110 - GERAL"/>
    <s v="OUTROS/NÃO APLICÁVEL"/>
    <n v="31901187"/>
    <x v="1"/>
    <x v="10"/>
    <s v="IMPORTANCIA REFFOLHA DE PAGAMENTO DE FUNCIONARIOS - MES 06/2016 - EXONERACAO"/>
  </r>
  <r>
    <n v="334019506"/>
    <x v="0"/>
    <s v="São Caetano do Sul"/>
    <s v="CÂMARA MUNICIPAL DE SÃO CAETANO DO SUL"/>
    <n v="6"/>
    <s v="junho"/>
    <x v="0"/>
    <s v="607-2016"/>
    <s v="IDENTIFICAÇÃO ESPECIAL - SEM CPF/CNPJ - 520"/>
    <x v="1"/>
    <d v="2016-06-09T00:00:00"/>
    <n v="4594.13"/>
    <s v="LEGISLATIVA"/>
    <s v="AÇÃO LEGISLATIVA"/>
    <n v="1"/>
    <s v="PROCESSO LEGISLATIVO"/>
    <n v="2089"/>
    <s v="MANUTENCAO DAS ATIVIDADES LEGISLATIVAS"/>
    <s v="TESOURO"/>
    <s v="0110 - GERAL"/>
    <s v="OUTROS/NÃO APLICÁVEL"/>
    <n v="31901143"/>
    <x v="1"/>
    <x v="29"/>
    <s v="IMPORTANCIA REFFOLHA DE PAGAMENTO DE FUNCIONARIOS - MES 06/2016 - EXONERACAO"/>
  </r>
  <r>
    <n v="334019007"/>
    <x v="0"/>
    <s v="São Caetano do Sul"/>
    <s v="CÂMARA MUNICIPAL DE SÃO CAETANO DO SUL"/>
    <n v="6"/>
    <s v="junho"/>
    <x v="0"/>
    <s v="606-2016"/>
    <s v="IDENTIFICAÇÃO ESPECIAL - SEM CPF/CNPJ - 520"/>
    <x v="1"/>
    <d v="2016-06-09T00:00:00"/>
    <n v="10107.09"/>
    <s v="LEGISLATIVA"/>
    <s v="AÇÃO LEGISLATIVA"/>
    <n v="1"/>
    <s v="PROCESSO LEGISLATIVO"/>
    <n v="2089"/>
    <s v="MANUTENCAO DAS ATIVIDADES LEGISLATIVAS"/>
    <s v="TESOURO"/>
    <s v="0110 - GERAL"/>
    <s v="OUTROS/NÃO APLICÁVEL"/>
    <n v="31901142"/>
    <x v="1"/>
    <x v="30"/>
    <s v="IMPORTANCIA REFFOLHA DE PAGAMENTO DE FUNCIONARIOS - MES 06/2016 - EXONERACAO"/>
  </r>
  <r>
    <n v="334019005"/>
    <x v="0"/>
    <s v="São Caetano do Sul"/>
    <s v="CÂMARA MUNICIPAL DE SÃO CAETANO DO SUL"/>
    <n v="6"/>
    <s v="junho"/>
    <x v="0"/>
    <s v="601-2016"/>
    <s v="CNPJ - PESSOA JURÍDICA - 07602781000729"/>
    <x v="20"/>
    <d v="2016-06-30T00:00:00"/>
    <n v="912"/>
    <s v="LEGISLATIVA"/>
    <s v="AÇÃO LEGISLATIVA"/>
    <n v="1"/>
    <s v="PROCESSO LEGISLATIVO"/>
    <n v="2089"/>
    <s v="MANUTENCAO DAS ATIVIDADES LEGISLATIVAS"/>
    <s v="TESOURO"/>
    <s v="0110 - GERAL"/>
    <s v="OUTROS/NÃO APLICÁVEL"/>
    <n v="33903990"/>
    <x v="5"/>
    <x v="19"/>
    <s v="IMPORTANCIA REF PUBLICACAO NO JORNAL DO DIA 07/06/2016 - PROC CM NÂº 009/2016 E PROC CM NÂº 1519/2016"/>
  </r>
  <r>
    <n v="334019001"/>
    <x v="0"/>
    <s v="São Caetano do Sul"/>
    <s v="CÂMARA MUNICIPAL DE SÃO CAETANO DO SUL"/>
    <n v="6"/>
    <s v="junho"/>
    <x v="0"/>
    <s v="605-2016"/>
    <s v="IDENTIFICAÇÃO ESPECIAL - SEM CPF/CNPJ - 520"/>
    <x v="1"/>
    <d v="2016-06-09T00:00:00"/>
    <n v="3369.03"/>
    <s v="LEGISLATIVA"/>
    <s v="AÇÃO LEGISLATIVA"/>
    <n v="1"/>
    <s v="PROCESSO LEGISLATIVO"/>
    <n v="2089"/>
    <s v="MANUTENCAO DAS ATIVIDADES LEGISLATIVAS"/>
    <s v="TESOURO"/>
    <s v="0110 - GERAL"/>
    <s v="OUTROS/NÃO APLICÁVEL"/>
    <n v="31901145"/>
    <x v="1"/>
    <x v="15"/>
    <s v="IMPORTANCIA REFFOLHA DE PAGAMENTO DE FUNCIONARIOS - MES 06/2016 - EXONERACAO"/>
  </r>
  <r>
    <n v="334020029"/>
    <x v="0"/>
    <s v="São Caetano do Sul"/>
    <s v="CÂMARA MUNICIPAL DE SÃO CAETANO DO SUL"/>
    <n v="6"/>
    <s v="junho"/>
    <x v="0"/>
    <s v="604-2016"/>
    <s v="IDENTIFICAÇÃO ESPECIAL - SEM CPF/CNPJ - 520"/>
    <x v="1"/>
    <d v="2016-06-09T00:00:00"/>
    <n v="765.03"/>
    <s v="LEGISLATIVA"/>
    <s v="AÇÃO LEGISLATIVA"/>
    <n v="1"/>
    <s v="PROCESSO LEGISLATIVO"/>
    <n v="2089"/>
    <s v="MANUTENCAO DAS ATIVIDADES LEGISLATIVAS"/>
    <s v="TESOURO"/>
    <s v="0110 - GERAL"/>
    <s v="OUTROS/NÃO APLICÁVEL"/>
    <n v="31901101"/>
    <x v="1"/>
    <x v="6"/>
    <s v="IMPORTANCIA REFFOLHA DE PAGAMENTO DE FUNCIONARIOS - MES 06/2016 - EXONERACAO"/>
  </r>
  <r>
    <n v="334019025"/>
    <x v="0"/>
    <s v="São Caetano do Sul"/>
    <s v="CÂMARA MUNICIPAL DE SÃO CAETANO DO SUL"/>
    <n v="6"/>
    <s v="junho"/>
    <x v="0"/>
    <s v="599-2016"/>
    <s v="CNPJ - PESSOA JURÍDICA - 46395000000139"/>
    <x v="0"/>
    <d v="2016-06-28T00:00:00"/>
    <n v="68.099999999999994"/>
    <s v="LEGISLATIVA"/>
    <s v="AÇÃO LEGISLATIVA"/>
    <n v="1"/>
    <s v="PROCESSO LEGISLATIVO"/>
    <n v="2089"/>
    <s v="MANUTENCAO DAS ATIVIDADES LEGISLATIVAS"/>
    <s v="TESOURO"/>
    <s v="0110 - GERAL"/>
    <s v="OUTROS/NÃO APLICÁVEL"/>
    <n v="33903999"/>
    <x v="8"/>
    <x v="25"/>
    <s v="IMPORTANCIA REF MULTA DE TRANSITO VEICULO PLACA DBA - 8647"/>
  </r>
  <r>
    <n v="334019518"/>
    <x v="0"/>
    <s v="São Caetano do Sul"/>
    <s v="CÂMARA MUNICIPAL DE SÃO CAETANO DO SUL"/>
    <n v="6"/>
    <s v="junho"/>
    <x v="0"/>
    <s v="600-2016"/>
    <s v="CNPJ - PESSOA JURÍDICA - 46395000000139"/>
    <x v="0"/>
    <d v="2016-06-16T00:00:00"/>
    <n v="0"/>
    <s v="LEGISLATIVA"/>
    <s v="AÇÃO LEGISLATIVA"/>
    <n v="1"/>
    <s v="PROCESSO LEGISLATIVO"/>
    <n v="2089"/>
    <s v="MANUTENCAO DAS ATIVIDADES LEGISLATIVAS"/>
    <s v="TESOURO"/>
    <s v="0110 - GERAL"/>
    <s v="OUTROS/NÃO APLICÁVEL"/>
    <n v="33903999"/>
    <x v="8"/>
    <x v="25"/>
    <s v="IMPORTANCIA REF MULTA DE TRANSITO VEICULO PLACA DBA - 8616"/>
  </r>
  <r>
    <n v="334019514"/>
    <x v="0"/>
    <s v="São Caetano do Sul"/>
    <s v="CÂMARA MUNICIPAL DE SÃO CAETANO DO SUL"/>
    <n v="6"/>
    <s v="junho"/>
    <x v="0"/>
    <s v="597-2016"/>
    <s v="CNPJ - PESSOA JURÍDICA - 16097217000100"/>
    <x v="19"/>
    <d v="2016-06-28T00:00:00"/>
    <n v="196"/>
    <s v="LEGISLATIVA"/>
    <s v="AÇÃO LEGISLATIVA"/>
    <n v="1"/>
    <s v="PROCESSO LEGISLATIVO"/>
    <n v="2089"/>
    <s v="MANUTENCAO DAS ATIVIDADES LEGISLATIVAS"/>
    <s v="TESOURO"/>
    <s v="0110 - GERAL"/>
    <s v="DISPENSA DE LICITAÇÃO"/>
    <n v="33903919"/>
    <x v="0"/>
    <x v="14"/>
    <s v="IMPORTANCIA REF SERVICO DE LAVAGEM DOS CARROS OFICIAIS DESTA EDILIDADE (MES DE ABRIL/2016)05 (CINCO) LAVAGENS SIMPLES DE VEICULOS DO MODELO ASTRA01 (UMA) LAVAGEM SIMPLES DE VEICULOS DO MODELO CORSA"/>
  </r>
  <r>
    <n v="334020014"/>
    <x v="0"/>
    <s v="São Caetano do Sul"/>
    <s v="CÂMARA MUNICIPAL DE SÃO CAETANO DO SUL"/>
    <n v="6"/>
    <s v="junho"/>
    <x v="0"/>
    <s v="598-2016"/>
    <s v="CNPJ - PESSOA JURÍDICA - 69034668000156"/>
    <x v="17"/>
    <d v="2016-06-14T00:00:00"/>
    <n v="84851.83"/>
    <s v="LEGISLATIVA"/>
    <s v="AÇÃO LEGISLATIVA"/>
    <n v="1"/>
    <s v="PROCESSO LEGISLATIVO"/>
    <n v="2089"/>
    <s v="MANUTENCAO DAS ATIVIDADES LEGISLATIVAS"/>
    <s v="TESOURO"/>
    <s v="0110 - GERAL"/>
    <s v="TOMADA DE PREÇOS"/>
    <n v="33903940"/>
    <x v="6"/>
    <x v="23"/>
    <s v="IMPORTANCIA REF ADITIVO DE CONTRATO DE EMPRESA ESPECIALIZADA EM ADMINISTRACAO E FORNECIMENTO DE VALE-REFEICAO EM FORMA DE CREDITOSTOM DE PRECO 01/2011CONTRATO 03/2011PROCESSO 0983/2010VALOR TOTAL R 92640000VALOR DO MES R 9109461DESCONTO TAXA 067% R 61033PARTE DO FUNCIONARIO R 563245VALOR FINAL DO MES R 8485183"/>
  </r>
  <r>
    <n v="344449275"/>
    <x v="0"/>
    <s v="São Caetano do Sul"/>
    <s v="CÂMARA MUNICIPAL DE SÃO CAETANO DO SUL"/>
    <n v="9"/>
    <s v="setembro"/>
    <x v="0"/>
    <s v="893-2016"/>
    <s v="CNPJ - PESSOA JURÍDICA - 48066047000184"/>
    <x v="16"/>
    <d v="2016-09-23T00:00:00"/>
    <n v="516.26"/>
    <s v="LEGISLATIVA"/>
    <s v="AÇÃO LEGISLATIVA"/>
    <n v="1"/>
    <s v="PROCESSO LEGISLATIVO"/>
    <n v="2089"/>
    <s v="MANUTENCAO DAS ATIVIDADES LEGISLATIVAS"/>
    <s v="TESOURO"/>
    <s v="0110 - GERAL"/>
    <s v="OUTROS/NÃO APLICÁVEL"/>
    <n v="33903990"/>
    <x v="5"/>
    <x v="19"/>
    <s v="IMPORTANCIA REF PUBLICACAO NO JORNAL DO DIA 24/08/2016 - PROC CM NÂº 3498/2016"/>
  </r>
  <r>
    <n v="334019003"/>
    <x v="0"/>
    <s v="São Caetano do Sul"/>
    <s v="CÂMARA MUNICIPAL DE SÃO CAETANO DO SUL"/>
    <n v="6"/>
    <s v="junho"/>
    <x v="0"/>
    <s v="595-2016"/>
    <s v="CNPJ - PESSOA JURÍDICA - 01125550000280"/>
    <x v="69"/>
    <d v="2016-06-13T00:00:00"/>
    <n v="781.13"/>
    <s v="LEGISLATIVA"/>
    <s v="AÇÃO LEGISLATIVA"/>
    <n v="1"/>
    <s v="PROCESSO LEGISLATIVO"/>
    <n v="2089"/>
    <s v="MANUTENCAO DAS ATIVIDADES LEGISLATIVAS"/>
    <s v="TESOURO"/>
    <s v="0110 - GERAL"/>
    <s v="DISPENSA DE LICITAÇÃO"/>
    <n v="33903016"/>
    <x v="7"/>
    <x v="52"/>
    <s v="IMPORTANCIA REF A AQUISICAO DE 96(NOVENTA E SEIS) BOBINAS PARA O RELOGIO DE PONTO DOS FUNCIONARIOS CLT"/>
  </r>
  <r>
    <n v="346991804"/>
    <x v="0"/>
    <s v="São Caetano do Sul"/>
    <s v="CÂMARA MUNICIPAL DE SÃO CAETANO DO SUL"/>
    <n v="10"/>
    <s v="outubro"/>
    <x v="0"/>
    <s v="1101-2016"/>
    <s v="IDENTIFICAÇÃO ESPECIAL - SEM CPF/CNPJ - 520"/>
    <x v="1"/>
    <d v="2016-10-27T00:00:00"/>
    <n v="4634.1499999999996"/>
    <s v="LEGISLATIVA"/>
    <s v="AÇÃO LEGISLATIVA"/>
    <n v="1"/>
    <s v="PROCESSO LEGISLATIVO"/>
    <n v="2089"/>
    <s v="MANUTENCAO DAS ATIVIDADES LEGISLATIVAS"/>
    <s v="TESOURO"/>
    <s v="0110 - GERAL"/>
    <s v="OUTROS/NÃO APLICÁVEL"/>
    <n v="31901142"/>
    <x v="1"/>
    <x v="30"/>
    <s v="IMPORTANCIA REF FOLHA DE PAGAMENTO DE FUNCIONARIOS MES 10/2016- APOSENTADORIA-ESTATUTARIO"/>
  </r>
  <r>
    <n v="331224131"/>
    <x v="0"/>
    <s v="São Caetano do Sul"/>
    <s v="CÂMARA MUNICIPAL DE SÃO CAETANO DO SUL"/>
    <n v="5"/>
    <s v="maio"/>
    <x v="0"/>
    <s v="534-2016"/>
    <s v="CNPJ - PESSOA JURÍDICA - 69034668000156"/>
    <x v="17"/>
    <d v="2016-05-19T00:00:00"/>
    <n v="1172.0899999999999"/>
    <s v="LEGISLATIVA"/>
    <s v="AÇÃO LEGISLATIVA"/>
    <n v="1"/>
    <s v="PROCESSO LEGISLATIVO"/>
    <n v="2089"/>
    <s v="MANUTENCAO DAS ATIVIDADES LEGISLATIVAS"/>
    <s v="TESOURO"/>
    <s v="0110 - GERAL"/>
    <s v="TOMADA DE PREÇOS"/>
    <n v="33903940"/>
    <x v="6"/>
    <x v="23"/>
    <s v="IMPORTANCIA REF ADITIVO DE CONTRATO DE EMPRESA ESPECIALIZADA EM ADMINISTRACAO E FORNECIMENTO DE VALE-REFEICAO EM FORMA DE CREDITOSTOM DE PRECO 01/2011CONTRATO 03/2011PROCESSO 0983/2010VALOR TOTAL R 92640000VALOR DO COMPLEMENTO DO MES R 1118000DESCONTO TAXA 067% R 7906PARTE DO FUNCIONARIO R 000TOTAL DO COMPLEMENTO R 117209"/>
  </r>
  <r>
    <n v="346990818"/>
    <x v="0"/>
    <s v="São Caetano do Sul"/>
    <s v="CÂMARA MUNICIPAL DE SÃO CAETANO DO SUL"/>
    <n v="10"/>
    <s v="outubro"/>
    <x v="0"/>
    <s v="1103-2016"/>
    <s v="IDENTIFICAÇÃO ESPECIAL - SEM CPF/CNPJ - 520"/>
    <x v="1"/>
    <d v="2016-10-27T00:00:00"/>
    <n v="1405.36"/>
    <s v="LEGISLATIVA"/>
    <s v="AÇÃO LEGISLATIVA"/>
    <n v="1"/>
    <s v="PROCESSO LEGISLATIVO"/>
    <n v="2089"/>
    <s v="MANUTENCAO DAS ATIVIDADES LEGISLATIVAS"/>
    <s v="TESOURO"/>
    <s v="0110 - GERAL"/>
    <s v="OUTROS/NÃO APLICÁVEL"/>
    <n v="31901145"/>
    <x v="1"/>
    <x v="15"/>
    <s v="IMPORTANCIA REF FOLHA DE PAGAMENTO DE FUNCIONARIOS MES 10/2016- FERIAS ESTATUTARIOS"/>
  </r>
  <r>
    <n v="344449287"/>
    <x v="0"/>
    <s v="São Caetano do Sul"/>
    <s v="CÂMARA MUNICIPAL DE SÃO CAETANO DO SUL"/>
    <n v="9"/>
    <s v="setembro"/>
    <x v="0"/>
    <s v="787-2016"/>
    <s v="CNPJ - PESSOA JURÍDICA - 47980883000107"/>
    <x v="70"/>
    <d v="2016-09-23T00:00:00"/>
    <n v="138"/>
    <s v="LEGISLATIVA"/>
    <s v="AÇÃO LEGISLATIVA"/>
    <n v="1"/>
    <s v="PROCESSO LEGISLATIVO"/>
    <n v="2089"/>
    <s v="MANUTENCAO DAS ATIVIDADES LEGISLATIVAS"/>
    <s v="TESOURO"/>
    <s v="0110 - GERAL"/>
    <s v="DISPENSA DE LICITAÇÃO"/>
    <n v="33903026"/>
    <x v="4"/>
    <x v="44"/>
    <s v="IMPORTANCIA REF AQUISICAO DE 02 (DUAS) BATERIAS DE 12V MODELO A1212 (PARA PARAFUSADEIRA BLACKDECKER HP 120K) PARA O SETOR DE MANUTENCAO DESTA EDILIDADE"/>
  </r>
  <r>
    <n v="331223622"/>
    <x v="0"/>
    <s v="São Caetano do Sul"/>
    <s v="CÂMARA MUNICIPAL DE SÃO CAETANO DO SUL"/>
    <n v="5"/>
    <s v="maio"/>
    <x v="0"/>
    <s v="381-2016"/>
    <s v="CNPJ - PESSOA JURÍDICA - 57541377000175"/>
    <x v="11"/>
    <d v="2016-05-11T00:00:00"/>
    <n v="51.3"/>
    <s v="LEGISLATIVA"/>
    <s v="AÇÃO LEGISLATIVA"/>
    <n v="1"/>
    <s v="PROCESSO LEGISLATIVO"/>
    <n v="2089"/>
    <s v="MANUTENCAO DAS ATIVIDADES LEGISLATIVAS"/>
    <s v="TESOURO"/>
    <s v="0110 - GERAL"/>
    <s v="OUTROS/NÃO APLICÁVEL"/>
    <n v="33903990"/>
    <x v="5"/>
    <x v="19"/>
    <s v="IMPORTANCIA REF PUBLICACAO NO JORNAL DO DIA 06/04/2016 - PROC CM NÂº 2166/2014"/>
  </r>
  <r>
    <n v="334019528"/>
    <x v="0"/>
    <s v="São Caetano do Sul"/>
    <s v="CÂMARA MUNICIPAL DE SÃO CAETANO DO SUL"/>
    <n v="6"/>
    <s v="junho"/>
    <x v="0"/>
    <s v="588-2016"/>
    <s v="CNPJ - PESSOA JURÍDICA - 58749391000121"/>
    <x v="13"/>
    <d v="2016-06-07T00:00:00"/>
    <n v="359.8"/>
    <s v="LEGISLATIVA"/>
    <s v="AÇÃO LEGISLATIVA"/>
    <n v="1"/>
    <s v="PROCESSO LEGISLATIVO"/>
    <n v="2089"/>
    <s v="MANUTENCAO DAS ATIVIDADES LEGISLATIVAS"/>
    <s v="TESOURO"/>
    <s v="0110 - GERAL"/>
    <s v="CONVITE"/>
    <n v="33903007"/>
    <x v="6"/>
    <x v="20"/>
    <s v="IMPORTANCIA REF AQUISICAO DE 20 GALOES DE AGUA DE 20 LITROS 240 GARRAFAS DE AGUA SEM GAS E 60 GARRAFAS DE AGUA COM GAS REFERENTE AO PROCESSO DE LICITACAO 5570/2015 - CARTA CONVITE 12/2015VALOR TOTAL R 15558000"/>
  </r>
  <r>
    <n v="344449291"/>
    <x v="0"/>
    <s v="São Caetano do Sul"/>
    <s v="CÂMARA MUNICIPAL DE SÃO CAETANO DO SUL"/>
    <n v="9"/>
    <s v="setembro"/>
    <x v="0"/>
    <s v="1007-2016"/>
    <s v="IDENTIFICAÇÃO ESPECIAL - SEM CPF/CNPJ - 520"/>
    <x v="1"/>
    <d v="2016-09-29T00:00:00"/>
    <n v="777.71"/>
    <s v="LEGISLATIVA"/>
    <s v="AÇÃO LEGISLATIVA"/>
    <n v="1"/>
    <s v="PROCESSO LEGISLATIVO"/>
    <n v="2089"/>
    <s v="MANUTENCAO DAS ATIVIDADES LEGISLATIVAS"/>
    <s v="TESOURO"/>
    <s v="0110 - GERAL"/>
    <s v="OUTROS/NÃO APLICÁVEL"/>
    <n v="31901145"/>
    <x v="1"/>
    <x v="15"/>
    <s v="IMPORTANCIA REFFOLHA DE PAGAMENTO DE FUNCIONARIOS MES 09/2016 - FERIAS ESTATUTARIOS"/>
  </r>
  <r>
    <n v="331224638"/>
    <x v="0"/>
    <s v="São Caetano do Sul"/>
    <s v="CÂMARA MUNICIPAL DE SÃO CAETANO DO SUL"/>
    <n v="5"/>
    <s v="maio"/>
    <x v="0"/>
    <s v="522-2016"/>
    <s v="CNPJ - PESSOA JURÍDICA - 59307595000175"/>
    <x v="3"/>
    <d v="2016-05-11T00:00:00"/>
    <n v="38488.81"/>
    <s v="LEGISLATIVA"/>
    <s v="AÇÃO LEGISLATIVA"/>
    <n v="1"/>
    <s v="PROCESSO LEGISLATIVO"/>
    <n v="2089"/>
    <s v="MANUTENCAO DAS ATIVIDADES LEGISLATIVAS"/>
    <s v="TESOURO"/>
    <s v="0110 - GERAL"/>
    <s v="OUTROS/NÃO APLICÁVEL"/>
    <n v="33903999"/>
    <x v="8"/>
    <x v="25"/>
    <s v="IMPORTANCIA REF PARTE DA CAMARA- SERVICOS DE ASSISTENCIA MEDICA HOSPITALAR- SANTA AMALIA MES 04/2016"/>
  </r>
  <r>
    <n v="331224103"/>
    <x v="0"/>
    <s v="São Caetano do Sul"/>
    <s v="CÂMARA MUNICIPAL DE SÃO CAETANO DO SUL"/>
    <n v="5"/>
    <s v="maio"/>
    <x v="0"/>
    <s v="538-2016"/>
    <s v="CNPJ - PESSOA JURÍDICA - 01549126000182"/>
    <x v="12"/>
    <d v="2016-05-24T00:00:00"/>
    <n v="1550"/>
    <s v="LEGISLATIVA"/>
    <s v="AÇÃO LEGISLATIVA"/>
    <n v="1"/>
    <s v="PROCESSO LEGISLATIVO"/>
    <n v="2089"/>
    <s v="MANUTENCAO DAS ATIVIDADES LEGISLATIVAS"/>
    <s v="TESOURO"/>
    <s v="0110 - GERAL"/>
    <s v="DISPENSA DE LICITAÇÃO"/>
    <n v="33903919"/>
    <x v="0"/>
    <x v="14"/>
    <s v="IMPORTANCIA REF SERVICO DE MANUTENCAO E CONSERVACAO A FIM DE RECUPERAR OS PARA-CHOQUES DIANTEIRO E TRASEIRO DE VEICULO OFICIAL DE PROPRIEDADE DESTA EDILIDADEPLACA DKI-1275PATRIMONIO 4233"/>
  </r>
  <r>
    <n v="352678520"/>
    <x v="0"/>
    <s v="São Caetano do Sul"/>
    <s v="CÂMARA MUNICIPAL DE SÃO CAETANO DO SUL"/>
    <n v="12"/>
    <s v="dezembro"/>
    <x v="0"/>
    <s v="1249-2016"/>
    <s v="CNPJ - PESSOA JURÍDICA - 13218580000130"/>
    <x v="51"/>
    <d v="2016-12-27T00:00:00"/>
    <n v="1680"/>
    <s v="LEGISLATIVA"/>
    <s v="AÇÃO LEGISLATIVA"/>
    <n v="1"/>
    <s v="PROCESSO LEGISLATIVO"/>
    <n v="2089"/>
    <s v="MANUTENCAO DAS ATIVIDADES LEGISLATIVAS"/>
    <s v="TESOURO"/>
    <s v="0110 - GERAL"/>
    <s v="CONVITE"/>
    <n v="33903978"/>
    <x v="4"/>
    <x v="35"/>
    <s v="IMPORTANCIA REF CONTRATACAO DE EMPRESA ESPECIALIZADA PARA PRESTACAO DE SERVICOS DE MANUTENCAO E CONSERVACAO DE JARDINS AREAS VERDES E SOLOS NATURAIS LOCALIZADOS NA SEDE DA CAMARA MUNICIPAL DE SAO CAETANO DO SUL COM FORNECIMENTO DE EQUIPAMENTOS E FERRAMENTAS NECESSARIOS E ADEQUADOS A PERFEITA EXECUCAO DOS SERVICOS DESTA EDILIDADE PROCESSO 7020/2015CARTA CONVITE 04/2016CONTRATO 05/2016VALOR MENSAL R 168000VALOR TOTAL R 2016000"/>
  </r>
  <r>
    <n v="331224618"/>
    <x v="0"/>
    <s v="São Caetano do Sul"/>
    <s v="CÂMARA MUNICIPAL DE SÃO CAETANO DO SUL"/>
    <n v="5"/>
    <s v="maio"/>
    <x v="0"/>
    <s v="497-2016"/>
    <s v="IDENTIFICAÇÃO ESPECIAL - SEM CPF/CNPJ - 520"/>
    <x v="1"/>
    <d v="2016-05-10T00:00:00"/>
    <n v="1076.1199999999999"/>
    <s v="LEGISLATIVA"/>
    <s v="AÇÃO LEGISLATIVA"/>
    <n v="1"/>
    <s v="PROCESSO LEGISLATIVO"/>
    <n v="2089"/>
    <s v="MANUTENCAO DAS ATIVIDADES LEGISLATIVAS"/>
    <s v="TESOURO"/>
    <s v="0110 - GERAL"/>
    <s v="OUTROS/NÃO APLICÁVEL"/>
    <n v="31901145"/>
    <x v="1"/>
    <x v="15"/>
    <s v="IMPORTANCIA REF FOLHA DE PAGAMENTO DE FUNCIONARIOS MES05/2016 - EXONERACAO"/>
  </r>
  <r>
    <n v="334019511"/>
    <x v="0"/>
    <s v="São Caetano do Sul"/>
    <s v="CÂMARA MUNICIPAL DE SÃO CAETANO DO SUL"/>
    <n v="6"/>
    <s v="junho"/>
    <x v="0"/>
    <s v="593-2016"/>
    <s v="CNPJ - PESSOA JURÍDICA - 44387959000105"/>
    <x v="34"/>
    <d v="2016-06-07T00:00:00"/>
    <n v="3520"/>
    <s v="LEGISLATIVA"/>
    <s v="AÇÃO LEGISLATIVA"/>
    <n v="1"/>
    <s v="PROCESSO LEGISLATIVO"/>
    <n v="2089"/>
    <s v="MANUTENCAO DAS ATIVIDADES LEGISLATIVAS"/>
    <s v="TESOURO"/>
    <s v="0110 - GERAL"/>
    <s v="OUTROS/NÃO APLICÁVEL"/>
    <n v="31901699"/>
    <x v="1"/>
    <x v="36"/>
    <s v="IMPORTANCIA REF CONVENIO COM PATRULHEIROS MIRINS DE SAO CAETANO DO SUL- PROC CM NÂº 0050/1994 - MES 05/2016"/>
  </r>
  <r>
    <n v="334020008"/>
    <x v="0"/>
    <s v="São Caetano do Sul"/>
    <s v="CÂMARA MUNICIPAL DE SÃO CAETANO DO SUL"/>
    <n v="6"/>
    <s v="junho"/>
    <x v="0"/>
    <s v="594-2016"/>
    <s v="CNPJ - PESSOA JURÍDICA - 59307595000175"/>
    <x v="3"/>
    <d v="2016-06-10T00:00:00"/>
    <n v="39953.440000000002"/>
    <s v="LEGISLATIVA"/>
    <s v="AÇÃO LEGISLATIVA"/>
    <n v="1"/>
    <s v="PROCESSO LEGISLATIVO"/>
    <n v="2089"/>
    <s v="MANUTENCAO DAS ATIVIDADES LEGISLATIVAS"/>
    <s v="TESOURO"/>
    <s v="0110 - GERAL"/>
    <s v="OUTROS/NÃO APLICÁVEL"/>
    <n v="33903999"/>
    <x v="8"/>
    <x v="25"/>
    <s v="IMPORTANCIA REF PARTE DA CAMARA- SERVICOS DE ASSISTENCIA MEDICA HOSPITALAR- SANTA AMALIA MES 05/2016"/>
  </r>
  <r>
    <n v="344449278"/>
    <x v="0"/>
    <s v="São Caetano do Sul"/>
    <s v="CÂMARA MUNICIPAL DE SÃO CAETANO DO SUL"/>
    <n v="9"/>
    <s v="setembro"/>
    <x v="0"/>
    <s v="971-2016"/>
    <s v="CNPJ - PESSOA JURÍDICA - 54102785000132"/>
    <x v="71"/>
    <d v="2016-09-27T00:00:00"/>
    <n v="28914"/>
    <s v="LEGISLATIVA"/>
    <s v="AÇÃO LEGISLATIVA"/>
    <n v="1"/>
    <s v="PROCESSO LEGISLATIVO"/>
    <n v="2089"/>
    <s v="MANUTENCAO DAS ATIVIDADES LEGISLATIVAS"/>
    <s v="TESOURO"/>
    <s v="0110 - GERAL"/>
    <s v="OUTROS/NÃO APLICÁVEL"/>
    <n v="33903901"/>
    <x v="8"/>
    <x v="31"/>
    <s v="IMPORTANCIA REF RENOVACAO DA ASSINATURA DO BDM (BOLETIM DE DIREITO MUNICIPAL) BDA (BOLETIM DE DIREITO ADMINISTRATIVO) E BLC (BOLETIM DE LICITACOES E CONTRATOS) PARA O SETOR DE LICITACOES E CONTRATOS DESTA EDILIDADE (PARA O PERIODO DE 01/01/2017 ATE 31/12/2017)"/>
  </r>
  <r>
    <n v="334019526"/>
    <x v="0"/>
    <s v="São Caetano do Sul"/>
    <s v="CÂMARA MUNICIPAL DE SÃO CAETANO DO SUL"/>
    <n v="6"/>
    <s v="junho"/>
    <x v="0"/>
    <s v="589-2016"/>
    <s v="CNPJ - PESSOA JURÍDICA - 21330007000141"/>
    <x v="47"/>
    <d v="2016-06-07T00:00:00"/>
    <n v="20389.400000000001"/>
    <s v="LEGISLATIVA"/>
    <s v="AÇÃO LEGISLATIVA"/>
    <n v="1"/>
    <s v="PROCESSO LEGISLATIVO"/>
    <n v="2089"/>
    <s v="MANUTENCAO DAS ATIVIDADES LEGISLATIVAS"/>
    <s v="TESOURO"/>
    <s v="0110 - GERAL"/>
    <s v="CONVITE"/>
    <n v="33903026"/>
    <x v="4"/>
    <x v="44"/>
    <s v="IMPORTANCIA REF AQUISICAO DE MATERIAIS ELETRICOS (LAMPADAS IGNITORES REATORES E CAPACITORES) PARA COMPOR E MANTER O ESTOQUE DO SETOR DE MANUTENCAO PARA ATENDIMENTO AOS USUARIOS DESTA EDILIDADECARTA CONVITE 09/2016CONTRATO 14/2016PROCESSO 1575/2016VALOR TOTAL R 2038940"/>
  </r>
  <r>
    <n v="334020003"/>
    <x v="0"/>
    <s v="São Caetano do Sul"/>
    <s v="CÂMARA MUNICIPAL DE SÃO CAETANO DO SUL"/>
    <n v="6"/>
    <s v="junho"/>
    <x v="0"/>
    <s v="590-2016"/>
    <s v="CNPJ - PESSOA JURÍDICA - 59307595000175"/>
    <x v="3"/>
    <d v="2016-06-02T00:00:00"/>
    <n v="257.07"/>
    <s v="LEGISLATIVA"/>
    <s v="AÇÃO LEGISLATIVA"/>
    <n v="1"/>
    <s v="PROCESSO LEGISLATIVO"/>
    <n v="2089"/>
    <s v="MANUTENCAO DAS ATIVIDADES LEGISLATIVAS"/>
    <s v="TESOURO"/>
    <s v="0110 - GERAL"/>
    <s v="OUTROS/NÃO APLICÁVEL"/>
    <n v="31901399"/>
    <x v="1"/>
    <x v="22"/>
    <s v="IMPORTANCIA REF PARTE DA CAMARA- CONT PREVIDENCIARIA FERNANDO SCARMELLOTI- MES 05/2016 - PROC CM 0001/2013"/>
  </r>
  <r>
    <n v="344450276"/>
    <x v="0"/>
    <s v="São Caetano do Sul"/>
    <s v="CÂMARA MUNICIPAL DE SÃO CAETANO DO SUL"/>
    <n v="9"/>
    <s v="setembro"/>
    <x v="0"/>
    <s v="857-2016"/>
    <s v="CNPJ - PESSOA JURÍDICA - 22990020000190"/>
    <x v="44"/>
    <d v="2016-09-15T00:00:00"/>
    <n v="448"/>
    <s v="LEGISLATIVA"/>
    <s v="AÇÃO LEGISLATIVA"/>
    <n v="1"/>
    <s v="PROCESSO LEGISLATIVO"/>
    <n v="2089"/>
    <s v="MANUTENCAO DAS ATIVIDADES LEGISLATIVAS"/>
    <s v="TESOURO"/>
    <s v="0110 - GERAL"/>
    <s v="DISPENSA DE LICITAÇÃO"/>
    <n v="33903920"/>
    <x v="10"/>
    <x v="27"/>
    <s v="IMPORTANCIA REFERENTE SERVICO DE MANUTENCAO E CONSERVACAO DA GUILHOTINA DO SETOR DE COPIAS DESTA EDILIDADE"/>
  </r>
  <r>
    <n v="344449789"/>
    <x v="0"/>
    <s v="São Caetano do Sul"/>
    <s v="CÂMARA MUNICIPAL DE SÃO CAETANO DO SUL"/>
    <n v="9"/>
    <s v="setembro"/>
    <x v="0"/>
    <s v="829-2016"/>
    <s v="CNPJ - PESSOA JURÍDICA - 86781069000115"/>
    <x v="72"/>
    <d v="2016-09-13T00:00:00"/>
    <n v="8788.5"/>
    <s v="LEGISLATIVA"/>
    <s v="AÇÃO LEGISLATIVA"/>
    <n v="1"/>
    <s v="PROCESSO LEGISLATIVO"/>
    <n v="2089"/>
    <s v="MANUTENCAO DAS ATIVIDADES LEGISLATIVAS"/>
    <s v="TESOURO"/>
    <s v="0110 - GERAL"/>
    <s v="OUTROS/NÃO APLICÁVEL"/>
    <n v="33903901"/>
    <x v="8"/>
    <x v="31"/>
    <s v="IMPORTANCIA REF RENOVACAO DE ASSINATURA DE 08 (OITO) ORIENTACOES POR ESCRITO EM LICITACOES E CONTRATOS 01 (UMA) REVISTA ZENITE - INFORMATIVO DE LICITACOES E CONTRATOS - ILC E 01 (UM) ACESSO AO WEB LICITACOES E CONTRATOS DA EMPRESA ZENITE PARA O SETOR JURIDICO DESTA EDILIDADE (PARA O PERIODO DE 01/09/2016 A 31/08/2017)"/>
  </r>
  <r>
    <n v="321171396"/>
    <x v="0"/>
    <s v="São Caetano do Sul"/>
    <s v="CÂMARA MUNICIPAL DE SÃO CAETANO DO SUL"/>
    <n v="1"/>
    <s v="janeiro"/>
    <x v="0"/>
    <s v="101-2016"/>
    <s v="PESSOA FÍSICA - 206358"/>
    <x v="22"/>
    <d v="2016-01-04T00:00:00"/>
    <n v="1727.44"/>
    <s v="LEGISLATIVA"/>
    <s v="AÇÃO LEGISLATIVA"/>
    <n v="1"/>
    <s v="PROCESSO LEGISLATIVO"/>
    <n v="2131"/>
    <s v="DESPESAS SOB O REGIME DE ADIANTAMENTO"/>
    <s v="TESOURO"/>
    <s v="0110 - GERAL"/>
    <s v="OUTROS/NÃO APLICÁVEL"/>
    <n v="33903999"/>
    <x v="8"/>
    <x v="25"/>
    <s v="ANULACAO DE DESPESA REF PEQUENAS DESPESAS MES 01/2016"/>
  </r>
  <r>
    <n v="344450277"/>
    <x v="0"/>
    <s v="São Caetano do Sul"/>
    <s v="CÂMARA MUNICIPAL DE SÃO CAETANO DO SUL"/>
    <n v="9"/>
    <s v="setembro"/>
    <x v="0"/>
    <s v="834-2016"/>
    <s v="CNPJ - PESSOA JURÍDICA - 09520219000196"/>
    <x v="40"/>
    <d v="2016-09-16T00:00:00"/>
    <n v="4630"/>
    <s v="LEGISLATIVA"/>
    <s v="AÇÃO LEGISLATIVA"/>
    <n v="1"/>
    <s v="PROCESSO LEGISLATIVO"/>
    <n v="2089"/>
    <s v="MANUTENCAO DAS ATIVIDADES LEGISLATIVAS"/>
    <s v="TESOURO"/>
    <s v="0110 - GERAL"/>
    <s v="PREGÃO"/>
    <n v="33903958"/>
    <x v="2"/>
    <x v="18"/>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EGAO 03/2015PROCESSO 2522/2015TERMO ADITIVO 16-01/2016VALOR TOTAL R 5556000VALOR MENSAL R 463000"/>
  </r>
  <r>
    <n v="344450289"/>
    <x v="0"/>
    <s v="São Caetano do Sul"/>
    <s v="CÂMARA MUNICIPAL DE SÃO CAETANO DO SUL"/>
    <n v="9"/>
    <s v="setembro"/>
    <x v="0"/>
    <s v="849-2016"/>
    <s v="CNPJ - PESSOA JURÍDICA - 46395000000139"/>
    <x v="0"/>
    <d v="2016-09-06T00:00:00"/>
    <n v="0"/>
    <s v="LEGISLATIVA"/>
    <s v="AÇÃO LEGISLATIVA"/>
    <n v="1"/>
    <s v="PROCESSO LEGISLATIVO"/>
    <n v="2089"/>
    <s v="MANUTENCAO DAS ATIVIDADES LEGISLATIVAS"/>
    <s v="TESOURO"/>
    <s v="0110 - GERAL"/>
    <s v="OUTROS/NÃO APLICÁVEL"/>
    <n v="33903999"/>
    <x v="8"/>
    <x v="25"/>
    <s v="IMPORTANCIA REF MULTA DE TRANSITO VEICULO PLACA DBA - 8616"/>
  </r>
  <r>
    <n v="334019513"/>
    <x v="0"/>
    <s v="São Caetano do Sul"/>
    <s v="CÂMARA MUNICIPAL DE SÃO CAETANO DO SUL"/>
    <n v="6"/>
    <s v="junho"/>
    <x v="0"/>
    <s v="592-2016"/>
    <s v="CNPJ - PESSOA JURÍDICA - 46523239000147"/>
    <x v="4"/>
    <d v="2016-06-23T00:00:00"/>
    <n v="153.22999999999999"/>
    <s v="LEGISLATIVA"/>
    <s v="AÇÃO LEGISLATIVA"/>
    <n v="1"/>
    <s v="PROCESSO LEGISLATIVO"/>
    <n v="2089"/>
    <s v="MANUTENCAO DAS ATIVIDADES LEGISLATIVAS"/>
    <s v="TESOURO"/>
    <s v="0110 - GERAL"/>
    <s v="OUTROS/NÃO APLICÁVEL"/>
    <n v="33903999"/>
    <x v="8"/>
    <x v="25"/>
    <s v="IMPORTANCIA REF MULTA DE TRANSITO VEICULO PLACA DKI - 1261"/>
  </r>
  <r>
    <n v="334019501"/>
    <x v="0"/>
    <s v="São Caetano do Sul"/>
    <s v="CÂMARA MUNICIPAL DE SÃO CAETANO DO SUL"/>
    <n v="6"/>
    <s v="junho"/>
    <x v="0"/>
    <s v="584-2016"/>
    <s v="CNPJ - PESSOA JURÍDICA - 21758562000179"/>
    <x v="7"/>
    <d v="2016-06-24T00:00:00"/>
    <n v="10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REPARAR O MOTOR E A SUSPENSAOPLACA DBA-8635PATRIMONIO 2860"/>
  </r>
  <r>
    <n v="344450288"/>
    <x v="0"/>
    <s v="São Caetano do Sul"/>
    <s v="CÂMARA MUNICIPAL DE SÃO CAETANO DO SUL"/>
    <n v="9"/>
    <s v="setembro"/>
    <x v="0"/>
    <s v="835-2016"/>
    <s v="CNPJ - PESSOA JURÍDICA - 05614932000148"/>
    <x v="49"/>
    <d v="2016-09-19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CARTA CONVITE 13/2015PROCESSO 2296/2015CONTRATO 10/2015VALOR TOTAL R 5119200VALOR MENSAL R 213300"/>
  </r>
  <r>
    <n v="344450287"/>
    <x v="0"/>
    <s v="São Caetano do Sul"/>
    <s v="CÂMARA MUNICIPAL DE SÃO CAETANO DO SUL"/>
    <n v="9"/>
    <s v="setembro"/>
    <x v="0"/>
    <s v="847-2016"/>
    <s v="CNPJ - PESSOA JURÍDICA - 00740271000183"/>
    <x v="63"/>
    <d v="2016-09-15T00:00:00"/>
    <n v="1420"/>
    <s v="LEGISLATIVA"/>
    <s v="AÇÃO LEGISLATIVA"/>
    <n v="1"/>
    <s v="PROCESSO LEGISLATIVO"/>
    <n v="2089"/>
    <s v="MANUTENCAO DAS ATIVIDADES LEGISLATIVAS"/>
    <s v="TESOURO"/>
    <s v="0110 - GERAL"/>
    <s v="DISPENSA DE LICITAÇÃO"/>
    <n v="33903978"/>
    <x v="4"/>
    <x v="35"/>
    <s v="IMPORTANCIA REF EXECUCAO DE CONSERTO DOS MOTORES RELATIVOS AO SISTEMA DE AR CONDICIONADO CENTRAL DESTA EDILIDADE SENDO 01 (UMA) BOMDA DAGUA E 04 (QUATRO) DE FAN-COIL"/>
  </r>
  <r>
    <n v="344449295"/>
    <x v="0"/>
    <s v="São Caetano do Sul"/>
    <s v="CÂMARA MUNICIPAL DE SÃO CAETANO DO SUL"/>
    <n v="9"/>
    <s v="setembro"/>
    <x v="0"/>
    <s v="854-2016"/>
    <s v="CNPJ - PESSOA JURÍDICA - 67551648000127"/>
    <x v="73"/>
    <d v="2016-09-12T00:00:00"/>
    <n v="1280"/>
    <s v="LEGISLATIVA"/>
    <s v="AÇÃO LEGISLATIVA"/>
    <n v="1"/>
    <s v="PROCESSO LEGISLATIVO"/>
    <n v="2089"/>
    <s v="MANUTENCAO DAS ATIVIDADES LEGISLATIVAS"/>
    <s v="TESOURO"/>
    <s v="0110 - GERAL"/>
    <s v="DISPENSA DE LICITAÇÃO"/>
    <n v="33903024"/>
    <x v="4"/>
    <x v="40"/>
    <s v="IMPORTANCIA REF AQUISICAO E INSTALACAO DE 04 (QUATRO) JANELAS MAXIM-AR NA COZINHA E REFEITORIO DOS FUNCIONARIOS DESTA EDILIDADE"/>
  </r>
  <r>
    <n v="344449792"/>
    <x v="0"/>
    <s v="São Caetano do Sul"/>
    <s v="CÂMARA MUNICIPAL DE SÃO CAETANO DO SUL"/>
    <n v="9"/>
    <s v="setembro"/>
    <x v="0"/>
    <s v="856-2016"/>
    <s v="CNPJ - PESSOA JURÍDICA - 13727635000137"/>
    <x v="21"/>
    <d v="2016-09-05T00:00:00"/>
    <n v="6514.48"/>
    <s v="LEGISLATIVA"/>
    <s v="AÇÃO LEGISLATIVA"/>
    <n v="1"/>
    <s v="PROCESSO LEGISLATIVO"/>
    <n v="2089"/>
    <s v="MANUTENCAO DAS ATIVIDADES LEGISLATIVAS"/>
    <s v="TESOURO"/>
    <s v="0110 - GERAL"/>
    <s v="DISPENSA DE LICITAÇÃO"/>
    <n v="33903912"/>
    <x v="9"/>
    <x v="26"/>
    <s v="IMPORTANCIA REF TERMO ADITIVO RELATIVO AO INSTRUMENTO DE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3881/2013TOMADA DE PRECO 01/2013CONTRATO 11/2016ADITAMENTO 11-01/2016VALOR TOTAL R 1954344VALOR MENSAL R 651448"/>
  </r>
  <r>
    <n v="334020030"/>
    <x v="0"/>
    <s v="São Caetano do Sul"/>
    <s v="CÂMARA MUNICIPAL DE SÃO CAETANO DO SUL"/>
    <n v="6"/>
    <s v="junho"/>
    <x v="0"/>
    <s v="585-2016"/>
    <s v="CNPJ - PESSOA JURÍDICA - 06203881000124"/>
    <x v="74"/>
    <d v="2016-06-01T00:00:00"/>
    <n v="366.34"/>
    <s v="LEGISLATIVA"/>
    <s v="AÇÃO LEGISLATIVA"/>
    <n v="1"/>
    <s v="PROCESSO LEGISLATIVO"/>
    <n v="2089"/>
    <s v="MANUTENCAO DAS ATIVIDADES LEGISLATIVAS"/>
    <s v="TESOURO"/>
    <s v="0110 - GERAL"/>
    <s v="DISPENSA DE LICITAÇÃO"/>
    <n v="33903026"/>
    <x v="4"/>
    <x v="44"/>
    <s v="IMPORTANCIA REF AQUISICAO DE ITENS PARA A INSTALACAO DE ILUMINACAO NA NOVA AREA DE ALMOXARIFADO DESTINADA AO ARMAZENAMENTO DE MATERIAIS ELETRICOS LAMPADAS REATORES E ACESSORIOS"/>
  </r>
  <r>
    <n v="344449777"/>
    <x v="0"/>
    <s v="São Caetano do Sul"/>
    <s v="CÂMARA MUNICIPAL DE SÃO CAETANO DO SUL"/>
    <n v="9"/>
    <s v="setembro"/>
    <x v="0"/>
    <s v="859-2016"/>
    <s v="CNPJ - PESSOA JURÍDICA - 21758562000179"/>
    <x v="7"/>
    <d v="2016-09-05T00:00:00"/>
    <n v="3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OLEO DO MOTOR E O FILTRO DE OLEO ALEM DA LAMPADA DE FREIOPLACA DKI-1273PATRIMONIO 4230"/>
  </r>
  <r>
    <n v="321171408"/>
    <x v="0"/>
    <s v="São Caetano do Sul"/>
    <s v="CÂMARA MUNICIPAL DE SÃO CAETANO DO SUL"/>
    <n v="1"/>
    <s v="janeiro"/>
    <x v="0"/>
    <s v="110-2016"/>
    <s v="CNPJ - PESSOA JURÍDICA - 61180709000100"/>
    <x v="75"/>
    <d v="2016-01-05T00:00:00"/>
    <n v="17362.5"/>
    <s v="LEGISLATIVA"/>
    <s v="AÇÃO LEGISLATIVA"/>
    <n v="1"/>
    <s v="PROCESSO LEGISLATIVO"/>
    <n v="2089"/>
    <s v="MANUTENCAO DAS ATIVIDADES LEGISLATIVAS"/>
    <s v="TESOURO"/>
    <s v="0110 - GERAL"/>
    <s v="OUTROS/NÃO APLICÁVEL"/>
    <n v="33903947"/>
    <x v="5"/>
    <x v="53"/>
    <s v="IMPORTANCIA REF AQUISICAO DE SELOS 11575 X 120- REFERENTE A COTA DO 1Âº TRIMESTRE DE 2016- PROC CM 0912/2006"/>
  </r>
  <r>
    <n v="344449794"/>
    <x v="0"/>
    <s v="São Caetano do Sul"/>
    <s v="CÂMARA MUNICIPAL DE SÃO CAETANO DO SUL"/>
    <n v="9"/>
    <s v="setembro"/>
    <x v="0"/>
    <s v="858-2016"/>
    <s v="CNPJ - PESSOA JURÍDICA - 21758562000179"/>
    <x v="7"/>
    <d v="2016-09-05T00:00:00"/>
    <n v="86"/>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O OLEO DO MOTOR E O FILTRO DE OLEO ALEM DA LAMPADA DE FREIOPLACA DKI-1273PATRIMONIO 4230"/>
  </r>
  <r>
    <n v="334020025"/>
    <x v="0"/>
    <s v="São Caetano do Sul"/>
    <s v="CÂMARA MUNICIPAL DE SÃO CAETANO DO SUL"/>
    <n v="6"/>
    <s v="junho"/>
    <x v="0"/>
    <s v="586-2016"/>
    <s v="CNPJ - PESSOA JURÍDICA - 57541377000175"/>
    <x v="11"/>
    <d v="2016-06-10T00:00:00"/>
    <n v="65.55"/>
    <s v="LEGISLATIVA"/>
    <s v="AÇÃO LEGISLATIVA"/>
    <n v="1"/>
    <s v="PROCESSO LEGISLATIVO"/>
    <n v="2089"/>
    <s v="MANUTENCAO DAS ATIVIDADES LEGISLATIVAS"/>
    <s v="TESOURO"/>
    <s v="0110 - GERAL"/>
    <s v="OUTROS/NÃO APLICÁVEL"/>
    <n v="33903990"/>
    <x v="5"/>
    <x v="19"/>
    <s v="IMPORTANCIA REF PUBLICACAO NO JORNAL DO DIA 31/05/2016 - PROC CM NÂº 1665/16 E PROC CM NÂº 1575/16"/>
  </r>
  <r>
    <n v="334019026"/>
    <x v="0"/>
    <s v="São Caetano do Sul"/>
    <s v="CÂMARA MUNICIPAL DE SÃO CAETANO DO SUL"/>
    <n v="6"/>
    <s v="junho"/>
    <x v="0"/>
    <s v="587-2016"/>
    <s v="CNPJ - PESSOA JURÍDICA - 21758562000179"/>
    <x v="7"/>
    <d v="2016-06-07T00:00:00"/>
    <n v="21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REPARAR SUPERAQUECIMENTO NO MOTORPLACA DBA-8634PATRIMONIO 2863"/>
  </r>
  <r>
    <n v="344450270"/>
    <x v="0"/>
    <s v="São Caetano do Sul"/>
    <s v="CÂMARA MUNICIPAL DE SÃO CAETANO DO SUL"/>
    <n v="9"/>
    <s v="setembro"/>
    <x v="0"/>
    <s v="886-2016"/>
    <s v="CNPJ - PESSOA JURÍDICA - 59307595000175"/>
    <x v="3"/>
    <d v="2016-09-26T00:00:00"/>
    <n v="102.15"/>
    <s v="LEGISLATIVA"/>
    <s v="AÇÃO LEGISLATIVA"/>
    <n v="1"/>
    <s v="PROCESSO LEGISLATIVO"/>
    <n v="2089"/>
    <s v="MANUTENCAO DAS ATIVIDADES LEGISLATIVAS"/>
    <s v="TESOURO"/>
    <s v="0110 - GERAL"/>
    <s v="OUTROS/NÃO APLICÁVEL"/>
    <n v="33903999"/>
    <x v="8"/>
    <x v="25"/>
    <s v="IMPORTANCIA REF MULTA DE TRANSITO VEICULO PLACA DKI - 1261"/>
  </r>
  <r>
    <n v="334020022"/>
    <x v="0"/>
    <s v="São Caetano do Sul"/>
    <s v="CÂMARA MUNICIPAL DE SÃO CAETANO DO SUL"/>
    <n v="6"/>
    <s v="junho"/>
    <x v="0"/>
    <s v="580-2016"/>
    <s v="PESSOA FÍSICA - 206358"/>
    <x v="22"/>
    <d v="2016-06-01T00:00:00"/>
    <n v="1405.35"/>
    <s v="LEGISLATIVA"/>
    <s v="AÇÃO LEGISLATIVA"/>
    <n v="1"/>
    <s v="PROCESSO LEGISLATIVO"/>
    <n v="2131"/>
    <s v="DESPESAS SOB O REGIME DE ADIANTAMENTO"/>
    <s v="TESOURO"/>
    <s v="0110 - GERAL"/>
    <s v="OUTROS/NÃO APLICÁVEL"/>
    <n v="33903999"/>
    <x v="8"/>
    <x v="25"/>
    <s v="IMPORTANCIA REF REGIME DE ADIANTAMENTO- PEQUENAS DESPESAS MES 06/2016"/>
  </r>
  <r>
    <n v="344449772"/>
    <x v="0"/>
    <s v="São Caetano do Sul"/>
    <s v="CÂMARA MUNICIPAL DE SÃO CAETANO DO SUL"/>
    <n v="9"/>
    <s v="setembro"/>
    <x v="0"/>
    <s v="888-2016"/>
    <s v="CNPJ - PESSOA JURÍDICA - 04852556000167"/>
    <x v="9"/>
    <d v="2016-09-02T00:00:00"/>
    <n v="331"/>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O PNEU DIANTEIRO TROCA DE BICO DE AR BALANCEAMENTO E ALINHAMENTO DAS RODASPLACA DBA-8634PATRIMONIO 2863"/>
  </r>
  <r>
    <n v="334019028"/>
    <x v="0"/>
    <s v="São Caetano do Sul"/>
    <s v="CÂMARA MUNICIPAL DE SÃO CAETANO DO SUL"/>
    <n v="6"/>
    <s v="junho"/>
    <x v="0"/>
    <s v="582-2016"/>
    <s v="CNPJ - PESSOA JURÍDICA - 01549126000182"/>
    <x v="12"/>
    <d v="2016-06-13T00:00:00"/>
    <n v="53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REPARAR PROBLEMAS NOS FREIOS RODAS E PARTE ELETRICAPLACA DKI-1279PATRIMONIO 4238"/>
  </r>
  <r>
    <n v="344449788"/>
    <x v="0"/>
    <s v="São Caetano do Sul"/>
    <s v="CÂMARA MUNICIPAL DE SÃO CAETANO DO SUL"/>
    <n v="9"/>
    <s v="setembro"/>
    <x v="0"/>
    <s v="890-2016"/>
    <s v="CNPJ - PESSOA JURÍDICA - 07602781000729"/>
    <x v="20"/>
    <d v="2016-09-15T00:00:00"/>
    <n v="384"/>
    <s v="LEGISLATIVA"/>
    <s v="AÇÃO LEGISLATIVA"/>
    <n v="1"/>
    <s v="PROCESSO LEGISLATIVO"/>
    <n v="2089"/>
    <s v="MANUTENCAO DAS ATIVIDADES LEGISLATIVAS"/>
    <s v="TESOURO"/>
    <s v="0110 - GERAL"/>
    <s v="OUTROS/NÃO APLICÁVEL"/>
    <n v="33903990"/>
    <x v="5"/>
    <x v="19"/>
    <s v="IMPORTANCIA REF PUBLICACAO NO JORNAL DO DIA 24/08/2016 - PROC CM NÂº 3498/2016"/>
  </r>
  <r>
    <n v="334020017"/>
    <x v="0"/>
    <s v="São Caetano do Sul"/>
    <s v="CÂMARA MUNICIPAL DE SÃO CAETANO DO SUL"/>
    <n v="6"/>
    <s v="junho"/>
    <x v="0"/>
    <s v="537-2016"/>
    <s v="CNPJ - PESSOA JURÍDICA - 21758562000179"/>
    <x v="7"/>
    <d v="2016-06-07T00:00:00"/>
    <n v="100"/>
    <s v="LEGISLATIVA"/>
    <s v="AÇÃO LEGISLATIVA"/>
    <n v="1"/>
    <s v="PROCESSO LEGISLATIVO"/>
    <n v="2089"/>
    <s v="MANUTENCAO DAS ATIVIDADES LEGISLATIVAS"/>
    <s v="TESOURO"/>
    <s v="0110 - GERAL"/>
    <s v="DISPENSA DE LICITAÇÃO"/>
    <n v="33903919"/>
    <x v="0"/>
    <x v="14"/>
    <s v="IMPORTANCIA REF SERVICO DE MANUTENCAO E CONSEVACAO ALEM DO REPARO NAS LANTERNAS TRASEIRAS DE VEICULO OFICIAL DE PROPRIEDADE DESTA EDILIDADEPLACA DKI-1273PATRIMONIO 4230"/>
  </r>
  <r>
    <n v="344449775"/>
    <x v="0"/>
    <s v="São Caetano do Sul"/>
    <s v="CÂMARA MUNICIPAL DE SÃO CAETANO DO SUL"/>
    <n v="9"/>
    <s v="setembro"/>
    <x v="0"/>
    <s v="891-2016"/>
    <s v="CNPJ - PESSOA JURÍDICA - 57541377000175"/>
    <x v="11"/>
    <d v="2016-09-12T00:00:00"/>
    <n v="153.9"/>
    <s v="LEGISLATIVA"/>
    <s v="AÇÃO LEGISLATIVA"/>
    <n v="1"/>
    <s v="PROCESSO LEGISLATIVO"/>
    <n v="2089"/>
    <s v="MANUTENCAO DAS ATIVIDADES LEGISLATIVAS"/>
    <s v="TESOURO"/>
    <s v="0110 - GERAL"/>
    <s v="OUTROS/NÃO APLICÁVEL"/>
    <n v="33903990"/>
    <x v="5"/>
    <x v="19"/>
    <s v="IMPORTANCIA REF PUBLICACAO NO JORNAL DO DIA 24/08/2016 - PROC CM NÂº 3498/2016 PROC CM NÂº 0873/2011 E PROC CM NÂº 2166/2014"/>
  </r>
  <r>
    <n v="334019006"/>
    <x v="0"/>
    <s v="São Caetano do Sul"/>
    <s v="CÂMARA MUNICIPAL DE SÃO CAETANO DO SUL"/>
    <n v="6"/>
    <s v="junho"/>
    <x v="0"/>
    <s v="583-2016"/>
    <s v="CNPJ - PESSOA JURÍDICA - 21758562000179"/>
    <x v="7"/>
    <d v="2016-06-24T00:00:00"/>
    <n v="193"/>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REPARAR O MOTOR E A SUSPENSAOPLACA DBA-8635PATRIMONIO 2860"/>
  </r>
  <r>
    <n v="346990810"/>
    <x v="0"/>
    <s v="São Caetano do Sul"/>
    <s v="CÂMARA MUNICIPAL DE SÃO CAETANO DO SUL"/>
    <n v="10"/>
    <s v="outubro"/>
    <x v="0"/>
    <s v="1068-2016"/>
    <s v="IDENTIFICAÇÃO ESPECIAL - SEM CPF/CNPJ - 520"/>
    <x v="1"/>
    <d v="2016-10-13T00:00:00"/>
    <n v="582.41"/>
    <s v="LEGISLATIVA"/>
    <s v="AÇÃO LEGISLATIVA"/>
    <n v="1"/>
    <s v="PROCESSO LEGISLATIVO"/>
    <n v="2089"/>
    <s v="MANUTENCAO DAS ATIVIDADES LEGISLATIVAS"/>
    <s v="TESOURO"/>
    <s v="0110 - GERAL"/>
    <s v="OUTROS/NÃO APLICÁVEL"/>
    <n v="31901187"/>
    <x v="1"/>
    <x v="10"/>
    <s v="IMPORTANCIA REF FOLHA DE PAGAMENTO DE FUNCIONARIOS MES 10/2016- EXONERACAO"/>
  </r>
  <r>
    <n v="334018999"/>
    <x v="0"/>
    <s v="São Caetano do Sul"/>
    <s v="CÂMARA MUNICIPAL DE SÃO CAETANO DO SUL"/>
    <n v="6"/>
    <s v="junho"/>
    <x v="0"/>
    <s v="576-2016"/>
    <s v="CNPJ - PESSOA JURÍDICA - 57541377000175"/>
    <x v="11"/>
    <d v="2016-06-10T00:00:00"/>
    <n v="182.4"/>
    <s v="LEGISLATIVA"/>
    <s v="AÇÃO LEGISLATIVA"/>
    <n v="1"/>
    <s v="PROCESSO LEGISLATIVO"/>
    <n v="2089"/>
    <s v="MANUTENCAO DAS ATIVIDADES LEGISLATIVAS"/>
    <s v="TESOURO"/>
    <s v="0110 - GERAL"/>
    <s v="OUTROS/NÃO APLICÁVEL"/>
    <n v="33903990"/>
    <x v="5"/>
    <x v="19"/>
    <s v="IMPORTANCIA REF PUBLICACAO NO JORNAL DO DIA 26/05/2016 - PROC CM NÂº 1592/2000"/>
  </r>
  <r>
    <n v="344449297"/>
    <x v="0"/>
    <s v="São Caetano do Sul"/>
    <s v="CÂMARA MUNICIPAL DE SÃO CAETANO DO SUL"/>
    <n v="9"/>
    <s v="setembro"/>
    <x v="0"/>
    <s v="917-2016"/>
    <s v="CNPJ - PESSOA JURÍDICA - 09276260000169"/>
    <x v="76"/>
    <d v="2016-09-30T00:00:00"/>
    <n v="1800"/>
    <s v="LEGISLATIVA"/>
    <s v="AÇÃO LEGISLATIVA"/>
    <n v="1"/>
    <s v="PROCESSO LEGISLATIVO"/>
    <n v="2089"/>
    <s v="MANUTENCAO DAS ATIVIDADES LEGISLATIVAS"/>
    <s v="TESOURO"/>
    <s v="0110 - GERAL"/>
    <s v="DISPENSA DE LICITAÇÃO"/>
    <n v="44905299"/>
    <x v="4"/>
    <x v="54"/>
    <s v="IMPORTANCIA REF AQUISICAO E INSTALACAO DE UMA PIA DE GRANITO DE 183M X 061M COM CUBA PARA A COZINHA DO REFEITORIO DOS FUNCIONARIOS DESTA EDILIDADE"/>
  </r>
  <r>
    <n v="334019012"/>
    <x v="0"/>
    <s v="São Caetano do Sul"/>
    <s v="CÂMARA MUNICIPAL DE SÃO CAETANO DO SUL"/>
    <n v="6"/>
    <s v="junho"/>
    <x v="0"/>
    <s v="579-2016"/>
    <s v="CNPJ - PESSOA JURÍDICA - 02558157000162"/>
    <x v="36"/>
    <d v="2016-06-01T00:00:00"/>
    <n v="301.49"/>
    <s v="LEGISLATIVA"/>
    <s v="AÇÃO LEGISLATIVA"/>
    <n v="1"/>
    <s v="PROCESSO LEGISLATIVO"/>
    <n v="2089"/>
    <s v="MANUTENCAO DAS ATIVIDADES LEGISLATIVAS"/>
    <s v="TESOURO"/>
    <s v="0110 - GERAL"/>
    <s v="OUTROS/NÃO APLICÁVEL"/>
    <n v="33903958"/>
    <x v="2"/>
    <x v="18"/>
    <s v="IMPORTANCIA REF CONTA TELEFONICA MES 05/2016"/>
  </r>
  <r>
    <n v="346991819"/>
    <x v="0"/>
    <s v="São Caetano do Sul"/>
    <s v="CÂMARA MUNICIPAL DE SÃO CAETANO DO SUL"/>
    <n v="10"/>
    <s v="outubro"/>
    <x v="0"/>
    <s v="1070-2016"/>
    <s v="IDENTIFICAÇÃO ESPECIAL - SEM CPF/CNPJ - 520"/>
    <x v="1"/>
    <d v="2016-10-13T00:00:00"/>
    <n v="2450.1999999999998"/>
    <s v="LEGISLATIVA"/>
    <s v="AÇÃO LEGISLATIVA"/>
    <n v="1"/>
    <s v="PROCESSO LEGISLATIVO"/>
    <n v="2089"/>
    <s v="MANUTENCAO DAS ATIVIDADES LEGISLATIVAS"/>
    <s v="TESOURO"/>
    <s v="0110 - GERAL"/>
    <s v="OUTROS/NÃO APLICÁVEL"/>
    <n v="31901145"/>
    <x v="1"/>
    <x v="15"/>
    <s v="IMPORTANCIA REF FOLHA DE PAGAMENTO DE FUNCIONARIOS MES 10/2016- EXONERACAO"/>
  </r>
  <r>
    <n v="346991302"/>
    <x v="0"/>
    <s v="São Caetano do Sul"/>
    <s v="CÂMARA MUNICIPAL DE SÃO CAETANO DO SUL"/>
    <n v="10"/>
    <s v="outubro"/>
    <x v="0"/>
    <s v="1071-2016"/>
    <s v="IDENTIFICAÇÃO ESPECIAL - SEM CPF/CNPJ - 520"/>
    <x v="1"/>
    <d v="2016-10-13T00:00:00"/>
    <n v="7350.61"/>
    <s v="LEGISLATIVA"/>
    <s v="AÇÃO LEGISLATIVA"/>
    <n v="1"/>
    <s v="PROCESSO LEGISLATIVO"/>
    <n v="2089"/>
    <s v="MANUTENCAO DAS ATIVIDADES LEGISLATIVAS"/>
    <s v="TESOURO"/>
    <s v="0110 - GERAL"/>
    <s v="OUTROS/NÃO APLICÁVEL"/>
    <n v="31901142"/>
    <x v="1"/>
    <x v="30"/>
    <s v="IMPORTANCIA REF FOLHA DE PAGAMENTO DE FUNCIONARIOS MES 10/2016- EXONERACAO"/>
  </r>
  <r>
    <n v="334019505"/>
    <x v="0"/>
    <s v="São Caetano do Sul"/>
    <s v="CÂMARA MUNICIPAL DE SÃO CAETANO DO SUL"/>
    <n v="6"/>
    <s v="junho"/>
    <x v="0"/>
    <s v="570-2016"/>
    <s v="CNPJ - PESSOA JURÍDICA - 57541377000175"/>
    <x v="11"/>
    <d v="2016-06-10T00:00:00"/>
    <n v="19.95"/>
    <s v="LEGISLATIVA"/>
    <s v="AÇÃO LEGISLATIVA"/>
    <n v="1"/>
    <s v="PROCESSO LEGISLATIVO"/>
    <n v="2089"/>
    <s v="MANUTENCAO DAS ATIVIDADES LEGISLATIVAS"/>
    <s v="TESOURO"/>
    <s v="0110 - GERAL"/>
    <s v="OUTROS/NÃO APLICÁVEL"/>
    <n v="33903990"/>
    <x v="5"/>
    <x v="19"/>
    <s v="IMPORTANCIA REF PUBLICACAO NO JORNAL DO DIA 24/05/2016 - PROC CM NÂº 0444/2015"/>
  </r>
  <r>
    <n v="334019017"/>
    <x v="0"/>
    <s v="São Caetano do Sul"/>
    <s v="CÂMARA MUNICIPAL DE SÃO CAETANO DO SUL"/>
    <n v="6"/>
    <s v="junho"/>
    <x v="0"/>
    <s v="578-2016"/>
    <s v="CNPJ - PESSOA JURÍDICA - 29979036000140"/>
    <x v="5"/>
    <d v="2016-06-10T00:00:00"/>
    <n v="364618.45"/>
    <s v="LEGISLATIVA"/>
    <s v="AÇÃO LEGISLATIVA"/>
    <n v="1"/>
    <s v="PROCESSO LEGISLATIVO"/>
    <n v="2089"/>
    <s v="MANUTENCAO DAS ATIVIDADES LEGISLATIVAS"/>
    <s v="TESOURO"/>
    <s v="0110 - GERAL"/>
    <s v="OUTROS/NÃO APLICÁVEL"/>
    <n v="31901302"/>
    <x v="1"/>
    <x v="37"/>
    <s v="IMPORTANCIA REF GUIA INSS MES 05/2016"/>
  </r>
  <r>
    <n v="334020015"/>
    <x v="0"/>
    <s v="São Caetano do Sul"/>
    <s v="CÂMARA MUNICIPAL DE SÃO CAETANO DO SUL"/>
    <n v="6"/>
    <s v="junho"/>
    <x v="0"/>
    <s v="577-2016"/>
    <s v="IDENTIFICAÇÃO ESPECIAL - SEM CPF/CNPJ - 1343"/>
    <x v="15"/>
    <d v="2016-06-07T00:00:00"/>
    <n v="12206.62"/>
    <s v="LEGISLATIVA"/>
    <s v="AÇÃO LEGISLATIVA"/>
    <n v="1"/>
    <s v="PROCESSO LEGISLATIVO"/>
    <n v="2089"/>
    <s v="MANUTENCAO DAS ATIVIDADES LEGISLATIVAS"/>
    <s v="TESOURO"/>
    <s v="0110 - GERAL"/>
    <s v="OUTROS/NÃO APLICÁVEL"/>
    <n v="31901301"/>
    <x v="1"/>
    <x v="21"/>
    <s v="IMPORTANCIA REF GUIA FGTS MES 05/2016"/>
  </r>
  <r>
    <n v="334019516"/>
    <x v="0"/>
    <s v="São Caetano do Sul"/>
    <s v="CÂMARA MUNICIPAL DE SÃO CAETANO DO SUL"/>
    <n v="6"/>
    <s v="junho"/>
    <x v="0"/>
    <s v="571-2016"/>
    <s v="CNPJ - PESSOA JURÍDICA - 07602781000729"/>
    <x v="20"/>
    <d v="2016-06-15T00:00:00"/>
    <n v="432"/>
    <s v="LEGISLATIVA"/>
    <s v="AÇÃO LEGISLATIVA"/>
    <n v="1"/>
    <s v="PROCESSO LEGISLATIVO"/>
    <n v="2089"/>
    <s v="MANUTENCAO DAS ATIVIDADES LEGISLATIVAS"/>
    <s v="TESOURO"/>
    <s v="0110 - GERAL"/>
    <s v="OUTROS/NÃO APLICÁVEL"/>
    <n v="33903990"/>
    <x v="5"/>
    <x v="19"/>
    <s v="IMPORTANCIA REF PUBLICACAO NO JORNAL DO DIA 25/05/2016 - PROC CM NÂº 1519/2016"/>
  </r>
  <r>
    <n v="334019019"/>
    <x v="0"/>
    <s v="São Caetano do Sul"/>
    <s v="CÂMARA MUNICIPAL DE SÃO CAETANO DO SUL"/>
    <n v="6"/>
    <s v="junho"/>
    <x v="0"/>
    <s v="574-2016"/>
    <s v="CNPJ - PESSOA JURÍDICA - 02253296000188"/>
    <x v="77"/>
    <d v="2016-06-06T00:00:00"/>
    <n v="30"/>
    <s v="LEGISLATIVA"/>
    <s v="AÇÃO LEGISLATIVA"/>
    <n v="1"/>
    <s v="PROCESSO LEGISLATIVO"/>
    <n v="2089"/>
    <s v="MANUTENCAO DAS ATIVIDADES LEGISLATIVAS"/>
    <s v="TESOURO"/>
    <s v="0110 - GERAL"/>
    <s v="DISPENSA DE LICITAÇÃO"/>
    <n v="33903025"/>
    <x v="10"/>
    <x v="42"/>
    <s v="IMPORTANCIA REF A AQUISICAO DE 03(TRES) REFORCO EM X FUNDO PARA ESTANTES DO SETOR DE MANUTENCAO"/>
  </r>
  <r>
    <n v="334020023"/>
    <x v="0"/>
    <s v="São Caetano do Sul"/>
    <s v="CÂMARA MUNICIPAL DE SÃO CAETANO DO SUL"/>
    <n v="6"/>
    <s v="junho"/>
    <x v="0"/>
    <s v="575-2016"/>
    <s v="CNPJ - PESSOA JURÍDICA - 48066047000184"/>
    <x v="16"/>
    <d v="2016-06-24T00:00:00"/>
    <n v="516.26"/>
    <s v="LEGISLATIVA"/>
    <s v="AÇÃO LEGISLATIVA"/>
    <n v="1"/>
    <s v="PROCESSO LEGISLATIVO"/>
    <n v="2089"/>
    <s v="MANUTENCAO DAS ATIVIDADES LEGISLATIVAS"/>
    <s v="TESOURO"/>
    <s v="0110 - GERAL"/>
    <s v="OUTROS/NÃO APLICÁVEL"/>
    <n v="33903990"/>
    <x v="5"/>
    <x v="19"/>
    <s v="IMPORTANCIA REF PUBLICACAO NO JORNAL DO DIA 25/05/2016 - PROC CM NÂº 1519/2016"/>
  </r>
  <r>
    <n v="334020021"/>
    <x v="0"/>
    <s v="São Caetano do Sul"/>
    <s v="CÂMARA MUNICIPAL DE SÃO CAETANO DO SUL"/>
    <n v="6"/>
    <s v="junho"/>
    <x v="0"/>
    <s v="572-2016"/>
    <s v="CNPJ - PESSOA JURÍDICA - 57541377000175"/>
    <x v="11"/>
    <d v="2016-06-10T00:00:00"/>
    <n v="82.65"/>
    <s v="LEGISLATIVA"/>
    <s v="AÇÃO LEGISLATIVA"/>
    <n v="1"/>
    <s v="PROCESSO LEGISLATIVO"/>
    <n v="2089"/>
    <s v="MANUTENCAO DAS ATIVIDADES LEGISLATIVAS"/>
    <s v="TESOURO"/>
    <s v="0110 - GERAL"/>
    <s v="OUTROS/NÃO APLICÁVEL"/>
    <n v="33903990"/>
    <x v="5"/>
    <x v="19"/>
    <s v="IMPORTANCIA REF PUBLICACAO NO JORNAL DO DIA 25/05/2016 - PROC CM NÂº 1519/2016 E PROC CM NÂº 1575/2016"/>
  </r>
  <r>
    <n v="334019530"/>
    <x v="0"/>
    <s v="São Caetano do Sul"/>
    <s v="CÂMARA MUNICIPAL DE SÃO CAETANO DO SUL"/>
    <n v="6"/>
    <s v="junho"/>
    <x v="0"/>
    <s v="573-2016"/>
    <s v="CNPJ - PESSOA JURÍDICA - 02253296000188"/>
    <x v="77"/>
    <d v="2016-06-06T00:00:00"/>
    <n v="1908"/>
    <s v="LEGISLATIVA"/>
    <s v="AÇÃO LEGISLATIVA"/>
    <n v="1"/>
    <s v="PROCESSO LEGISLATIVO"/>
    <n v="2089"/>
    <s v="MANUTENCAO DAS ATIVIDADES LEGISLATIVAS"/>
    <s v="TESOURO"/>
    <s v="0110 - GERAL"/>
    <s v="DISPENSA DE LICITAÇÃO"/>
    <n v="44905242"/>
    <x v="10"/>
    <x v="38"/>
    <s v="IMPORTANCIA REF A AQUISICAO DE 09(NOVE) ESTANTES DE ACO MEDINDO 1980 X 920 X 420 CHPA 24 PARA O SETOR DE MANUTENCAO"/>
  </r>
  <r>
    <n v="334019502"/>
    <x v="0"/>
    <s v="São Caetano do Sul"/>
    <s v="CÂMARA MUNICIPAL DE SÃO CAETANO DO SUL"/>
    <n v="6"/>
    <s v="junho"/>
    <x v="0"/>
    <s v="539-2016"/>
    <s v="CNPJ - PESSOA JURÍDICA - 21758562000179"/>
    <x v="7"/>
    <d v="2016-06-07T00:00:00"/>
    <n v="255"/>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REPARAR SUPERAQUECIMENTO NO MOTORPLACA DBA-8634PATRIMONIO 2863"/>
  </r>
  <r>
    <n v="346991830"/>
    <x v="0"/>
    <s v="São Caetano do Sul"/>
    <s v="CÂMARA MUNICIPAL DE SÃO CAETANO DO SUL"/>
    <n v="10"/>
    <s v="outubro"/>
    <x v="0"/>
    <s v="1080-2016"/>
    <s v="CNPJ - PESSOA JURÍDICA - 13727635000137"/>
    <x v="21"/>
    <d v="2016-10-28T00:00:00"/>
    <n v="48750"/>
    <s v="LEGISLATIVA"/>
    <s v="AÇÃO LEGISLATIVA"/>
    <n v="1"/>
    <s v="PROCESSO LEGISLATIVO"/>
    <n v="2089"/>
    <s v="MANUTENCAO DAS ATIVIDADES LEGISLATIVAS"/>
    <s v="TESOURO"/>
    <s v="0110 - GERAL"/>
    <s v="DISPENSA DE LICITAÇÃO"/>
    <n v="33903912"/>
    <x v="9"/>
    <x v="26"/>
    <s v="IMPORTANCIA REF TERMO ADITIVO RELATIVO A INSTRUMENTO DE CONTRATO EM CARATER EMERGENCIAL CUJO DESIDERATO E A CONTRATACAO DE EMPRESA ESPECIALI ZADA PARA LOCACAO DE EQUIPAMENTOS DE INFORMATICA LOTE 5(CINCO) - SERVICE DESKPROCESSO 4381/2013PREGAO 06/2013CONTRATO 17/2016TERMO ADITIVO 17-01/2016VALOR TOTAL R 14625000VALOR MENSAL R 4875000"/>
  </r>
  <r>
    <n v="334019523"/>
    <x v="0"/>
    <s v="São Caetano do Sul"/>
    <s v="CÂMARA MUNICIPAL DE SÃO CAETANO DO SUL"/>
    <n v="6"/>
    <s v="junho"/>
    <x v="0"/>
    <s v="549-2016"/>
    <s v="CNPJ - PESSOA JURÍDICA - 17899281000169"/>
    <x v="31"/>
    <d v="2016-06-06T00:00:00"/>
    <n v="74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REPARO NO SISTEMA ELETRICOPLACA DBA-8647PATRIMONIO 2858"/>
  </r>
  <r>
    <n v="334019499"/>
    <x v="0"/>
    <s v="São Caetano do Sul"/>
    <s v="CÂMARA MUNICIPAL DE SÃO CAETANO DO SUL"/>
    <n v="6"/>
    <s v="junho"/>
    <x v="0"/>
    <s v="551-2016"/>
    <s v="CNPJ - PESSOA JURÍDICA - 40432544000147"/>
    <x v="38"/>
    <d v="2016-06-01T00:00:00"/>
    <n v="3575.4"/>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PROCESSO 3714/2015VALOR TOTAL R 6150000VALOR MENSAL R 357540 (VALOR REFERENTE AO PERIODO DE 12/04/2016 A 11/05/2016)"/>
  </r>
  <r>
    <n v="321172412"/>
    <x v="0"/>
    <s v="São Caetano do Sul"/>
    <s v="CÂMARA MUNICIPAL DE SÃO CAETANO DO SUL"/>
    <n v="1"/>
    <s v="janeiro"/>
    <x v="0"/>
    <s v="112-2016"/>
    <s v="IDENTIFICAÇÃO ESPECIAL - SEM CPF/CNPJ - 616"/>
    <x v="78"/>
    <d v="2016-01-11T00:00:00"/>
    <n v="2420.75"/>
    <s v="LEGISLATIVA"/>
    <s v="AÇÃO LEGISLATIVA"/>
    <n v="1"/>
    <s v="PROCESSO LEGISLATIVO"/>
    <n v="2089"/>
    <s v="MANUTENCAO DAS ATIVIDADES LEGISLATIVAS"/>
    <s v="TESOURO"/>
    <s v="0110 - GERAL"/>
    <s v="DISPENSA DE LICITAÇÃO"/>
    <n v="33903969"/>
    <x v="0"/>
    <x v="33"/>
    <s v="IMPORTANCIA REF A SERVICO TAXA DE SEGURO OBRIGATORIO (DPVAT) DOS VEICULOS DA FROTA CONFORME PLACAS DKI 1271 DBA 8621 DKI 1261 DBA 8632 DBA 8642 DKI 1293 DKI 1273 DKI 1304 DBA 8634 DBA 8635 DKI 1285 DKI 1305 DKI 1275 DBA 8616 DKI 1286 DBA 8647 DBA 8637 DKI 1287 DKI 1297 DKI 1298 DKI 1279 DKI 1299 E DKI 1269VALOR UNITARIO R 10525VALOR TOTAL 23 CARROS R 242075"/>
  </r>
  <r>
    <n v="334019002"/>
    <x v="0"/>
    <s v="São Caetano do Sul"/>
    <s v="CÂMARA MUNICIPAL DE SÃO CAETANO DO SUL"/>
    <n v="6"/>
    <s v="junho"/>
    <x v="0"/>
    <s v="552-2016"/>
    <s v="CNPJ - PESSOA JURÍDICA - 10783509000101"/>
    <x v="79"/>
    <d v="2016-06-23T00:00:00"/>
    <n v="750"/>
    <s v="LEGISLATIVA"/>
    <s v="AÇÃO LEGISLATIVA"/>
    <n v="1"/>
    <s v="PROCESSO LEGISLATIVO"/>
    <n v="2089"/>
    <s v="MANUTENCAO DAS ATIVIDADES LEGISLATIVAS"/>
    <s v="TESOURO"/>
    <s v="0110 - GERAL"/>
    <s v="DISPENSA DE LICITAÇÃO"/>
    <n v="33903920"/>
    <x v="10"/>
    <x v="27"/>
    <s v="IMPORTANCIA REF A SERVICO DE MANUTENCAO DE PLACAS VISUAIS CONSTANTES NAS PORTAS E PISO DO PREDIO DA CAMARA MUNICIPAL DE SAO CAETANO DO SUL"/>
  </r>
  <r>
    <n v="334020007"/>
    <x v="0"/>
    <s v="São Caetano do Sul"/>
    <s v="CÂMARA MUNICIPAL DE SÃO CAETANO DO SUL"/>
    <n v="6"/>
    <s v="junho"/>
    <x v="0"/>
    <s v="554-2016"/>
    <s v="CNPJ - PESSOA JURÍDICA - 57541377000175"/>
    <x v="11"/>
    <d v="2016-06-10T00:00:00"/>
    <n v="45.6"/>
    <s v="LEGISLATIVA"/>
    <s v="AÇÃO LEGISLATIVA"/>
    <n v="1"/>
    <s v="PROCESSO LEGISLATIVO"/>
    <n v="2089"/>
    <s v="MANUTENCAO DAS ATIVIDADES LEGISLATIVAS"/>
    <s v="TESOURO"/>
    <s v="0110 - GERAL"/>
    <s v="OUTROS/NÃO APLICÁVEL"/>
    <n v="33903990"/>
    <x v="5"/>
    <x v="19"/>
    <s v="IMPORTANCIA REF PUBLICACAO NO JORNAL DO DIA 21/05/2016 - PROC CM NÂº 1769/15"/>
  </r>
  <r>
    <n v="334019522"/>
    <x v="0"/>
    <s v="São Caetano do Sul"/>
    <s v="CÂMARA MUNICIPAL DE SÃO CAETANO DO SUL"/>
    <n v="6"/>
    <s v="junho"/>
    <x v="0"/>
    <s v="541-2016"/>
    <s v="CNPJ - PESSOA JURÍDICA - 48066047000184"/>
    <x v="16"/>
    <d v="2016-06-10T00:00:00"/>
    <n v="590.02"/>
    <s v="LEGISLATIVA"/>
    <s v="AÇÃO LEGISLATIVA"/>
    <n v="1"/>
    <s v="PROCESSO LEGISLATIVO"/>
    <n v="2089"/>
    <s v="MANUTENCAO DAS ATIVIDADES LEGISLATIVAS"/>
    <s v="TESOURO"/>
    <s v="0110 - GERAL"/>
    <s v="OUTROS/NÃO APLICÁVEL"/>
    <n v="33903990"/>
    <x v="5"/>
    <x v="19"/>
    <s v="IMPORTANCIA REF PUBLICACAO NO JORNAL DO DIA 11/05/2016 - PROC CM NÂº 009/2016"/>
  </r>
  <r>
    <n v="321171897"/>
    <x v="0"/>
    <s v="São Caetano do Sul"/>
    <s v="CÂMARA MUNICIPAL DE SÃO CAETANO DO SUL"/>
    <n v="1"/>
    <s v="janeiro"/>
    <x v="0"/>
    <s v="13-2016"/>
    <s v="CNPJ - PESSOA JURÍDICA - 58749391000121"/>
    <x v="13"/>
    <d v="2016-01-14T00:00:00"/>
    <n v="201.25"/>
    <s v="LEGISLATIVA"/>
    <s v="AÇÃO LEGISLATIVA"/>
    <n v="1"/>
    <s v="PROCESSO LEGISLATIVO"/>
    <n v="2089"/>
    <s v="MANUTENCAO DAS ATIVIDADES LEGISLATIVAS"/>
    <s v="TESOURO"/>
    <s v="0110 - GERAL"/>
    <s v="CONVITE"/>
    <n v="33903007"/>
    <x v="6"/>
    <x v="20"/>
    <s v="IMPORTANCIA REF AQUISICAO DE 35 GALOES DE AGUA DE 20 LITROS REFERENTE AO PROCESSO DE LICITACAO 5570/2015 - CARTA CONVITE 12/2015VALOR TOTAL R 15558000"/>
  </r>
  <r>
    <n v="334019011"/>
    <x v="0"/>
    <s v="São Caetano do Sul"/>
    <s v="CÂMARA MUNICIPAL DE SÃO CAETANO DO SUL"/>
    <n v="6"/>
    <s v="junho"/>
    <x v="0"/>
    <s v="543-2016"/>
    <s v="CNPJ - PESSOA JURÍDICA - 57541377000175"/>
    <x v="11"/>
    <d v="2016-06-10T00:00:00"/>
    <n v="28.5"/>
    <s v="LEGISLATIVA"/>
    <s v="AÇÃO LEGISLATIVA"/>
    <n v="1"/>
    <s v="PROCESSO LEGISLATIVO"/>
    <n v="2089"/>
    <s v="MANUTENCAO DAS ATIVIDADES LEGISLATIVAS"/>
    <s v="TESOURO"/>
    <s v="0110 - GERAL"/>
    <s v="OUTROS/NÃO APLICÁVEL"/>
    <n v="33903990"/>
    <x v="5"/>
    <x v="19"/>
    <s v="IMPORTANCIA REF PUBLICACAO NO JORNAL DO DIA 17/05/2016 - PROC CM NÂº294/2005"/>
  </r>
  <r>
    <n v="334020012"/>
    <x v="0"/>
    <s v="São Caetano do Sul"/>
    <s v="CÂMARA MUNICIPAL DE SÃO CAETANO DO SUL"/>
    <n v="6"/>
    <s v="junho"/>
    <x v="0"/>
    <s v="544-2016"/>
    <s v="CNPJ - PESSOA JURÍDICA - 72874852000119"/>
    <x v="68"/>
    <d v="2016-06-07T00:00:00"/>
    <n v="960"/>
    <s v="LEGISLATIVA"/>
    <s v="AÇÃO LEGISLATIVA"/>
    <n v="1"/>
    <s v="PROCESSO LEGISLATIVO"/>
    <n v="2089"/>
    <s v="MANUTENCAO DAS ATIVIDADES LEGISLATIVAS"/>
    <s v="TESOURO"/>
    <s v="0110 - GERAL"/>
    <s v="DISPENSA DE LICITAÇÃO"/>
    <n v="33903917"/>
    <x v="4"/>
    <x v="32"/>
    <s v="IMPORTANCIA REF A MANUTENCAO E HIGIENIZACAO DE 12(DOZE) BEBEDOUROS DESTA EDILDADE"/>
  </r>
  <r>
    <n v="334019024"/>
    <x v="0"/>
    <s v="São Caetano do Sul"/>
    <s v="CÂMARA MUNICIPAL DE SÃO CAETANO DO SUL"/>
    <n v="6"/>
    <s v="junho"/>
    <x v="0"/>
    <s v="547-2016"/>
    <s v="CNPJ - PESSOA JURÍDICA - 21758562000179"/>
    <x v="7"/>
    <d v="2016-06-07T00:00:00"/>
    <n v="564"/>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REPARO NA EMBREAGEMPLACA DKI-1285PATRIMONIO 4236"/>
  </r>
  <r>
    <n v="334018995"/>
    <x v="0"/>
    <s v="São Caetano do Sul"/>
    <s v="CÂMARA MUNICIPAL DE SÃO CAETANO DO SUL"/>
    <n v="6"/>
    <s v="junho"/>
    <x v="0"/>
    <s v="548-2016"/>
    <s v="CNPJ - PESSOA JURÍDICA - 21758562000179"/>
    <x v="7"/>
    <d v="2016-06-07T00:00:00"/>
    <n v="53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REPARO NA EMBREAGEMPLACA DKI-1285PATRIMONIO 4236"/>
  </r>
  <r>
    <n v="346991334"/>
    <x v="0"/>
    <s v="São Caetano do Sul"/>
    <s v="CÂMARA MUNICIPAL DE SÃO CAETANO DO SUL"/>
    <n v="10"/>
    <s v="outubro"/>
    <x v="0"/>
    <s v="1092-2016"/>
    <s v="CNPJ - PESSOA JURÍDICA - 01549126000182"/>
    <x v="12"/>
    <d v="2016-10-28T00:00:00"/>
    <n v="8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A MANGUEIRA SUPERIOR E ABRACADEIRAS DO SISTEMA DE ARREFECIMENTO E TROCAR AS LAMPADAS DA LANTERNAPLACA DKI-1273PATRIMONIO 4230"/>
  </r>
  <r>
    <n v="334018998"/>
    <x v="0"/>
    <s v="São Caetano do Sul"/>
    <s v="CÂMARA MUNICIPAL DE SÃO CAETANO DO SUL"/>
    <n v="6"/>
    <s v="junho"/>
    <x v="0"/>
    <s v="545-2016"/>
    <s v="CNPJ - PESSOA JURÍDICA - 21758562000179"/>
    <x v="7"/>
    <d v="2016-06-07T00:00:00"/>
    <n v="21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A TROCA DO JOGO DE VELAS JOGO DE CABO DE VELAS E FLUIDO DE FREIOPLACA DBA-8621PATRIMONIO 2862"/>
  </r>
  <r>
    <n v="334019023"/>
    <x v="0"/>
    <s v="São Caetano do Sul"/>
    <s v="CÂMARA MUNICIPAL DE SÃO CAETANO DO SUL"/>
    <n v="6"/>
    <s v="junho"/>
    <x v="0"/>
    <s v="546-2016"/>
    <s v="CNPJ - PESSOA JURÍDICA - 21758562000179"/>
    <x v="7"/>
    <d v="2016-06-07T00:00:00"/>
    <n v="29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A TROCA DO JOGO DE VELAS JOGO DE CABO DE VELAS E FLUIDO DE FREIOPLACA DBA-8621PATRIMONIO 2862"/>
  </r>
  <r>
    <n v="334020001"/>
    <x v="0"/>
    <s v="São Caetano do Sul"/>
    <s v="CÂMARA MUNICIPAL DE SÃO CAETANO DO SUL"/>
    <n v="6"/>
    <s v="junho"/>
    <x v="0"/>
    <s v="533-2016"/>
    <s v="CNPJ - PESSOA JURÍDICA - 13727635000137"/>
    <x v="21"/>
    <d v="2016-06-06T00:00:00"/>
    <n v="36473.32"/>
    <s v="LEGISLATIVA"/>
    <s v="AÇÃO LEGISLATIVA"/>
    <n v="1"/>
    <s v="PROCESSO LEGISLATIVO"/>
    <n v="2089"/>
    <s v="MANUTENCAO DAS ATIVIDADES LEGISLATIVAS"/>
    <s v="TESOURO"/>
    <s v="0110 - GERAL"/>
    <s v="DISPENSA DE LICITAÇÃO"/>
    <n v="33903912"/>
    <x v="9"/>
    <x v="26"/>
    <s v="IMPORTANCIA REF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TOM DE PRECO 01/2013CONTRATO 10/2016PROCESSO 3881/2013VALOR TOTAL R 10941996VALOR MENSAL R 3647332"/>
  </r>
  <r>
    <n v="334019524"/>
    <x v="0"/>
    <s v="São Caetano do Sul"/>
    <s v="CÂMARA MUNICIPAL DE SÃO CAETANO DO SUL"/>
    <n v="6"/>
    <s v="junho"/>
    <x v="0"/>
    <s v="536-2016"/>
    <s v="CNPJ - PESSOA JURÍDICA - 21758562000179"/>
    <x v="7"/>
    <d v="2016-06-07T00:00:00"/>
    <n v="480"/>
    <s v="LEGISLATIVA"/>
    <s v="AÇÃO LEGISLATIVA"/>
    <n v="1"/>
    <s v="PROCESSO LEGISLATIVO"/>
    <n v="2089"/>
    <s v="MANUTENCAO DAS ATIVIDADES LEGISLATIVAS"/>
    <s v="TESOURO"/>
    <s v="0110 - GERAL"/>
    <s v="DISPENSA DE LICITAÇÃO"/>
    <n v="33903039"/>
    <x v="0"/>
    <x v="16"/>
    <s v="IMPORTANCIA REF SERVICO DE MANUTENCAO E CONSEVACAO ALEM DO REPARO NAS LANTERNAS TRASEIRAS DE VEICULO OFICIAL DE PROPRIEDADE DESTA EDILIDADEPLACA DKI-1273PATRIMONIO 4230"/>
  </r>
  <r>
    <n v="334019999"/>
    <x v="0"/>
    <s v="São Caetano do Sul"/>
    <s v="CÂMARA MUNICIPAL DE SÃO CAETANO DO SUL"/>
    <n v="6"/>
    <s v="junho"/>
    <x v="0"/>
    <s v="530-2016"/>
    <s v="CNPJ - PESSOA JURÍDICA - 57541377000175"/>
    <x v="11"/>
    <d v="2016-06-10T00:00:00"/>
    <n v="48.45"/>
    <s v="LEGISLATIVA"/>
    <s v="AÇÃO LEGISLATIVA"/>
    <n v="1"/>
    <s v="PROCESSO LEGISLATIVO"/>
    <n v="2089"/>
    <s v="MANUTENCAO DAS ATIVIDADES LEGISLATIVAS"/>
    <s v="TESOURO"/>
    <s v="0110 - GERAL"/>
    <s v="OUTROS/NÃO APLICÁVEL"/>
    <n v="33903990"/>
    <x v="5"/>
    <x v="19"/>
    <s v="IMPORTANCIA REF PUBLICACAO NO JORNAL DO DIA 11/05/2016 - PROC CM NÂº 009/2016 E PROC CM NÂº 0873/2011"/>
  </r>
  <r>
    <n v="334020011"/>
    <x v="0"/>
    <s v="São Caetano do Sul"/>
    <s v="CÂMARA MUNICIPAL DE SÃO CAETANO DO SUL"/>
    <n v="6"/>
    <s v="junho"/>
    <x v="0"/>
    <s v="532-2016"/>
    <s v="CNPJ - PESSOA JURÍDICA - 13727635000137"/>
    <x v="21"/>
    <d v="2016-06-06T00:00:00"/>
    <n v="6514.48"/>
    <s v="LEGISLATIVA"/>
    <s v="AÇÃO LEGISLATIVA"/>
    <n v="1"/>
    <s v="PROCESSO LEGISLATIVO"/>
    <n v="2089"/>
    <s v="MANUTENCAO DAS ATIVIDADES LEGISLATIVAS"/>
    <s v="TESOURO"/>
    <s v="0110 - GERAL"/>
    <s v="DISPENSA DE LICITAÇÃO"/>
    <n v="33903912"/>
    <x v="9"/>
    <x v="26"/>
    <s v="IMPORTANCIA REF INSTRUMENTO DE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TOM DE PRECO 01/2013CONTRATO 11/2016PROCESSO 3881/2013VALOR TOTAL R 1954344VALOR MENSAL R 651448"/>
  </r>
  <r>
    <n v="334019529"/>
    <x v="0"/>
    <s v="São Caetano do Sul"/>
    <s v="CÂMARA MUNICIPAL DE SÃO CAETANO DO SUL"/>
    <n v="6"/>
    <s v="junho"/>
    <x v="0"/>
    <s v="529-2016"/>
    <s v="CNPJ - PESSOA JURÍDICA - 46395000000139"/>
    <x v="0"/>
    <d v="2016-06-06T00:00:00"/>
    <n v="0"/>
    <s v="LEGISLATIVA"/>
    <s v="AÇÃO LEGISLATIVA"/>
    <n v="1"/>
    <s v="PROCESSO LEGISLATIVO"/>
    <n v="2089"/>
    <s v="MANUTENCAO DAS ATIVIDADES LEGISLATIVAS"/>
    <s v="TESOURO"/>
    <s v="0110 - GERAL"/>
    <s v="OUTROS/NÃO APLICÁVEL"/>
    <n v="33903999"/>
    <x v="8"/>
    <x v="25"/>
    <s v="IMPORTANCIA REF MULTA DE TRANSITO VEICULO PLACA DBA- 8647"/>
  </r>
  <r>
    <n v="334020000"/>
    <x v="0"/>
    <s v="São Caetano do Sul"/>
    <s v="CÂMARA MUNICIPAL DE SÃO CAETANO DO SUL"/>
    <n v="6"/>
    <s v="junho"/>
    <x v="0"/>
    <s v="520-2016"/>
    <s v="CNPJ - PESSOA JURÍDICA - 57541377000175"/>
    <x v="11"/>
    <d v="2016-06-10T00:00:00"/>
    <n v="37.049999999999997"/>
    <s v="LEGISLATIVA"/>
    <s v="AÇÃO LEGISLATIVA"/>
    <n v="1"/>
    <s v="PROCESSO LEGISLATIVO"/>
    <n v="2089"/>
    <s v="MANUTENCAO DAS ATIVIDADES LEGISLATIVAS"/>
    <s v="TESOURO"/>
    <s v="0110 - GERAL"/>
    <s v="OUTROS/NÃO APLICÁVEL"/>
    <n v="33903990"/>
    <x v="5"/>
    <x v="19"/>
    <s v="IMPORTANCIA REF PUBLICACAO NO JORNAL DO DIA 07/05/2016 - PROC CM NÂº 1519/2016"/>
  </r>
  <r>
    <n v="334019496"/>
    <x v="0"/>
    <s v="São Caetano do Sul"/>
    <s v="CÂMARA MUNICIPAL DE SÃO CAETANO DO SUL"/>
    <n v="6"/>
    <s v="junho"/>
    <x v="0"/>
    <s v="523-2016"/>
    <s v="CNPJ - PESSOA JURÍDICA - 48066047000184"/>
    <x v="16"/>
    <d v="2016-06-08T00:00:00"/>
    <n v="516.26"/>
    <s v="LEGISLATIVA"/>
    <s v="AÇÃO LEGISLATIVA"/>
    <n v="1"/>
    <s v="PROCESSO LEGISLATIVO"/>
    <n v="2089"/>
    <s v="MANUTENCAO DAS ATIVIDADES LEGISLATIVAS"/>
    <s v="TESOURO"/>
    <s v="0110 - GERAL"/>
    <s v="OUTROS/NÃO APLICÁVEL"/>
    <n v="33903990"/>
    <x v="5"/>
    <x v="19"/>
    <s v="IMPORTANCIA REF PUBLICACAO NO JORNAL DO DIA 07/05/2016 - PROC CM NÂº 1519/2016"/>
  </r>
  <r>
    <n v="321172405"/>
    <x v="0"/>
    <s v="São Caetano do Sul"/>
    <s v="CÂMARA MUNICIPAL DE SÃO CAETANO DO SUL"/>
    <n v="1"/>
    <s v="janeiro"/>
    <x v="0"/>
    <s v="38-2016"/>
    <s v="IDENTIFICAÇÃO ESPECIAL - SEM CPF/CNPJ - 520"/>
    <x v="1"/>
    <d v="2016-01-20T00:00:00"/>
    <n v="523.97"/>
    <s v="LEGISLATIVA"/>
    <s v="AÇÃO LEGISLATIVA"/>
    <n v="1"/>
    <s v="PROCESSO LEGISLATIVO"/>
    <n v="2089"/>
    <s v="MANUTENCAO DAS ATIVIDADES LEGISLATIVAS"/>
    <s v="TESOURO"/>
    <s v="0110 - GERAL"/>
    <s v="OUTROS/NÃO APLICÁVEL"/>
    <n v="31901187"/>
    <x v="1"/>
    <x v="10"/>
    <s v="IMPORTANCIA REF FOLHA DE PAGAMENTO DE FUNCIONARIOS MES 01/2016- EXONERACAO"/>
  </r>
  <r>
    <n v="331224114"/>
    <x v="0"/>
    <s v="São Caetano do Sul"/>
    <s v="CÂMARA MUNICIPAL DE SÃO CAETANO DO SUL"/>
    <n v="5"/>
    <s v="maio"/>
    <x v="0"/>
    <s v="542-2016"/>
    <s v="CNPJ - PESSOA JURÍDICA - 43708379000100"/>
    <x v="80"/>
    <d v="2016-05-16T00:00:00"/>
    <n v="3064.78"/>
    <s v="LEGISLATIVA"/>
    <s v="AÇÃO LEGISLATIVA"/>
    <n v="1"/>
    <s v="PROCESSO LEGISLATIVO"/>
    <n v="2089"/>
    <s v="MANUTENCAO DAS ATIVIDADES LEGISLATIVAS"/>
    <s v="TESOURO"/>
    <s v="0110 - GERAL"/>
    <s v="DISPENSA DE LICITAÇÃO"/>
    <n v="44905235"/>
    <x v="2"/>
    <x v="51"/>
    <s v="IMPORTANCIA REF A AQUISICAO DE 01(UM) IPAD AIR 2 CINZA COM 97 WIFI IOS 8 PROCESSADOR A8X E 16GB PARA A DIRETORIA DE COMUNICACAO"/>
  </r>
  <r>
    <n v="344450285"/>
    <x v="0"/>
    <s v="São Caetano do Sul"/>
    <s v="CÂMARA MUNICIPAL DE SÃO CAETANO DO SUL"/>
    <n v="9"/>
    <s v="setembro"/>
    <x v="0"/>
    <s v="1005-2016"/>
    <s v="IDENTIFICAÇÃO ESPECIAL - SEM CPF/CNPJ - 520"/>
    <x v="1"/>
    <d v="2016-09-29T00:00:00"/>
    <n v="115343.81"/>
    <s v="LEGISLATIVA"/>
    <s v="AÇÃO LEGISLATIVA"/>
    <n v="1"/>
    <s v="PROCESSO LEGISLATIVO"/>
    <n v="2089"/>
    <s v="MANUTENCAO DAS ATIVIDADES LEGISLATIVAS"/>
    <s v="TESOURO"/>
    <s v="0110 - GERAL"/>
    <s v="OUTROS/NÃO APLICÁVEL"/>
    <n v="31901108"/>
    <x v="1"/>
    <x v="7"/>
    <s v="IMPORTANCIA REFFOLHA DE PAGAMENTO DE FUNCIONARIOS - MES 10/2016 - ADIANTAMENTO DE FERIAS CLT"/>
  </r>
  <r>
    <n v="331223614"/>
    <x v="0"/>
    <s v="São Caetano do Sul"/>
    <s v="CÂMARA MUNICIPAL DE SÃO CAETANO DO SUL"/>
    <n v="5"/>
    <s v="maio"/>
    <x v="0"/>
    <s v="525-2016"/>
    <s v="IDENTIFICAÇÃO ESPECIAL - SEM CPF/CNPJ - 520"/>
    <x v="1"/>
    <d v="2016-05-17T00:00:00"/>
    <n v="683.43"/>
    <s v="LEGISLATIVA"/>
    <s v="AÇÃO LEGISLATIVA"/>
    <n v="1"/>
    <s v="PROCESSO LEGISLATIVO"/>
    <n v="2089"/>
    <s v="MANUTENCAO DAS ATIVIDADES LEGISLATIVAS"/>
    <s v="TESOURO"/>
    <s v="0110 - GERAL"/>
    <s v="OUTROS/NÃO APLICÁVEL"/>
    <n v="31901101"/>
    <x v="1"/>
    <x v="6"/>
    <s v="IMPORTANCIA REF FOLHA DE PAGAMENTO DE FUNCIONARIOS MES 05/2016- EXONERACAO"/>
  </r>
  <r>
    <n v="344449790"/>
    <x v="0"/>
    <s v="São Caetano do Sul"/>
    <s v="CÂMARA MUNICIPAL DE SÃO CAETANO DO SUL"/>
    <n v="9"/>
    <s v="setembro"/>
    <x v="0"/>
    <s v="935-2016"/>
    <s v="CNPJ - PESSOA JURÍDICA - 11019600000118"/>
    <x v="29"/>
    <d v="2016-09-13T00:00:00"/>
    <n v="5700"/>
    <s v="LEGISLATIVA"/>
    <s v="AÇÃO LEGISLATIVA"/>
    <n v="1"/>
    <s v="PROCESSO LEGISLATIVO"/>
    <n v="2089"/>
    <s v="MANUTENCAO DAS ATIVIDADES LEGISLATIVAS"/>
    <s v="TESOURO"/>
    <s v="0110 - GERAL"/>
    <s v="PREGÃO"/>
    <n v="33903917"/>
    <x v="4"/>
    <x v="32"/>
    <s v="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CONVITE 07/2016PROCESSO 0401/2016CONTRATO 07/2016VALOR TOTAL R 6840000VALOR MENSAL R 570000"/>
  </r>
  <r>
    <n v="334019527"/>
    <x v="0"/>
    <s v="São Caetano do Sul"/>
    <s v="CÂMARA MUNICIPAL DE SÃO CAETANO DO SUL"/>
    <n v="6"/>
    <s v="junho"/>
    <x v="0"/>
    <s v="613-2016"/>
    <s v="CNPJ - PESSOA JURÍDICA - 12927724000164"/>
    <x v="26"/>
    <d v="2016-06-17T00:00:00"/>
    <n v="5400"/>
    <s v="LEGISLATIVA"/>
    <s v="AÇÃO LEGISLATIVA"/>
    <n v="1"/>
    <s v="PROCESSO LEGISLATIVO"/>
    <n v="2089"/>
    <s v="MANUTENCAO DAS ATIVIDADES LEGISLATIVAS"/>
    <s v="TESOURO"/>
    <s v="0110 - GERAL"/>
    <s v="CONVITE"/>
    <n v="33903916"/>
    <x v="4"/>
    <x v="17"/>
    <s v="IMPORTANCIA REF CONTRATO EMPRESA ESPECIALIZADA P/ EXECUCAO DE SERV DE MANUT PREVENTIVA CORRETIVA E ROTEAMENTO NO CABEAMENTO DA INFRAESTRUTURA DE CONECTIVIDADE DE DADOS (CONEXAO LOGICA) E VOZ (TELEFONIA)CARTA CONVITE 09/2015PROCESSO 2295/2015CONTRATO 12/2015VALOR TOTAL R 6480000VALOR MENSAL R 540000"/>
  </r>
  <r>
    <n v="346991825"/>
    <x v="0"/>
    <s v="São Caetano do Sul"/>
    <s v="CÂMARA MUNICIPAL DE SÃO CAETANO DO SUL"/>
    <n v="10"/>
    <s v="outubro"/>
    <x v="0"/>
    <s v="1114-2016"/>
    <s v="IDENTIFICAÇÃO ESPECIAL - SEM CPF/CNPJ - 520"/>
    <x v="1"/>
    <d v="2016-10-27T00:00:00"/>
    <n v="127139.39"/>
    <s v="LEGISLATIVA"/>
    <s v="AÇÃO LEGISLATIVA"/>
    <n v="1"/>
    <s v="PROCESSO LEGISLATIVO"/>
    <n v="2089"/>
    <s v="MANUTENCAO DAS ATIVIDADES LEGISLATIVAS"/>
    <s v="TESOURO"/>
    <s v="0110 - GERAL"/>
    <s v="OUTROS/NÃO APLICÁVEL"/>
    <n v="31901101"/>
    <x v="1"/>
    <x v="6"/>
    <s v="IMPORTANCIA REF FOLHA DE PAGAMENTO DE FUNCIONARIOS MES 10/2016- FUNCIONARIOS"/>
  </r>
  <r>
    <n v="352678529"/>
    <x v="0"/>
    <s v="São Caetano do Sul"/>
    <s v="CÂMARA MUNICIPAL DE SÃO CAETANO DO SUL"/>
    <n v="12"/>
    <s v="dezembro"/>
    <x v="0"/>
    <s v="1137-2016"/>
    <s v="CNPJ - PESSOA JURÍDICA - 58749391000121"/>
    <x v="13"/>
    <d v="2016-12-19T00:00:00"/>
    <n v="172.5"/>
    <s v="LEGISLATIVA"/>
    <s v="AÇÃO LEGISLATIVA"/>
    <n v="1"/>
    <s v="PROCESSO LEGISLATIVO"/>
    <n v="2089"/>
    <s v="MANUTENCAO DAS ATIVIDADES LEGISLATIVAS"/>
    <s v="TESOURO"/>
    <s v="0110 - GERAL"/>
    <s v="CONVITE"/>
    <n v="33903007"/>
    <x v="6"/>
    <x v="20"/>
    <s v="IMPORTANCIA REF AQUISICAO DE 240 (DUZENTOS E QUARENTA) GALOES DE AGUA DE 20 LITROS 160 (CENTO E SESSENTA) GARRAFAS DE AGUA COM GAS E 564 (QUINHENTOS E SESSENTA E QUATRO) GARRAFAS DE AGUA SEM GAS REFERENTES AO PROCESSO DE LICITACAO 5570/2015 - CARTA CONVITE 12/2015 CONTRATO 17/2015VIGENCIA 09/11/2015 A 09/11/2016"/>
  </r>
  <r>
    <n v="341788450"/>
    <x v="0"/>
    <s v="São Caetano do Sul"/>
    <s v="CÂMARA MUNICIPAL DE SÃO CAETANO DO SUL"/>
    <n v="8"/>
    <s v="agosto"/>
    <x v="0"/>
    <s v="760-2016"/>
    <s v="CNPJ - PESSOA JURÍDICA - 01549126000182"/>
    <x v="12"/>
    <d v="2016-08-03T00:00:00"/>
    <n v="282"/>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REPARAR PROBLEMAS NO FREIOPLACA DKI-1285PATRIMONIO 4236"/>
  </r>
  <r>
    <n v="349599950"/>
    <x v="0"/>
    <s v="São Caetano do Sul"/>
    <s v="CÂMARA MUNICIPAL DE SÃO CAETANO DO SUL"/>
    <n v="11"/>
    <s v="novembro"/>
    <x v="0"/>
    <s v="1185-2016"/>
    <s v="IDENTIFICAÇÃO ESPECIAL - SEM CPF/CNPJ - 520"/>
    <x v="1"/>
    <d v="2016-11-24T00:00:00"/>
    <n v="400.43"/>
    <s v="LEGISLATIVA"/>
    <s v="AÇÃO LEGISLATIVA"/>
    <n v="1"/>
    <s v="PROCESSO LEGISLATIVO"/>
    <n v="2089"/>
    <s v="MANUTENCAO DAS ATIVIDADES LEGISLATIVAS"/>
    <s v="TESOURO"/>
    <s v="0110 - GERAL"/>
    <s v="OUTROS/NÃO APLICÁVEL"/>
    <n v="31901145"/>
    <x v="1"/>
    <x v="15"/>
    <s v="IMPORTANCIA REF FOLHA DE PAGAMENTO DE FUNCIONARIOS MES 11/2016- EXONERACAO"/>
  </r>
  <r>
    <n v="352677881"/>
    <x v="0"/>
    <s v="São Caetano do Sul"/>
    <s v="CÂMARA MUNICIPAL DE SÃO CAETANO DO SUL"/>
    <n v="12"/>
    <s v="dezembro"/>
    <x v="0"/>
    <s v="1137-2016"/>
    <s v="CNPJ - PESSOA JURÍDICA - 58749391000121"/>
    <x v="13"/>
    <d v="2016-12-13T00:00:00"/>
    <n v="347.46"/>
    <s v="LEGISLATIVA"/>
    <s v="AÇÃO LEGISLATIVA"/>
    <n v="1"/>
    <s v="PROCESSO LEGISLATIVO"/>
    <n v="2089"/>
    <s v="MANUTENCAO DAS ATIVIDADES LEGISLATIVAS"/>
    <s v="TESOURO"/>
    <s v="0110 - GERAL"/>
    <s v="CONVITE"/>
    <n v="33903007"/>
    <x v="6"/>
    <x v="20"/>
    <s v="IMPORTANCIA REF AQUISICAO DE 240 (DUZENTOS E QUARENTA) GALOES DE AGUA DE 20 LITROS 160 (CENTO E SESSENTA) GARRAFAS DE AGUA COM GAS E 564 (QUINHENTOS E SESSENTA E QUATRO) GARRAFAS DE AGUA SEM GAS REFERENTES AO PROCESSO DE LICITACAO 5570/2015 - CARTA CONVITE 12/2015 CONTRATO 17/2015VIGENCIA 09/11/2015 A 09/11/2016"/>
  </r>
  <r>
    <n v="352678038"/>
    <x v="0"/>
    <s v="São Caetano do Sul"/>
    <s v="CÂMARA MUNICIPAL DE SÃO CAETANO DO SUL"/>
    <n v="12"/>
    <s v="dezembro"/>
    <x v="0"/>
    <s v="1191-2016"/>
    <s v="CNPJ - PESSOA JURÍDICA - 57541377000175"/>
    <x v="11"/>
    <d v="2016-12-12T00:00:00"/>
    <n v="125.4"/>
    <s v="LEGISLATIVA"/>
    <s v="AÇÃO LEGISLATIVA"/>
    <n v="1"/>
    <s v="PROCESSO LEGISLATIVO"/>
    <n v="2089"/>
    <s v="MANUTENCAO DAS ATIVIDADES LEGISLATIVAS"/>
    <s v="TESOURO"/>
    <s v="0110 - GERAL"/>
    <s v="OUTROS/NÃO APLICÁVEL"/>
    <n v="33903990"/>
    <x v="5"/>
    <x v="19"/>
    <s v="IMPORTANCIA REF PUBLICACAO NO JORNAL DO DIA 23/11/2016 - PROC CM NÂº 5708/2014 PROC CM NÂº 3727/2016 E PROC CM NÂº 0873/2011"/>
  </r>
  <r>
    <n v="346991799"/>
    <x v="0"/>
    <s v="São Caetano do Sul"/>
    <s v="CÂMARA MUNICIPAL DE SÃO CAETANO DO SUL"/>
    <n v="10"/>
    <s v="outubro"/>
    <x v="0"/>
    <s v="1021-2016"/>
    <s v="CNPJ - PESSOA JURÍDICA - 29979036000140"/>
    <x v="5"/>
    <d v="2016-10-20T00:00:00"/>
    <n v="404024.12"/>
    <s v="LEGISLATIVA"/>
    <s v="AÇÃO LEGISLATIVA"/>
    <n v="1"/>
    <s v="PROCESSO LEGISLATIVO"/>
    <n v="2089"/>
    <s v="MANUTENCAO DAS ATIVIDADES LEGISLATIVAS"/>
    <s v="TESOURO"/>
    <s v="0110 - GERAL"/>
    <s v="OUTROS/NÃO APLICÁVEL"/>
    <n v="31901302"/>
    <x v="1"/>
    <x v="37"/>
    <s v="IMPORTANCIA REF PARTE DA CAMARA- INSS MES 09/2016"/>
  </r>
  <r>
    <n v="344449270"/>
    <x v="0"/>
    <s v="São Caetano do Sul"/>
    <s v="CÂMARA MUNICIPAL DE SÃO CAETANO DO SUL"/>
    <n v="9"/>
    <s v="setembro"/>
    <x v="0"/>
    <s v="1004-2016"/>
    <s v="IDENTIFICAÇÃO ESPECIAL - SEM CPF/CNPJ - 520"/>
    <x v="1"/>
    <d v="2016-09-29T00:00:00"/>
    <n v="35461.360000000001"/>
    <s v="LEGISLATIVA"/>
    <s v="AÇÃO LEGISLATIVA"/>
    <n v="1"/>
    <s v="PROCESSO LEGISLATIVO"/>
    <n v="2089"/>
    <s v="MANUTENCAO DAS ATIVIDADES LEGISLATIVAS"/>
    <s v="TESOURO"/>
    <s v="0110 - GERAL"/>
    <s v="OUTROS/NÃO APLICÁVEL"/>
    <n v="31901145"/>
    <x v="1"/>
    <x v="15"/>
    <s v="IMPORTANCIA REFFOLHA DE PAGAMENTO DE FUNCIONARIOS - MES 10/2016 - ADIANTAMENTO DE FERIAS CLT"/>
  </r>
  <r>
    <n v="346990809"/>
    <x v="0"/>
    <s v="São Caetano do Sul"/>
    <s v="CÂMARA MUNICIPAL DE SÃO CAETANO DO SUL"/>
    <n v="10"/>
    <s v="outubro"/>
    <x v="0"/>
    <s v="1017-2016"/>
    <s v="CNPJ - PESSOA JURÍDICA - 52231156000187"/>
    <x v="53"/>
    <d v="2016-10-10T00:00:00"/>
    <n v="227"/>
    <s v="LEGISLATIVA"/>
    <s v="AÇÃO LEGISLATIVA"/>
    <n v="1"/>
    <s v="PROCESSO LEGISLATIVO"/>
    <n v="2089"/>
    <s v="MANUTENCAO DAS ATIVIDADES LEGISLATIVAS"/>
    <s v="TESOURO"/>
    <s v="0110 - GERAL"/>
    <s v="DISPENSA DE LICITAÇÃO"/>
    <n v="33903024"/>
    <x v="4"/>
    <x v="40"/>
    <s v="IMPORTANCIA REF AQUISICAO DE 1 (UM) ESMALTE SINTETICO FOSCO PRETO 6 (SEIS) PINCEIS PARA PINTURA 1 6 (SEIS) PINCEIS PARA PINTURA 11/2 10 (DEZ) ROLOS DE POLIESTER DE 9CM 10 (DEZ) ROLOS DE POLIESTER DE 5CM 1 (UMA) LATA DE AGUARRAS 10 (DEZ) LIXAS PARA FERRO DE 150 GRAMATURA 10 (DEZ) LIXAS PARA PAREDE DE 150 GRAMATURA PARA SEREM UTILIZADOS PELO SETOR DE APOIO OPERACIONAL (SAOP) COM A FINALIDADE DE MANUTENCAO E CONSERVACAO PREDIAL DESTA EDILIDADE"/>
  </r>
  <r>
    <n v="346990815"/>
    <x v="0"/>
    <s v="São Caetano do Sul"/>
    <s v="CÂMARA MUNICIPAL DE SÃO CAETANO DO SUL"/>
    <n v="10"/>
    <s v="outubro"/>
    <x v="0"/>
    <s v="1018-2016"/>
    <s v="CNPJ - PESSOA JURÍDICA - 44386134000168"/>
    <x v="81"/>
    <d v="2016-10-05T00:00:00"/>
    <n v="201.85"/>
    <s v="LEGISLATIVA"/>
    <s v="AÇÃO LEGISLATIVA"/>
    <n v="1"/>
    <s v="PROCESSO LEGISLATIVO"/>
    <n v="2089"/>
    <s v="MANUTENCAO DAS ATIVIDADES LEGISLATIVAS"/>
    <s v="TESOURO"/>
    <s v="0110 - GERAL"/>
    <s v="DISPENSA DE LICITAÇÃO"/>
    <n v="44905212"/>
    <x v="6"/>
    <x v="49"/>
    <s v="IMPORTANCIA REF AQUISICAO DE UTENSILIOS DE COZINHA PARA SEREM UTILIZADOS NO REFEITORIO DOS FUNCIONARIOS DESTA EDILIDADE"/>
  </r>
  <r>
    <n v="346991316"/>
    <x v="0"/>
    <s v="São Caetano do Sul"/>
    <s v="CÂMARA MUNICIPAL DE SÃO CAETANO DO SUL"/>
    <n v="10"/>
    <s v="outubro"/>
    <x v="0"/>
    <s v="1034-2016"/>
    <s v="CNPJ - PESSOA JURÍDICA - 59307595000175"/>
    <x v="3"/>
    <d v="2016-10-10T00:00:00"/>
    <n v="41117.06"/>
    <s v="LEGISLATIVA"/>
    <s v="AÇÃO LEGISLATIVA"/>
    <n v="1"/>
    <s v="PROCESSO LEGISLATIVO"/>
    <n v="2089"/>
    <s v="MANUTENCAO DAS ATIVIDADES LEGISLATIVAS"/>
    <s v="TESOURO"/>
    <s v="0110 - GERAL"/>
    <s v="OUTROS/NÃO APLICÁVEL"/>
    <n v="33903999"/>
    <x v="8"/>
    <x v="25"/>
    <s v="IMPORTANCIA REF PARTE DA CAMARA- SERVICOS DE ASSISTENCIA MEDICA HOSPITALAR- NOTRE DAME - INTERMEDICA - MES 09/2016"/>
  </r>
  <r>
    <n v="344449796"/>
    <x v="0"/>
    <s v="São Caetano do Sul"/>
    <s v="CÂMARA MUNICIPAL DE SÃO CAETANO DO SUL"/>
    <n v="9"/>
    <s v="setembro"/>
    <x v="0"/>
    <s v="1006-2016"/>
    <s v="IDENTIFICAÇÃO ESPECIAL - SEM CPF/CNPJ - 520"/>
    <x v="1"/>
    <d v="2016-09-29T00:00:00"/>
    <n v="388.27"/>
    <s v="LEGISLATIVA"/>
    <s v="AÇÃO LEGISLATIVA"/>
    <n v="1"/>
    <s v="PROCESSO LEGISLATIVO"/>
    <n v="2089"/>
    <s v="MANUTENCAO DAS ATIVIDADES LEGISLATIVAS"/>
    <s v="TESOURO"/>
    <s v="0110 - GERAL"/>
    <s v="OUTROS/NÃO APLICÁVEL"/>
    <n v="31901187"/>
    <x v="1"/>
    <x v="10"/>
    <s v="IMPORTANCIA REFFOLHA DE PAGAMENTO DE FUNCIONARIOS MES 09/2016 - FERIAS ESTATUTARIOS"/>
  </r>
  <r>
    <n v="346990807"/>
    <x v="0"/>
    <s v="São Caetano do Sul"/>
    <s v="CÂMARA MUNICIPAL DE SÃO CAETANO DO SUL"/>
    <n v="10"/>
    <s v="outubro"/>
    <x v="0"/>
    <s v="1025-2016"/>
    <s v="CNPJ - PESSOA JURÍDICA - 48066047000184"/>
    <x v="16"/>
    <d v="2016-10-28T00:00:00"/>
    <n v="442.51"/>
    <s v="LEGISLATIVA"/>
    <s v="AÇÃO LEGISLATIVA"/>
    <n v="1"/>
    <s v="PROCESSO LEGISLATIVO"/>
    <n v="2089"/>
    <s v="MANUTENCAO DAS ATIVIDADES LEGISLATIVAS"/>
    <s v="TESOURO"/>
    <s v="0110 - GERAL"/>
    <s v="OUTROS/NÃO APLICÁVEL"/>
    <n v="33903990"/>
    <x v="5"/>
    <x v="19"/>
    <s v="IMPORTANCIA REF PUBLICACAO NO JORNAL DO DIA 30/09/2016 - PROC CM NÂº 3498/2016"/>
  </r>
  <r>
    <n v="331223617"/>
    <x v="0"/>
    <s v="São Caetano do Sul"/>
    <s v="CÂMARA MUNICIPAL DE SÃO CAETANO DO SUL"/>
    <n v="5"/>
    <s v="maio"/>
    <x v="0"/>
    <s v="486-2016"/>
    <s v="IDENTIFICAÇÃO ESPECIAL - SEM CPF/CNPJ - 520"/>
    <x v="1"/>
    <d v="2016-05-10T00:00:00"/>
    <n v="708.56"/>
    <s v="LEGISLATIVA"/>
    <s v="AÇÃO LEGISLATIVA"/>
    <n v="1"/>
    <s v="PROCESSO LEGISLATIVO"/>
    <n v="2089"/>
    <s v="MANUTENCAO DAS ATIVIDADES LEGISLATIVAS"/>
    <s v="TESOURO"/>
    <s v="0110 - GERAL"/>
    <s v="OUTROS/NÃO APLICÁVEL"/>
    <n v="31901101"/>
    <x v="1"/>
    <x v="6"/>
    <s v="IMPORTANCIA REFFOLHA DE PAGAMENTO DE FUNCIONARIOS - MES 05/2016 - EXONERACAO"/>
  </r>
  <r>
    <n v="346991817"/>
    <x v="0"/>
    <s v="São Caetano do Sul"/>
    <s v="CÂMARA MUNICIPAL DE SÃO CAETANO DO SUL"/>
    <n v="10"/>
    <s v="outubro"/>
    <x v="0"/>
    <s v="1026-2016"/>
    <s v="CNPJ - PESSOA JURÍDICA - 29979036000140"/>
    <x v="5"/>
    <d v="2016-10-04T00:00:00"/>
    <n v="226.08"/>
    <s v="LEGISLATIVA"/>
    <s v="AÇÃO LEGISLATIVA"/>
    <n v="1"/>
    <s v="PROCESSO LEGISLATIVO"/>
    <n v="2089"/>
    <s v="MANUTENCAO DAS ATIVIDADES LEGISLATIVAS"/>
    <s v="TESOURO"/>
    <s v="0110 - GERAL"/>
    <s v="OUTROS/NÃO APLICÁVEL"/>
    <n v="31901302"/>
    <x v="1"/>
    <x v="37"/>
    <s v="IMPORTANCIA REF PARTE DA CAMARA EXONERACAO COMPLEMENTAR 08/2016 - INSS"/>
  </r>
  <r>
    <n v="331223621"/>
    <x v="0"/>
    <s v="São Caetano do Sul"/>
    <s v="CÂMARA MUNICIPAL DE SÃO CAETANO DO SUL"/>
    <n v="5"/>
    <s v="maio"/>
    <x v="0"/>
    <s v="391-2016"/>
    <s v="CNPJ - PESSOA JURÍDICA - 57541377000175"/>
    <x v="11"/>
    <d v="2016-05-11T00:00:00"/>
    <n v="51.3"/>
    <s v="LEGISLATIVA"/>
    <s v="AÇÃO LEGISLATIVA"/>
    <n v="1"/>
    <s v="PROCESSO LEGISLATIVO"/>
    <n v="2089"/>
    <s v="MANUTENCAO DAS ATIVIDADES LEGISLATIVAS"/>
    <s v="TESOURO"/>
    <s v="0110 - GERAL"/>
    <s v="OUTROS/NÃO APLICÁVEL"/>
    <n v="33903990"/>
    <x v="5"/>
    <x v="19"/>
    <s v="IMPORTANCIA REF PUBLICACAO NO JORNAL DO DIA 07/04/2016 - PROC CM NÂº 0294/2005"/>
  </r>
  <r>
    <n v="346991824"/>
    <x v="0"/>
    <s v="São Caetano do Sul"/>
    <s v="CÂMARA MUNICIPAL DE SÃO CAETANO DO SUL"/>
    <n v="10"/>
    <s v="outubro"/>
    <x v="0"/>
    <s v="1095-2016"/>
    <s v="IDENTIFICAÇÃO ESPECIAL - SEM CPF/CNPJ - 520"/>
    <x v="1"/>
    <d v="2016-10-27T00:00:00"/>
    <n v="32688.73"/>
    <s v="LEGISLATIVA"/>
    <s v="AÇÃO LEGISLATIVA"/>
    <n v="1"/>
    <s v="PROCESSO LEGISLATIVO"/>
    <n v="2089"/>
    <s v="MANUTENCAO DAS ATIVIDADES LEGISLATIVAS"/>
    <s v="TESOURO"/>
    <s v="0110 - GERAL"/>
    <s v="OUTROS/NÃO APLICÁVEL"/>
    <n v="31901149"/>
    <x v="1"/>
    <x v="45"/>
    <s v="IMPORTANCIA REF FOLHA DE PAGAMENTO DE FUNCIONARIOS MES 10/2016- LICENCA PREMIO"/>
  </r>
  <r>
    <n v="346991826"/>
    <x v="0"/>
    <s v="São Caetano do Sul"/>
    <s v="CÂMARA MUNICIPAL DE SÃO CAETANO DO SUL"/>
    <n v="10"/>
    <s v="outubro"/>
    <x v="0"/>
    <s v="1040-2016"/>
    <s v="CNPJ - PESSOA JURÍDICA - 46395000000139"/>
    <x v="0"/>
    <d v="2016-10-27T00:00:00"/>
    <n v="68.099999999999994"/>
    <s v="LEGISLATIVA"/>
    <s v="AÇÃO LEGISLATIVA"/>
    <n v="1"/>
    <s v="PROCESSO LEGISLATIVO"/>
    <n v="2089"/>
    <s v="MANUTENCAO DAS ATIVIDADES LEGISLATIVAS"/>
    <s v="TESOURO"/>
    <s v="0110 - GERAL"/>
    <s v="OUTROS/NÃO APLICÁVEL"/>
    <n v="33903999"/>
    <x v="8"/>
    <x v="25"/>
    <s v="IMPORTANCIA REF MULTA DE TRANSITO VEICULO PLACA DBA - 8634"/>
  </r>
  <r>
    <n v="341788934"/>
    <x v="0"/>
    <s v="São Caetano do Sul"/>
    <s v="CÂMARA MUNICIPAL DE SÃO CAETANO DO SUL"/>
    <n v="8"/>
    <s v="agosto"/>
    <x v="0"/>
    <s v="873-2016"/>
    <s v="IDENTIFICAÇÃO ESPECIAL - SEM CPF/CNPJ - 520"/>
    <x v="1"/>
    <d v="2016-08-23T00:00:00"/>
    <n v="2604.87"/>
    <s v="LEGISLATIVA"/>
    <s v="AÇÃO LEGISLATIVA"/>
    <n v="1"/>
    <s v="PROCESSO LEGISLATIVO"/>
    <n v="2089"/>
    <s v="MANUTENCAO DAS ATIVIDADES LEGISLATIVAS"/>
    <s v="TESOURO"/>
    <s v="0110 - GERAL"/>
    <s v="OUTROS/NÃO APLICÁVEL"/>
    <n v="31901145"/>
    <x v="1"/>
    <x v="15"/>
    <s v="IMPORTANCIA REF FOLHA DE PAGAMENTO DE FUNCIONARIOS MES 08/2016- EXONERACAO"/>
  </r>
  <r>
    <n v="346990802"/>
    <x v="0"/>
    <s v="São Caetano do Sul"/>
    <s v="CÂMARA MUNICIPAL DE SÃO CAETANO DO SUL"/>
    <n v="10"/>
    <s v="outubro"/>
    <x v="0"/>
    <s v="643-2016"/>
    <s v="CNPJ - PESSOA JURÍDICA - 91088328000167"/>
    <x v="10"/>
    <d v="2016-10-20T00:00:00"/>
    <n v="40.64"/>
    <s v="LEGISLATIVA"/>
    <s v="AÇÃO LEGISLATIVA"/>
    <n v="1"/>
    <s v="PROCESSO LEGISLATIVO"/>
    <n v="2089"/>
    <s v="MANUTENCAO DAS ATIVIDADES LEGISLATIVAS"/>
    <s v="TESOURO"/>
    <s v="0110 - GERAL"/>
    <s v="DISPENSA DE LICITAÇÃO"/>
    <n v="33903958"/>
    <x v="2"/>
    <x v="18"/>
    <s v="IMPORTANCIA REF SERVICO DE 01 TERRA BANDA LARGA SPEEDY REFERENTE AO PERIODO DE JULHO DE 2016 A DEZEMBRO DE 2016"/>
  </r>
  <r>
    <n v="346991821"/>
    <x v="0"/>
    <s v="São Caetano do Sul"/>
    <s v="CÂMARA MUNICIPAL DE SÃO CAETANO DO SUL"/>
    <n v="10"/>
    <s v="outubro"/>
    <x v="0"/>
    <s v="1111-2016"/>
    <s v="IDENTIFICAÇÃO ESPECIAL - SEM CPF/CNPJ - 520"/>
    <x v="1"/>
    <d v="2016-10-27T00:00:00"/>
    <n v="220"/>
    <s v="LEGISLATIVA"/>
    <s v="AÇÃO LEGISLATIVA"/>
    <n v="1"/>
    <s v="PROCESSO LEGISLATIVO"/>
    <n v="2089"/>
    <s v="MANUTENCAO DAS ATIVIDADES LEGISLATIVAS"/>
    <s v="TESOURO"/>
    <s v="0110 - GERAL"/>
    <s v="OUTROS/NÃO APLICÁVEL"/>
    <n v="31900502"/>
    <x v="3"/>
    <x v="9"/>
    <s v="IMPORTANCIA REF FOLHA DE PAGAMENTO DE FUNCIONARIOS MES 10/2016- SALARIO FAMILIA- INATIVOS"/>
  </r>
  <r>
    <n v="346991318"/>
    <x v="0"/>
    <s v="São Caetano do Sul"/>
    <s v="CÂMARA MUNICIPAL DE SÃO CAETANO DO SUL"/>
    <n v="10"/>
    <s v="outubro"/>
    <x v="0"/>
    <s v="970-2016"/>
    <s v="CNPJ - PESSOA JURÍDICA - 57541377000175"/>
    <x v="11"/>
    <d v="2016-10-17T00:00:00"/>
    <n v="19.95"/>
    <s v="LEGISLATIVA"/>
    <s v="AÇÃO LEGISLATIVA"/>
    <n v="1"/>
    <s v="PROCESSO LEGISLATIVO"/>
    <n v="2089"/>
    <s v="MANUTENCAO DAS ATIVIDADES LEGISLATIVAS"/>
    <s v="TESOURO"/>
    <s v="0110 - GERAL"/>
    <s v="OUTROS/NÃO APLICÁVEL"/>
    <n v="33903990"/>
    <x v="5"/>
    <x v="19"/>
    <s v="IMPORTANCIA REF PUBLICACAO NO JORNAL DO DIA 13/09/2016 - PROC CM NÂº 3886/2016"/>
  </r>
  <r>
    <n v="346991329"/>
    <x v="0"/>
    <s v="São Caetano do Sul"/>
    <s v="CÂMARA MUNICIPAL DE SÃO CAETANO DO SUL"/>
    <n v="10"/>
    <s v="outubro"/>
    <x v="0"/>
    <s v="963-2016"/>
    <s v="CNPJ - PESSOA JURÍDICA - 13727635000137"/>
    <x v="21"/>
    <d v="2016-10-05T00:00:00"/>
    <n v="36473.32"/>
    <s v="LEGISLATIVA"/>
    <s v="AÇÃO LEGISLATIVA"/>
    <n v="1"/>
    <s v="PROCESSO LEGISLATIVO"/>
    <n v="2089"/>
    <s v="MANUTENCAO DAS ATIVIDADES LEGISLATIVAS"/>
    <s v="TESOURO"/>
    <s v="0110 - GERAL"/>
    <s v="DISPENSA DE LICITAÇÃO"/>
    <n v="33903912"/>
    <x v="9"/>
    <x v="26"/>
    <s v="IMPORTANCIA REF TERMO ADITIVO REFERENTE AO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3881/2013TOMADA DE PRECO 01/2013CONTRATO 10/2016ADITAMENTO 10-01/2016VALOR TOTAL R 10941996VALOR MENSAL R 3647332"/>
  </r>
  <r>
    <n v="346991831"/>
    <x v="0"/>
    <s v="São Caetano do Sul"/>
    <s v="CÂMARA MUNICIPAL DE SÃO CAETANO DO SUL"/>
    <n v="10"/>
    <s v="outubro"/>
    <x v="0"/>
    <s v="964-2016"/>
    <s v="CNPJ - PESSOA JURÍDICA - 59307595000175"/>
    <x v="3"/>
    <d v="2016-10-05T00:00:00"/>
    <n v="68.099999999999994"/>
    <s v="LEGISLATIVA"/>
    <s v="AÇÃO LEGISLATIVA"/>
    <n v="1"/>
    <s v="PROCESSO LEGISLATIVO"/>
    <n v="2089"/>
    <s v="MANUTENCAO DAS ATIVIDADES LEGISLATIVAS"/>
    <s v="TESOURO"/>
    <s v="0110 - GERAL"/>
    <s v="OUTROS/NÃO APLICÁVEL"/>
    <n v="33903999"/>
    <x v="8"/>
    <x v="25"/>
    <s v="IMPORTANCIA REF MULTA DE TRANSITO VEICULO PLACA DKI - 1269"/>
  </r>
  <r>
    <n v="346991832"/>
    <x v="0"/>
    <s v="São Caetano do Sul"/>
    <s v="CÂMARA MUNICIPAL DE SÃO CAETANO DO SUL"/>
    <n v="10"/>
    <s v="outubro"/>
    <x v="0"/>
    <s v="967-2016"/>
    <s v="CNPJ - PESSOA JURÍDICA - 02195445000108"/>
    <x v="82"/>
    <d v="2016-10-14T00:00:00"/>
    <n v="421.95"/>
    <s v="LEGISLATIVA"/>
    <s v="AÇÃO LEGISLATIVA"/>
    <n v="1"/>
    <s v="PROCESSO LEGISLATIVO"/>
    <n v="2089"/>
    <s v="MANUTENCAO DAS ATIVIDADES LEGISLATIVAS"/>
    <s v="TESOURO"/>
    <s v="0110 - GERAL"/>
    <s v="DISPENSA DE LICITAÇÃO"/>
    <n v="33903026"/>
    <x v="4"/>
    <x v="44"/>
    <s v="IMPORTANCIA REF AQUISICAO DE 15 (QUINZE) CONECTORES RJ45 FEMEA CAT6 GIGALAN T568A/B PARA O SETOR DE TECNOLOGIA DA INFORMACAO (SETI) DESTA EDILIDADE"/>
  </r>
  <r>
    <n v="346990801"/>
    <x v="0"/>
    <s v="São Caetano do Sul"/>
    <s v="CÂMARA MUNICIPAL DE SÃO CAETANO DO SUL"/>
    <n v="10"/>
    <s v="outubro"/>
    <x v="0"/>
    <s v="968-2016"/>
    <s v="CNPJ - PESSOA JURÍDICA - 57541377000175"/>
    <x v="11"/>
    <d v="2016-10-17T00:00:00"/>
    <n v="19.95"/>
    <s v="LEGISLATIVA"/>
    <s v="AÇÃO LEGISLATIVA"/>
    <n v="1"/>
    <s v="PROCESSO LEGISLATIVO"/>
    <n v="2089"/>
    <s v="MANUTENCAO DAS ATIVIDADES LEGISLATIVAS"/>
    <s v="TESOURO"/>
    <s v="0110 - GERAL"/>
    <s v="OUTROS/NÃO APLICÁVEL"/>
    <n v="33903990"/>
    <x v="5"/>
    <x v="19"/>
    <s v="IMPORTANCIA REF PUBLICACAO NO JORNAL DO DIA 09/09/2016 - PROC CM NÂº 03886/2016"/>
  </r>
  <r>
    <n v="346990835"/>
    <x v="0"/>
    <s v="São Caetano do Sul"/>
    <s v="CÂMARA MUNICIPAL DE SÃO CAETANO DO SUL"/>
    <n v="10"/>
    <s v="outubro"/>
    <x v="0"/>
    <s v="966-2016"/>
    <s v="IDENTIFICAÇÃO ESPECIAL - SEM CPF/CNPJ - 585"/>
    <x v="2"/>
    <d v="2016-10-14T00:00:00"/>
    <n v="0"/>
    <s v="LEGISLATIVA"/>
    <s v="AÇÃO LEGISLATIVA"/>
    <n v="1"/>
    <s v="PROCESSO LEGISLATIVO"/>
    <n v="2089"/>
    <s v="MANUTENCAO DAS ATIVIDADES LEGISLATIVAS"/>
    <s v="TESOURO"/>
    <s v="0110 - GERAL"/>
    <s v="OUTROS/NÃO APLICÁVEL"/>
    <n v="33903999"/>
    <x v="8"/>
    <x v="25"/>
    <s v="IMPORTANCIA REF MULTA DE TRANSITO VEICULO PLACA DBA - 8634"/>
  </r>
  <r>
    <n v="346990832"/>
    <x v="0"/>
    <s v="São Caetano do Sul"/>
    <s v="CÂMARA MUNICIPAL DE SÃO CAETANO DO SUL"/>
    <n v="10"/>
    <s v="outubro"/>
    <x v="0"/>
    <s v="708-2016"/>
    <s v="CNPJ - PESSOA JURÍDICA - 01610517001137"/>
    <x v="83"/>
    <d v="2016-10-04T00:00:00"/>
    <n v="2860"/>
    <s v="LEGISLATIVA"/>
    <s v="AÇÃO LEGISLATIVA"/>
    <n v="1"/>
    <s v="PROCESSO LEGISLATIVO"/>
    <n v="2089"/>
    <s v="MANUTENCAO DAS ATIVIDADES LEGISLATIVAS"/>
    <s v="TESOURO"/>
    <s v="0110 - GERAL"/>
    <s v="DISPENSA DE LICITAÇÃO"/>
    <n v="33903905"/>
    <x v="2"/>
    <x v="28"/>
    <s v="IMPORTANCIA REF SERVICO DE VISITA TECNICA DE INSPECAO DE MANUTENCAO E VERIFICACAO OPERACIONAL RELATIVA AO ORCAMENTO PTS-SP-2116/2016 R1"/>
  </r>
  <r>
    <n v="346991807"/>
    <x v="0"/>
    <s v="São Caetano do Sul"/>
    <s v="CÂMARA MUNICIPAL DE SÃO CAETANO DO SUL"/>
    <n v="10"/>
    <s v="outubro"/>
    <x v="0"/>
    <s v="941-2016"/>
    <s v="CNPJ - PESSOA JURÍDICA - 57541377000175"/>
    <x v="11"/>
    <d v="2016-10-17T00:00:00"/>
    <n v="85.5"/>
    <s v="LEGISLATIVA"/>
    <s v="AÇÃO LEGISLATIVA"/>
    <n v="1"/>
    <s v="PROCESSO LEGISLATIVO"/>
    <n v="2089"/>
    <s v="MANUTENCAO DAS ATIVIDADES LEGISLATIVAS"/>
    <s v="TESOURO"/>
    <s v="0110 - GERAL"/>
    <s v="OUTROS/NÃO APLICÁVEL"/>
    <n v="33903990"/>
    <x v="5"/>
    <x v="19"/>
    <s v="IMPORTANCIA REF PUBLICACAO NO JORNAL DO DIA 06/09/2016 - PROC CM NÂº 0873/2011 PROC CM NÂº 2096/2016 E PROC CM NÂº 2166/2014"/>
  </r>
  <r>
    <n v="346990837"/>
    <x v="0"/>
    <s v="São Caetano do Sul"/>
    <s v="CÂMARA MUNICIPAL DE SÃO CAETANO DO SUL"/>
    <n v="10"/>
    <s v="outubro"/>
    <x v="0"/>
    <s v="962-2016"/>
    <s v="CNPJ - PESSOA JURÍDICA - 13727635000137"/>
    <x v="21"/>
    <d v="2016-10-05T00:00:00"/>
    <n v="6514.48"/>
    <s v="LEGISLATIVA"/>
    <s v="AÇÃO LEGISLATIVA"/>
    <n v="1"/>
    <s v="PROCESSO LEGISLATIVO"/>
    <n v="2089"/>
    <s v="MANUTENCAO DAS ATIVIDADES LEGISLATIVAS"/>
    <s v="TESOURO"/>
    <s v="0110 - GERAL"/>
    <s v="DISPENSA DE LICITAÇÃO"/>
    <n v="33903912"/>
    <x v="9"/>
    <x v="26"/>
    <s v="IMPORTANCIA REF TERMO ADITIVO RELATIVO AO INSTRUMENTO DE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3881/2013TOMADA DE PRECO 01/2013CONTRATO 11/2016ADITAMENTO 11-01/2016VALOR TOTAL R 1954344VALOR MENSAL R 651448"/>
  </r>
  <r>
    <n v="346990822"/>
    <x v="0"/>
    <s v="São Caetano do Sul"/>
    <s v="CÂMARA MUNICIPAL DE SÃO CAETANO DO SUL"/>
    <n v="10"/>
    <s v="outubro"/>
    <x v="0"/>
    <s v="956-2016"/>
    <s v="CNPJ - PESSOA JURÍDICA - 04308145000105"/>
    <x v="24"/>
    <d v="2016-10-24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2/2015VALOR TOTAL R 6840000VALOR MENSAL R 570000"/>
  </r>
  <r>
    <n v="331223624"/>
    <x v="0"/>
    <s v="São Caetano do Sul"/>
    <s v="CÂMARA MUNICIPAL DE SÃO CAETANO DO SUL"/>
    <n v="5"/>
    <s v="maio"/>
    <x v="0"/>
    <s v="524-2016"/>
    <s v="IDENTIFICAÇÃO ESPECIAL - SEM CPF/CNPJ - 520"/>
    <x v="1"/>
    <d v="2016-05-17T00:00:00"/>
    <n v="361.79"/>
    <s v="LEGISLATIVA"/>
    <s v="AÇÃO LEGISLATIVA"/>
    <n v="1"/>
    <s v="PROCESSO LEGISLATIVO"/>
    <n v="2089"/>
    <s v="MANUTENCAO DAS ATIVIDADES LEGISLATIVAS"/>
    <s v="TESOURO"/>
    <s v="0110 - GERAL"/>
    <s v="OUTROS/NÃO APLICÁVEL"/>
    <n v="31901187"/>
    <x v="1"/>
    <x v="10"/>
    <s v="IMPORTANCIA REF FOLHA DE PAGAMENTO DE FUNCIONARIOS MES 05/2016- EXONERACAO"/>
  </r>
  <r>
    <n v="346991833"/>
    <x v="0"/>
    <s v="São Caetano do Sul"/>
    <s v="CÂMARA MUNICIPAL DE SÃO CAETANO DO SUL"/>
    <n v="10"/>
    <s v="outubro"/>
    <x v="0"/>
    <s v="950-2016"/>
    <s v="CNPJ - PESSOA JURÍDICA - 05614932000148"/>
    <x v="49"/>
    <d v="2016-10-17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PROCESSO 2296/2015CARTA CONVITE 13/2015CONTRATO 10/2015VALOR TOTAL R 5119200VALOR MENSAL R 213300"/>
  </r>
  <r>
    <n v="346991315"/>
    <x v="0"/>
    <s v="São Caetano do Sul"/>
    <s v="CÂMARA MUNICIPAL DE SÃO CAETANO DO SUL"/>
    <n v="10"/>
    <s v="outubro"/>
    <x v="0"/>
    <s v="947-2016"/>
    <s v="CNPJ - PESSOA JURÍDICA - 48066047000184"/>
    <x v="16"/>
    <d v="2016-10-06T00:00:00"/>
    <n v="221.26"/>
    <s v="LEGISLATIVA"/>
    <s v="AÇÃO LEGISLATIVA"/>
    <n v="1"/>
    <s v="PROCESSO LEGISLATIVO"/>
    <n v="2089"/>
    <s v="MANUTENCAO DAS ATIVIDADES LEGISLATIVAS"/>
    <s v="TESOURO"/>
    <s v="0110 - GERAL"/>
    <s v="OUTROS/NÃO APLICÁVEL"/>
    <n v="33903990"/>
    <x v="5"/>
    <x v="19"/>
    <s v="IMPORTANCIA REF PUBLICACAO NO JORNAL DO DIA 06/09/2016 - PROC CM NÂº 2166/2014"/>
  </r>
  <r>
    <n v="346990816"/>
    <x v="0"/>
    <s v="São Caetano do Sul"/>
    <s v="CÂMARA MUNICIPAL DE SÃO CAETANO DO SUL"/>
    <n v="10"/>
    <s v="outubro"/>
    <x v="0"/>
    <s v="949-2016"/>
    <s v="CNPJ - PESSOA JURÍDICA - 09520219000196"/>
    <x v="40"/>
    <d v="2016-10-17T00:00:00"/>
    <n v="4630"/>
    <s v="LEGISLATIVA"/>
    <s v="AÇÃO LEGISLATIVA"/>
    <n v="1"/>
    <s v="PROCESSO LEGISLATIVO"/>
    <n v="2089"/>
    <s v="MANUTENCAO DAS ATIVIDADES LEGISLATIVAS"/>
    <s v="TESOURO"/>
    <s v="0110 - GERAL"/>
    <s v="PREGÃO"/>
    <n v="33903958"/>
    <x v="2"/>
    <x v="18"/>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OCESSO 2522/2015PREGAO 03/2015CONTRATO 16/2015TERMO ADITIVO 16-01/2016VALOR TOTAL R 5556000VALOR MENSAL R 463000"/>
  </r>
  <r>
    <n v="346990804"/>
    <x v="0"/>
    <s v="São Caetano do Sul"/>
    <s v="CÂMARA MUNICIPAL DE SÃO CAETANO DO SUL"/>
    <n v="10"/>
    <s v="outubro"/>
    <x v="0"/>
    <s v="934-2016"/>
    <s v="CNPJ - PESSOA JURÍDICA - 48066047000184"/>
    <x v="16"/>
    <d v="2016-10-03T00:00:00"/>
    <n v="295.01"/>
    <s v="LEGISLATIVA"/>
    <s v="AÇÃO LEGISLATIVA"/>
    <n v="1"/>
    <s v="PROCESSO LEGISLATIVO"/>
    <n v="2089"/>
    <s v="MANUTENCAO DAS ATIVIDADES LEGISLATIVAS"/>
    <s v="TESOURO"/>
    <s v="0110 - GERAL"/>
    <s v="OUTROS/NÃO APLICÁVEL"/>
    <n v="33903990"/>
    <x v="5"/>
    <x v="19"/>
    <s v="IMPORTANCIA REF PUBLICACAO NO JORNAL DO DIA 02/09/2016 - PROC CM NÂº 1089/1993"/>
  </r>
  <r>
    <n v="346991332"/>
    <x v="0"/>
    <s v="São Caetano do Sul"/>
    <s v="CÂMARA MUNICIPAL DE SÃO CAETANO DO SUL"/>
    <n v="10"/>
    <s v="outubro"/>
    <x v="0"/>
    <s v="916-2016"/>
    <s v="CNPJ - PESSOA JURÍDICA - 48066047000184"/>
    <x v="16"/>
    <d v="2016-10-17T00:00:00"/>
    <n v="26.25"/>
    <s v="LEGISLATIVA"/>
    <s v="AÇÃO LEGISLATIVA"/>
    <n v="1"/>
    <s v="PROCESSO LEGISLATIVO"/>
    <n v="2089"/>
    <s v="MANUTENCAO DAS ATIVIDADES LEGISLATIVAS"/>
    <s v="TESOURO"/>
    <s v="0110 - GERAL"/>
    <s v="DISPENSA DE LICITAÇÃO"/>
    <n v="33903958"/>
    <x v="2"/>
    <x v="18"/>
    <s v="IMPORTANCIA REF COMPLEMENTO (SEM ALTERACAO NA CLASSIFICACAO FINAL) AO EMPENHO DE NÂº 848/2015 QUE VISA A AQUISICAO DE 01 (UM) CARTAO DE CERTIFICADO DIGITAL E-CPF A3 COM 01 (UMA LEITORA) DE E-CPF E 01 (UM) CARTAO DE CERTIFICADO DIGITAL E-CPF A3 SEM LEITORA PARA OS FUNCIONARIOS RESPONSAVEIS PELO ENVIO DE INFORMACOES DE LICITACOES CONTRATOS E PROCESSOS PARA O TRIBUNAL DE CONTAS DO ESTADO DE SAO PAULO"/>
  </r>
  <r>
    <n v="346991813"/>
    <x v="0"/>
    <s v="São Caetano do Sul"/>
    <s v="CÂMARA MUNICIPAL DE SÃO CAETANO DO SUL"/>
    <n v="10"/>
    <s v="outubro"/>
    <x v="0"/>
    <s v="848-2016"/>
    <s v="CNPJ - PESSOA JURÍDICA - 48066047000184"/>
    <x v="16"/>
    <d v="2016-10-17T00:00:00"/>
    <n v="362.5"/>
    <s v="LEGISLATIVA"/>
    <s v="AÇÃO LEGISLATIVA"/>
    <n v="1"/>
    <s v="PROCESSO LEGISLATIVO"/>
    <n v="2089"/>
    <s v="MANUTENCAO DAS ATIVIDADES LEGISLATIVAS"/>
    <s v="TESOURO"/>
    <s v="0110 - GERAL"/>
    <s v="DISPENSA DE LICITAÇÃO"/>
    <n v="33903958"/>
    <x v="2"/>
    <x v="18"/>
    <s v="IMPORTANCIA REF AQUISICAO DE 01 (UM) CARTAO DE CERTIFICADO DIGITAL E-CPF A3 COM 01 (UMA LEITORA) DE E-CPF E 01 (UM) CARTAO DE CERTIFICADO DIGITAL E-CPF A3 SEM LEITORA PARA OS FUNCIONARIOS RESPONSAVEIS PELO ENVIO DE INFORMACOES DE LICITACOES CONTRATOS E PROCESSOS PARA O TRIBUNAL DE CONTAS DO ESTADO DE SAO PAULO"/>
  </r>
  <r>
    <n v="341788446"/>
    <x v="0"/>
    <s v="São Caetano do Sul"/>
    <s v="CÂMARA MUNICIPAL DE SÃO CAETANO DO SUL"/>
    <n v="8"/>
    <s v="agosto"/>
    <x v="0"/>
    <s v="811-2016"/>
    <s v="CNPJ - PESSOA JURÍDICA - 08394347000178"/>
    <x v="18"/>
    <d v="2016-08-24T00:00:00"/>
    <n v="597.70000000000005"/>
    <s v="LEGISLATIVA"/>
    <s v="AÇÃO LEGISLATIVA"/>
    <n v="1"/>
    <s v="PROCESSO LEGISLATIVO"/>
    <n v="2089"/>
    <s v="MANUTENCAO DAS ATIVIDADES LEGISLATIVAS"/>
    <s v="TESOURO"/>
    <s v="0110 - GERAL"/>
    <s v="CONVITE"/>
    <n v="33903022"/>
    <x v="7"/>
    <x v="24"/>
    <s v="IMPORTANCIA REF AQUISICAO DE 156 (CENTO E CINQUENTA E SEIS) GALOES DE AGUA SANITARIA (5 LITROS)  72 (SETENTA E DOIS) FRASCOS DE ALCOOL (1 LITRO) 20 (VINTE) GALOES DE BASE SELADORA PARA ACABAMENTO DE PISO (5 LITROS) 24 (VINTE E QUATRO) GALOES DE CERA LIQUIDA ACRILICA AUTO BRILHO (5 LITROS) 12 (DOZE) GALOES DE DESINFETANTE CONCENTRADO (5 LITROS) 36 (TRINTA E SEIS) FRASCOS DE LIMPA VIDRO (500 ML) E 72 (SETENTA E DOIS) FRASCOS DE LIMPADOR MULTIUSO( 500 ML) REFERENTES AO PROCESSO 10/2016 CARTA CONVITE 01/2016 CONTRATO 03/2016"/>
  </r>
  <r>
    <n v="346990805"/>
    <x v="0"/>
    <s v="São Caetano do Sul"/>
    <s v="CÂMARA MUNICIPAL DE SÃO CAETANO DO SUL"/>
    <n v="10"/>
    <s v="outubro"/>
    <x v="0"/>
    <s v="1118-2016"/>
    <s v="IDENTIFICAÇÃO ESPECIAL - SEM CPF/CNPJ - 520"/>
    <x v="1"/>
    <d v="2016-10-27T00:00:00"/>
    <n v="1463388.39"/>
    <s v="LEGISLATIVA"/>
    <s v="AÇÃO LEGISLATIVA"/>
    <n v="1"/>
    <s v="PROCESSO LEGISLATIVO"/>
    <n v="2089"/>
    <s v="MANUTENCAO DAS ATIVIDADES LEGISLATIVAS"/>
    <s v="TESOURO"/>
    <s v="0110 - GERAL"/>
    <s v="OUTROS/NÃO APLICÁVEL"/>
    <n v="31901101"/>
    <x v="1"/>
    <x v="6"/>
    <s v="IMPORTANCIA REF FOLHA DE PAGAMENTO DE FUNCIONARIOS MES 10/2016- FUNCIONARIOS"/>
  </r>
  <r>
    <n v="346991310"/>
    <x v="0"/>
    <s v="São Caetano do Sul"/>
    <s v="CÂMARA MUNICIPAL DE SÃO CAETANO DO SUL"/>
    <n v="10"/>
    <s v="outubro"/>
    <x v="0"/>
    <s v="1119-2016"/>
    <s v="CNPJ - PESSOA JURÍDICA - 59307595000175"/>
    <x v="3"/>
    <d v="2016-10-28T00:00:00"/>
    <n v="50096.89"/>
    <s v="LEGISLATIVA"/>
    <s v="AÇÃO LEGISLATIVA"/>
    <n v="1"/>
    <s v="PROCESSO LEGISLATIVO"/>
    <n v="2089"/>
    <s v="MANUTENCAO DAS ATIVIDADES LEGISLATIVAS"/>
    <s v="TESOURO"/>
    <s v="0110 - GERAL"/>
    <s v="OUTROS/NÃO APLICÁVEL"/>
    <n v="31901399"/>
    <x v="1"/>
    <x v="22"/>
    <s v="IMPORTANCIA REF PARTE DA CAMARA- CONT PREVIDENCIARIA- MES 10/2016"/>
  </r>
  <r>
    <n v="346991320"/>
    <x v="0"/>
    <s v="São Caetano do Sul"/>
    <s v="CÂMARA MUNICIPAL DE SÃO CAETANO DO SUL"/>
    <n v="10"/>
    <s v="outubro"/>
    <x v="0"/>
    <s v="1120-2016"/>
    <s v="CNPJ - PESSOA JURÍDICA - 02558157000162"/>
    <x v="36"/>
    <d v="2016-10-28T00:00:00"/>
    <n v="326.36"/>
    <s v="LEGISLATIVA"/>
    <s v="AÇÃO LEGISLATIVA"/>
    <n v="1"/>
    <s v="PROCESSO LEGISLATIVO"/>
    <n v="2089"/>
    <s v="MANUTENCAO DAS ATIVIDADES LEGISLATIVAS"/>
    <s v="TESOURO"/>
    <s v="0110 - GERAL"/>
    <s v="OUTROS/NÃO APLICÁVEL"/>
    <n v="33903958"/>
    <x v="2"/>
    <x v="18"/>
    <s v="IMPORTANCIA REF CONTA TELEFONICA MES 10/2016"/>
  </r>
  <r>
    <n v="346991798"/>
    <x v="0"/>
    <s v="São Caetano do Sul"/>
    <s v="CÂMARA MUNICIPAL DE SÃO CAETANO DO SUL"/>
    <n v="10"/>
    <s v="outubro"/>
    <x v="0"/>
    <s v="1117-2016"/>
    <s v="IDENTIFICAÇÃO ESPECIAL - SEM CPF/CNPJ - 520"/>
    <x v="1"/>
    <d v="2016-10-27T00:00:00"/>
    <n v="180047"/>
    <s v="LEGISLATIVA"/>
    <s v="AÇÃO LEGISLATIVA"/>
    <n v="1"/>
    <s v="PROCESSO LEGISLATIVO"/>
    <n v="2089"/>
    <s v="MANUTENCAO DAS ATIVIDADES LEGISLATIVAS"/>
    <s v="TESOURO"/>
    <s v="0110 - GERAL"/>
    <s v="OUTROS/NÃO APLICÁVEL"/>
    <n v="31901160"/>
    <x v="1"/>
    <x v="4"/>
    <s v="IMPORTANCIA REF FOLHA DE PAGAMENTO DE FUNCIONARIOS MES 10/2016- VEREADORES"/>
  </r>
  <r>
    <n v="346990803"/>
    <x v="0"/>
    <s v="São Caetano do Sul"/>
    <s v="CÂMARA MUNICIPAL DE SÃO CAETANO DO SUL"/>
    <n v="10"/>
    <s v="outubro"/>
    <x v="0"/>
    <s v="1112-2016"/>
    <s v="IDENTIFICAÇÃO ESPECIAL - SEM CPF/CNPJ - 520"/>
    <x v="1"/>
    <d v="2016-10-27T00:00:00"/>
    <n v="5435.78"/>
    <s v="LEGISLATIVA"/>
    <s v="AÇÃO LEGISLATIVA"/>
    <n v="1"/>
    <s v="PROCESSO LEGISLATIVO"/>
    <n v="2089"/>
    <s v="MANUTENCAO DAS ATIVIDADES LEGISLATIVAS"/>
    <s v="TESOURO"/>
    <s v="0110 - GERAL"/>
    <s v="OUTROS/NÃO APLICÁVEL"/>
    <n v="31901187"/>
    <x v="1"/>
    <x v="10"/>
    <s v="IMPORTANCIA REF FOLHA DE PAGAMENTO DE FUNCIONARIOS MES 10/2016- FUNCIONARIOS"/>
  </r>
  <r>
    <n v="346991307"/>
    <x v="0"/>
    <s v="São Caetano do Sul"/>
    <s v="CÂMARA MUNICIPAL DE SÃO CAETANO DO SUL"/>
    <n v="10"/>
    <s v="outubro"/>
    <x v="0"/>
    <s v="1116-2016"/>
    <s v="IDENTIFICAÇÃO ESPECIAL - SEM CPF/CNPJ - 520"/>
    <x v="1"/>
    <d v="2016-10-27T00:00:00"/>
    <n v="60104.23"/>
    <s v="LEGISLATIVA"/>
    <s v="AÇÃO LEGISLATIVA"/>
    <n v="1"/>
    <s v="PROCESSO LEGISLATIVO"/>
    <n v="2089"/>
    <s v="MANUTENCAO DAS ATIVIDADES LEGISLATIVAS"/>
    <s v="TESOURO"/>
    <s v="0110 - GERAL"/>
    <s v="OUTROS/NÃO APLICÁVEL"/>
    <n v="31901187"/>
    <x v="1"/>
    <x v="10"/>
    <s v="IMPORTANCIA REF FOLHA DE PAGAMENTO DE FUNCIONARIOS MES 10/2016- FUNCIONARIOS"/>
  </r>
  <r>
    <n v="346991837"/>
    <x v="0"/>
    <s v="São Caetano do Sul"/>
    <s v="CÂMARA MUNICIPAL DE SÃO CAETANO DO SUL"/>
    <n v="10"/>
    <s v="outubro"/>
    <x v="0"/>
    <s v="1041-2016"/>
    <s v="CNPJ - PESSOA JURÍDICA - 46395000000139"/>
    <x v="0"/>
    <d v="2016-10-27T00:00:00"/>
    <n v="102.16"/>
    <s v="LEGISLATIVA"/>
    <s v="AÇÃO LEGISLATIVA"/>
    <n v="1"/>
    <s v="PROCESSO LEGISLATIVO"/>
    <n v="2089"/>
    <s v="MANUTENCAO DAS ATIVIDADES LEGISLATIVAS"/>
    <s v="TESOURO"/>
    <s v="0110 - GERAL"/>
    <s v="OUTROS/NÃO APLICÁVEL"/>
    <n v="33903999"/>
    <x v="8"/>
    <x v="25"/>
    <s v="IMPORTANCIA REF MULTA DE TRANSITO VEICULO PLACA DBA - 8637"/>
  </r>
  <r>
    <n v="346991305"/>
    <x v="0"/>
    <s v="São Caetano do Sul"/>
    <s v="CÂMARA MUNICIPAL DE SÃO CAETANO DO SUL"/>
    <n v="10"/>
    <s v="outubro"/>
    <x v="0"/>
    <s v="1109-2016"/>
    <s v="IDENTIFICAÇÃO ESPECIAL - SEM CPF/CNPJ - 520"/>
    <x v="1"/>
    <d v="2016-10-27T00:00:00"/>
    <n v="411287.35"/>
    <s v="LEGISLATIVA"/>
    <s v="AÇÃO LEGISLATIVA"/>
    <n v="1"/>
    <s v="PROCESSO LEGISLATIVO"/>
    <n v="2089"/>
    <s v="MANUTENCAO DAS ATIVIDADES LEGISLATIVAS"/>
    <s v="TESOURO"/>
    <s v="0110 - GERAL"/>
    <s v="OUTROS/NÃO APLICÁVEL"/>
    <n v="31900101"/>
    <x v="3"/>
    <x v="13"/>
    <s v="IMPORTANCIA REF FOLHA DE PAGAMENTO DE FUNCIONARIOS MES 10/2016- INATIVOS"/>
  </r>
  <r>
    <n v="346991808"/>
    <x v="0"/>
    <s v="São Caetano do Sul"/>
    <s v="CÂMARA MUNICIPAL DE SÃO CAETANO DO SUL"/>
    <n v="10"/>
    <s v="outubro"/>
    <x v="0"/>
    <s v="1110-2016"/>
    <s v="IDENTIFICAÇÃO ESPECIAL - SEM CPF/CNPJ - 520"/>
    <x v="1"/>
    <d v="2016-10-27T00:00:00"/>
    <n v="132"/>
    <s v="LEGISLATIVA"/>
    <s v="AÇÃO LEGISLATIVA"/>
    <n v="1"/>
    <s v="PROCESSO LEGISLATIVO"/>
    <n v="2089"/>
    <s v="MANUTENCAO DAS ATIVIDADES LEGISLATIVAS"/>
    <s v="TESOURO"/>
    <s v="0110 - GERAL"/>
    <s v="OUTROS/NÃO APLICÁVEL"/>
    <n v="31900501"/>
    <x v="1"/>
    <x v="12"/>
    <s v="IMPORTANCIA REF FOLHA DE PAGAMENTO DE FUNCIONARIOS MES 10/2016- SALARIO FAMILIA- ATIVOS"/>
  </r>
  <r>
    <n v="346991311"/>
    <x v="0"/>
    <s v="São Caetano do Sul"/>
    <s v="CÂMARA MUNICIPAL DE SÃO CAETANO DO SUL"/>
    <n v="10"/>
    <s v="outubro"/>
    <x v="0"/>
    <s v="1104-2016"/>
    <s v="IDENTIFICAÇÃO ESPECIAL - SEM CPF/CNPJ - 520"/>
    <x v="1"/>
    <d v="2016-10-27T00:00:00"/>
    <n v="5621.42"/>
    <s v="LEGISLATIVA"/>
    <s v="AÇÃO LEGISLATIVA"/>
    <n v="1"/>
    <s v="PROCESSO LEGISLATIVO"/>
    <n v="2089"/>
    <s v="MANUTENCAO DAS ATIVIDADES LEGISLATIVAS"/>
    <s v="TESOURO"/>
    <s v="0110 - GERAL"/>
    <s v="OUTROS/NÃO APLICÁVEL"/>
    <n v="31901108"/>
    <x v="1"/>
    <x v="7"/>
    <s v="IMPORTANCIA REF FOLHA DE PAGAMENTO DE FUNCIONARIOS MES 10/2016- FERIAS ESTATUTARIOS"/>
  </r>
  <r>
    <n v="346990833"/>
    <x v="0"/>
    <s v="São Caetano do Sul"/>
    <s v="CÂMARA MUNICIPAL DE SÃO CAETANO DO SUL"/>
    <n v="10"/>
    <s v="outubro"/>
    <x v="0"/>
    <s v="1108-2016"/>
    <s v="IDENTIFICAÇÃO ESPECIAL - SEM CPF/CNPJ - 520"/>
    <x v="1"/>
    <d v="2016-10-27T00:00:00"/>
    <n v="5435.78"/>
    <s v="LEGISLATIVA"/>
    <s v="AÇÃO LEGISLATIVA"/>
    <n v="1"/>
    <s v="PROCESSO LEGISLATIVO"/>
    <n v="2089"/>
    <s v="MANUTENCAO DAS ATIVIDADES LEGISLATIVAS"/>
    <s v="TESOURO"/>
    <s v="0110 - GERAL"/>
    <s v="OUTROS/NÃO APLICÁVEL"/>
    <n v="31900187"/>
    <x v="3"/>
    <x v="11"/>
    <s v="IMPORTANCIA REF FOLHA DE PAGAMENTO DE FUNCIONARIOS MES 10/2016- INATIVOS"/>
  </r>
  <r>
    <n v="346991328"/>
    <x v="0"/>
    <s v="São Caetano do Sul"/>
    <s v="CÂMARA MUNICIPAL DE SÃO CAETANO DO SUL"/>
    <n v="10"/>
    <s v="outubro"/>
    <x v="0"/>
    <s v="1042-2016"/>
    <s v="CNPJ - PESSOA JURÍDICA - 61180709000100"/>
    <x v="75"/>
    <d v="2016-10-06T00:00:00"/>
    <n v="19677.5"/>
    <s v="LEGISLATIVA"/>
    <s v="AÇÃO LEGISLATIVA"/>
    <n v="1"/>
    <s v="PROCESSO LEGISLATIVO"/>
    <n v="2089"/>
    <s v="MANUTENCAO DAS ATIVIDADES LEGISLATIVAS"/>
    <s v="TESOURO"/>
    <s v="0110 - GERAL"/>
    <s v="OUTROS/NÃO APLICÁVEL"/>
    <n v="33903947"/>
    <x v="5"/>
    <x v="53"/>
    <s v="IMPORTANCIA REF AQUISICAO DE SELOS 11575 X 170 - REFERENTE A COTA DO 4Âº TRIMESTRE DE 2016 - PROC CM 0912/2006"/>
  </r>
  <r>
    <n v="346990834"/>
    <x v="0"/>
    <s v="São Caetano do Sul"/>
    <s v="CÂMARA MUNICIPAL DE SÃO CAETANO DO SUL"/>
    <n v="10"/>
    <s v="outubro"/>
    <x v="0"/>
    <s v="1105-2016"/>
    <s v="IDENTIFICAÇÃO ESPECIAL - SEM CPF/CNPJ - 520"/>
    <x v="1"/>
    <d v="2016-10-27T00:00:00"/>
    <n v="11389.28"/>
    <s v="LEGISLATIVA"/>
    <s v="AÇÃO LEGISLATIVA"/>
    <n v="1"/>
    <s v="PROCESSO LEGISLATIVO"/>
    <n v="2089"/>
    <s v="MANUTENCAO DAS ATIVIDADES LEGISLATIVAS"/>
    <s v="TESOURO"/>
    <s v="0110 - GERAL"/>
    <s v="OUTROS/NÃO APLICÁVEL"/>
    <n v="31901187"/>
    <x v="1"/>
    <x v="10"/>
    <s v="IMPORTANCIA REF FOLHA DE PAGAMENTO DE FUNCIONARIOS MES 10/2016- ADIANTAMENTO DE FERIAS- CLT"/>
  </r>
  <r>
    <n v="346990798"/>
    <x v="0"/>
    <s v="São Caetano do Sul"/>
    <s v="CÂMARA MUNICIPAL DE SÃO CAETANO DO SUL"/>
    <n v="10"/>
    <s v="outubro"/>
    <x v="0"/>
    <s v="1107-2016"/>
    <s v="IDENTIFICAÇÃO ESPECIAL - SEM CPF/CNPJ - 520"/>
    <x v="1"/>
    <d v="2016-10-27T00:00:00"/>
    <n v="140697.72"/>
    <s v="LEGISLATIVA"/>
    <s v="AÇÃO LEGISLATIVA"/>
    <n v="1"/>
    <s v="PROCESSO LEGISLATIVO"/>
    <n v="2089"/>
    <s v="MANUTENCAO DAS ATIVIDADES LEGISLATIVAS"/>
    <s v="TESOURO"/>
    <s v="0110 - GERAL"/>
    <s v="OUTROS/NÃO APLICÁVEL"/>
    <n v="31901108"/>
    <x v="1"/>
    <x v="7"/>
    <s v="IMPORTANCIA REF FOLHA DE PAGAMENTO DE FUNCIONARIOS MES 10/2016- ADIANTAMENTO DE FERIAS- CLT"/>
  </r>
  <r>
    <n v="346991306"/>
    <x v="0"/>
    <s v="São Caetano do Sul"/>
    <s v="CÂMARA MUNICIPAL DE SÃO CAETANO DO SUL"/>
    <n v="10"/>
    <s v="outubro"/>
    <x v="0"/>
    <s v="1106-2016"/>
    <s v="IDENTIFICAÇÃO ESPECIAL - SEM CPF/CNPJ - 520"/>
    <x v="1"/>
    <d v="2016-10-27T00:00:00"/>
    <n v="41319.89"/>
    <s v="LEGISLATIVA"/>
    <s v="AÇÃO LEGISLATIVA"/>
    <n v="1"/>
    <s v="PROCESSO LEGISLATIVO"/>
    <n v="2089"/>
    <s v="MANUTENCAO DAS ATIVIDADES LEGISLATIVAS"/>
    <s v="TESOURO"/>
    <s v="0110 - GERAL"/>
    <s v="OUTROS/NÃO APLICÁVEL"/>
    <n v="31901145"/>
    <x v="1"/>
    <x v="15"/>
    <s v="IMPORTANCIA REF FOLHA DE PAGAMENTO DE FUNCIONARIOS MES 10/2016- ADIANTAMENTO DE FERIAS- CLT"/>
  </r>
  <r>
    <n v="344449280"/>
    <x v="0"/>
    <s v="São Caetano do Sul"/>
    <s v="CÂMARA MUNICIPAL DE SÃO CAETANO DO SUL"/>
    <n v="9"/>
    <s v="setembro"/>
    <x v="0"/>
    <s v="972-2016"/>
    <s v="CNPJ - PESSOA JURÍDICA - 58749391000121"/>
    <x v="13"/>
    <d v="2016-09-21T00:00:00"/>
    <n v="161"/>
    <s v="LEGISLATIVA"/>
    <s v="AÇÃO LEGISLATIVA"/>
    <n v="1"/>
    <s v="PROCESSO LEGISLATIVO"/>
    <n v="2089"/>
    <s v="MANUTENCAO DAS ATIVIDADES LEGISLATIVAS"/>
    <s v="TESOURO"/>
    <s v="0110 - GERAL"/>
    <s v="CONVITE"/>
    <n v="33903007"/>
    <x v="6"/>
    <x v="20"/>
    <s v="IMPORTANCIA REF AQUISICAO DE 28 (VINTE E OITO) GALOES DE AGUA DE 20 LITROS REFERENTE AO PROCESSO DE LICITACAO 5570/2015 - CARTA CONVITE 12/2015 CONTRATO 17/2015VALOR TOTAL R 1555800"/>
  </r>
  <r>
    <n v="344449785"/>
    <x v="0"/>
    <s v="São Caetano do Sul"/>
    <s v="CÂMARA MUNICIPAL DE SÃO CAETANO DO SUL"/>
    <n v="9"/>
    <s v="setembro"/>
    <x v="0"/>
    <s v="974-2016"/>
    <s v="CNPJ - PESSOA JURÍDICA - 03450149000160"/>
    <x v="84"/>
    <d v="2016-09-26T00:00:00"/>
    <n v="6040"/>
    <s v="LEGISLATIVA"/>
    <s v="AÇÃO LEGISLATIVA"/>
    <n v="1"/>
    <s v="PROCESSO LEGISLATIVO"/>
    <n v="2089"/>
    <s v="MANUTENCAO DAS ATIVIDADES LEGISLATIVAS"/>
    <s v="TESOURO"/>
    <s v="0110 - GERAL"/>
    <s v="CONVITE"/>
    <n v="33903963"/>
    <x v="5"/>
    <x v="55"/>
    <s v="IMPORTANCIA REF A AQUISICAO DE MATERIAIS GRAFICOS DE EMPRESA ESPECIALIZADA PARA COMPOR E MANTER O ESTOQUE ANUAL DO SETOR DE ALMOZARIFADO DESTA EDILIDADEPROCESSO 2096/2016CARTA CONVITE 10/2016CONTRATO 18/2016VALOR TOTAL R 1791400"/>
  </r>
  <r>
    <n v="331224119"/>
    <x v="0"/>
    <s v="São Caetano do Sul"/>
    <s v="CÂMARA MUNICIPAL DE SÃO CAETANO DO SUL"/>
    <n v="5"/>
    <s v="maio"/>
    <x v="0"/>
    <s v="540-2016"/>
    <s v="CNPJ - PESSOA JURÍDICA - 58749391000121"/>
    <x v="13"/>
    <d v="2016-05-18T00:00:00"/>
    <n v="172.5"/>
    <s v="LEGISLATIVA"/>
    <s v="AÇÃO LEGISLATIVA"/>
    <n v="1"/>
    <s v="PROCESSO LEGISLATIVO"/>
    <n v="2089"/>
    <s v="MANUTENCAO DAS ATIVIDADES LEGISLATIVAS"/>
    <s v="TESOURO"/>
    <s v="0110 - GERAL"/>
    <s v="CONVITE"/>
    <n v="33903007"/>
    <x v="6"/>
    <x v="20"/>
    <s v="IMPORTANCIA REF AQUISICAO DE 30 GALOES DE AGUA DE 20 LITROS REFERENTE AO PROCESSO DE LICITACAO 5570/2015 - CARTA CONVITE 12/2015VALOR TOTAL R 1555800"/>
  </r>
  <r>
    <n v="344450297"/>
    <x v="0"/>
    <s v="São Caetano do Sul"/>
    <s v="CÂMARA MUNICIPAL DE SÃO CAETANO DO SUL"/>
    <n v="9"/>
    <s v="setembro"/>
    <x v="0"/>
    <s v="969-2016"/>
    <s v="CNPJ - PESSOA JURÍDICA - 05373051000182"/>
    <x v="27"/>
    <d v="2016-09-15T00:00:00"/>
    <n v="54894.96"/>
    <s v="LEGISLATIVA"/>
    <s v="AÇÃO LEGISLATIVA"/>
    <n v="1"/>
    <s v="PROCESSO LEGISLATIVO"/>
    <n v="2089"/>
    <s v="MANUTENCAO DAS ATIVIDADES LEGISLATIVAS"/>
    <s v="TESOURO"/>
    <s v="0110 - GERAL"/>
    <s v="PREGÃO"/>
    <n v="33903912"/>
    <x v="9"/>
    <x v="26"/>
    <s v="IMPORTANCIA REF TERMO ADITIVO REFERENTE A CONTRATACAO DE EMPRESA ESPECIALIZADA PARA A PRESTACAO DE SERVICOS DE LOCACAO DE EQUIPAMENTOS DE IMPRESSAO COM INCLUSAO DE INSUMOS EXCETO PAPELPROCESSO 1519/2016PREGAO 04/2016CONTRATO 15/2016TERMO ADITIVO 15-01/2016VALOR MENSAL R 5489496"/>
  </r>
  <r>
    <n v="344450271"/>
    <x v="0"/>
    <s v="São Caetano do Sul"/>
    <s v="CÂMARA MUNICIPAL DE SÃO CAETANO DO SUL"/>
    <n v="9"/>
    <s v="setembro"/>
    <x v="0"/>
    <s v="965-2016"/>
    <s v="CNPJ - PESSOA JURÍDICA - 59307595000175"/>
    <x v="3"/>
    <d v="2016-09-12T00:00:00"/>
    <n v="39889.99"/>
    <s v="LEGISLATIVA"/>
    <s v="AÇÃO LEGISLATIVA"/>
    <n v="1"/>
    <s v="PROCESSO LEGISLATIVO"/>
    <n v="2089"/>
    <s v="MANUTENCAO DAS ATIVIDADES LEGISLATIVAS"/>
    <s v="TESOURO"/>
    <s v="0110 - GERAL"/>
    <s v="OUTROS/NÃO APLICÁVEL"/>
    <n v="33903999"/>
    <x v="8"/>
    <x v="25"/>
    <s v="IMPORTANCIA REF PARTE DA CAMARA- SERVICOS DE ASSISTENCIA MEDICA HOSPITALAR- NOTRE DAME INTERMEDICA SAUDE SA MES 08/2016"/>
  </r>
  <r>
    <n v="344449277"/>
    <x v="0"/>
    <s v="São Caetano do Sul"/>
    <s v="CÂMARA MUNICIPAL DE SÃO CAETANO DO SUL"/>
    <n v="9"/>
    <s v="setembro"/>
    <x v="0"/>
    <s v="961-2016"/>
    <s v="CNPJ - PESSOA JURÍDICA - 13218580000130"/>
    <x v="51"/>
    <d v="2016-09-29T00:00:00"/>
    <n v="1680"/>
    <s v="LEGISLATIVA"/>
    <s v="AÇÃO LEGISLATIVA"/>
    <n v="1"/>
    <s v="PROCESSO LEGISLATIVO"/>
    <n v="2089"/>
    <s v="MANUTENCAO DAS ATIVIDADES LEGISLATIVAS"/>
    <s v="TESOURO"/>
    <s v="0110 - GERAL"/>
    <s v="CONVITE"/>
    <n v="33903978"/>
    <x v="4"/>
    <x v="35"/>
    <s v="IMPORTANCIA REF CONTRATACAO DE EMPRESA ESPECIALIZADA PARA PRESTACAO DE SERVICOS DE MANUTENCAO E CONSERVACAO DE JARDINS AREAS VERDES E SOLOS NATURAIS LOCALIZADOS NA SEDE DA CAMARA MUNICIPAL DE SAO CAETANO DO SUL COM FORNECIMENTO DE EQUIPAMENTOS E FERRAMENTAS NECESSARIOS E ADEQUADOS A PERFEITA EXECUCAO DOS SERVICOS DESTA EDILIDADE PROCESSO 7020/2015CARTA CONVITE 04/2016CONTRATO 05/2016VALOR MENSAL R 168000VALOR TOTAL R 2016000"/>
  </r>
  <r>
    <n v="344449774"/>
    <x v="0"/>
    <s v="São Caetano do Sul"/>
    <s v="CÂMARA MUNICIPAL DE SÃO CAETANO DO SUL"/>
    <n v="9"/>
    <s v="setembro"/>
    <x v="0"/>
    <s v="958-2016"/>
    <s v="CNPJ - PESSOA JURÍDICA - 06067665000107"/>
    <x v="6"/>
    <d v="2016-09-28T00:00:00"/>
    <n v="43935.14"/>
    <s v="LEGISLATIVA"/>
    <s v="AÇÃO LEGISLATIVA"/>
    <n v="1"/>
    <s v="PROCESSO LEGISLATIVO"/>
    <n v="2089"/>
    <s v="MANUTENCAO DAS ATIVIDADES LEGISLATIVAS"/>
    <s v="TESOURO"/>
    <s v="0110 - GERAL"/>
    <s v="PREGÃO"/>
    <n v="33903957"/>
    <x v="2"/>
    <x v="5"/>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
  </r>
  <r>
    <n v="346991809"/>
    <x v="0"/>
    <s v="São Caetano do Sul"/>
    <s v="CÂMARA MUNICIPAL DE SÃO CAETANO DO SUL"/>
    <n v="10"/>
    <s v="outubro"/>
    <x v="0"/>
    <s v="1100-2016"/>
    <s v="IDENTIFICAÇÃO ESPECIAL - SEM CPF/CNPJ - 520"/>
    <x v="1"/>
    <d v="2016-10-27T00:00:00"/>
    <n v="1544.71"/>
    <s v="LEGISLATIVA"/>
    <s v="AÇÃO LEGISLATIVA"/>
    <n v="1"/>
    <s v="PROCESSO LEGISLATIVO"/>
    <n v="2089"/>
    <s v="MANUTENCAO DAS ATIVIDADES LEGISLATIVAS"/>
    <s v="TESOURO"/>
    <s v="0110 - GERAL"/>
    <s v="OUTROS/NÃO APLICÁVEL"/>
    <n v="31901145"/>
    <x v="1"/>
    <x v="15"/>
    <s v="IMPORTANCIA REF FOLHA DE PAGAMENTO DE FUNCIONARIOS MES 10/2016- APOSENTADORIA-ESTATUTARIO"/>
  </r>
  <r>
    <n v="344449798"/>
    <x v="0"/>
    <s v="São Caetano do Sul"/>
    <s v="CÂMARA MUNICIPAL DE SÃO CAETANO DO SUL"/>
    <n v="9"/>
    <s v="setembro"/>
    <x v="0"/>
    <s v="960-2016"/>
    <s v="CNPJ - PESSOA JURÍDICA - 13727635000137"/>
    <x v="21"/>
    <d v="2016-09-29T00:00:00"/>
    <n v="48750"/>
    <s v="LEGISLATIVA"/>
    <s v="AÇÃO LEGISLATIVA"/>
    <n v="1"/>
    <s v="PROCESSO LEGISLATIVO"/>
    <n v="2089"/>
    <s v="MANUTENCAO DAS ATIVIDADES LEGISLATIVAS"/>
    <s v="TESOURO"/>
    <s v="0110 - GERAL"/>
    <s v="DISPENSA DE LICITAÇÃO"/>
    <n v="33903912"/>
    <x v="9"/>
    <x v="26"/>
    <s v="IMPORTANCIA REF INSTRUMENTO DE CONTRATO EM CARATER EMERGENCIAL CUJO DESIDERATO E A CONTRATACAO DE EMPRESA ESPECIALI ZADA PARA LOCACAO DE EQUIPAMENTOS DE INFORMATICA LOTE 5(CINCO) - SERVICE DESKPROCESSO 4381/2013PREGAO 06/2013CONTRATO 17/2016VALOR TOTAL R 14625000VALOR MENSAL R 4875000"/>
  </r>
  <r>
    <n v="346991800"/>
    <x v="0"/>
    <s v="São Caetano do Sul"/>
    <s v="CÂMARA MUNICIPAL DE SÃO CAETANO DO SUL"/>
    <n v="10"/>
    <s v="outubro"/>
    <x v="0"/>
    <s v="1102-2016"/>
    <s v="IDENTIFICAÇÃO ESPECIAL - SEM CPF/CNPJ - 520"/>
    <x v="1"/>
    <d v="2016-10-27T00:00:00"/>
    <n v="776.54"/>
    <s v="LEGISLATIVA"/>
    <s v="AÇÃO LEGISLATIVA"/>
    <n v="1"/>
    <s v="PROCESSO LEGISLATIVO"/>
    <n v="2089"/>
    <s v="MANUTENCAO DAS ATIVIDADES LEGISLATIVAS"/>
    <s v="TESOURO"/>
    <s v="0110 - GERAL"/>
    <s v="OUTROS/NÃO APLICÁVEL"/>
    <n v="31901187"/>
    <x v="1"/>
    <x v="10"/>
    <s v="IMPORTANCIA REF FOLHA DE PAGAMENTO DE FUNCIONARIOS MES 10/2016- FERIAS ESTATUTARIOS"/>
  </r>
  <r>
    <n v="346990828"/>
    <x v="0"/>
    <s v="São Caetano do Sul"/>
    <s v="CÂMARA MUNICIPAL DE SÃO CAETANO DO SUL"/>
    <n v="10"/>
    <s v="outubro"/>
    <x v="0"/>
    <s v="1099-2016"/>
    <s v="IDENTIFICAÇÃO ESPECIAL - SEM CPF/CNPJ - 520"/>
    <x v="1"/>
    <d v="2016-10-27T00:00:00"/>
    <n v="1670.95"/>
    <s v="LEGISLATIVA"/>
    <s v="AÇÃO LEGISLATIVA"/>
    <n v="1"/>
    <s v="PROCESSO LEGISLATIVO"/>
    <n v="2089"/>
    <s v="MANUTENCAO DAS ATIVIDADES LEGISLATIVAS"/>
    <s v="TESOURO"/>
    <s v="0110 - GERAL"/>
    <s v="OUTROS/NÃO APLICÁVEL"/>
    <n v="31901101"/>
    <x v="1"/>
    <x v="6"/>
    <s v="IMPORTANCIA REF FOLHA DE PAGAMENTO DE FUNCIONARIOS MES 10/2016- APOSENTADORIA-ESTATUTARIO"/>
  </r>
  <r>
    <n v="344449268"/>
    <x v="0"/>
    <s v="São Caetano do Sul"/>
    <s v="CÂMARA MUNICIPAL DE SÃO CAETANO DO SUL"/>
    <n v="9"/>
    <s v="setembro"/>
    <x v="0"/>
    <s v="952-2016"/>
    <s v="CNPJ - PESSOA JURÍDICA - 13727635000137"/>
    <x v="21"/>
    <d v="2016-09-19T00:00:00"/>
    <n v="63750"/>
    <s v="LEGISLATIVA"/>
    <s v="AÇÃO LEGISLATIVA"/>
    <n v="1"/>
    <s v="PROCESSO LEGISLATIVO"/>
    <n v="2089"/>
    <s v="MANUTENCAO DAS ATIVIDADES LEGISLATIVAS"/>
    <s v="TESOURO"/>
    <s v="0110 - GERAL"/>
    <s v="DISPENSA DE LICITAÇÃO"/>
    <n v="33903912"/>
    <x v="9"/>
    <x v="26"/>
    <s v="IMPORTANCIA REF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16/2016VALOR TOTAL R 19125000VALOR MENSAL R 6375000"/>
  </r>
  <r>
    <n v="346991336"/>
    <x v="0"/>
    <s v="São Caetano do Sul"/>
    <s v="CÂMARA MUNICIPAL DE SÃO CAETANO DO SUL"/>
    <n v="10"/>
    <s v="outubro"/>
    <x v="0"/>
    <s v="1098-2016"/>
    <s v="IDENTIFICAÇÃO ESPECIAL - SEM CPF/CNPJ - 520"/>
    <x v="1"/>
    <d v="2016-10-27T00:00:00"/>
    <n v="575.94000000000005"/>
    <s v="LEGISLATIVA"/>
    <s v="AÇÃO LEGISLATIVA"/>
    <n v="1"/>
    <s v="PROCESSO LEGISLATIVO"/>
    <n v="2089"/>
    <s v="MANUTENCAO DAS ATIVIDADES LEGISLATIVAS"/>
    <s v="TESOURO"/>
    <s v="0110 - GERAL"/>
    <s v="OUTROS/NÃO APLICÁVEL"/>
    <n v="31901187"/>
    <x v="1"/>
    <x v="10"/>
    <s v="IMPORTANCIA REF FOLHA DE PAGAMENTO DE FUNCIONARIOS MES 10/2016- APOSENTADORIA-ESTATUTARIO"/>
  </r>
  <r>
    <n v="344449793"/>
    <x v="0"/>
    <s v="São Caetano do Sul"/>
    <s v="CÂMARA MUNICIPAL DE SÃO CAETANO DO SUL"/>
    <n v="9"/>
    <s v="setembro"/>
    <x v="0"/>
    <s v="936-2016"/>
    <s v="IDENTIFICAÇÃO ESPECIAL - SEM CPF/CNPJ - 520"/>
    <x v="1"/>
    <d v="2016-09-08T00:00:00"/>
    <n v="336.5"/>
    <s v="LEGISLATIVA"/>
    <s v="AÇÃO LEGISLATIVA"/>
    <n v="1"/>
    <s v="PROCESSO LEGISLATIVO"/>
    <n v="2089"/>
    <s v="MANUTENCAO DAS ATIVIDADES LEGISLATIVAS"/>
    <s v="TESOURO"/>
    <s v="0110 - GERAL"/>
    <s v="OUTROS/NÃO APLICÁVEL"/>
    <n v="31901187"/>
    <x v="1"/>
    <x v="10"/>
    <s v="IMPORTANCIA REF FOLHA DE PAGAMENTO DE FUNCIONARIOS MES 09/2016- EXONERACAO"/>
  </r>
  <r>
    <n v="346991303"/>
    <x v="0"/>
    <s v="São Caetano do Sul"/>
    <s v="CÂMARA MUNICIPAL DE SÃO CAETANO DO SUL"/>
    <n v="10"/>
    <s v="outubro"/>
    <x v="0"/>
    <s v="1096-2016"/>
    <s v="IDENTIFICAÇÃO ESPECIAL - SEM CPF/CNPJ - 520"/>
    <x v="1"/>
    <d v="2016-10-27T00:00:00"/>
    <n v="10362.18"/>
    <s v="LEGISLATIVA"/>
    <s v="AÇÃO LEGISLATIVA"/>
    <n v="1"/>
    <s v="PROCESSO LEGISLATIVO"/>
    <n v="2089"/>
    <s v="MANUTENCAO DAS ATIVIDADES LEGISLATIVAS"/>
    <s v="TESOURO"/>
    <s v="0110 - GERAL"/>
    <s v="OUTROS/NÃO APLICÁVEL"/>
    <n v="31901102"/>
    <x v="1"/>
    <x v="56"/>
    <s v="IMPORTANCIA REF FOLHA DE PAGAMENTO DE FUNCIONARIOS MES 10/2016- FOLHA COMPLEMENTAR"/>
  </r>
  <r>
    <n v="344449767"/>
    <x v="0"/>
    <s v="São Caetano do Sul"/>
    <s v="CÂMARA MUNICIPAL DE SÃO CAETANO DO SUL"/>
    <n v="9"/>
    <s v="setembro"/>
    <x v="0"/>
    <s v="953-2016"/>
    <s v="CNPJ - PESSOA JURÍDICA - 03819227000151"/>
    <x v="48"/>
    <d v="2016-09-19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PROCESSO 6027/2014CONVITE 13/2014CONTRATO 39/2014ADITAMENTO 01-39/2014VALOR TOTAL R 7890000VALOR MENSAL R 657500"/>
  </r>
  <r>
    <n v="344449791"/>
    <x v="0"/>
    <s v="São Caetano do Sul"/>
    <s v="CÂMARA MUNICIPAL DE SÃO CAETANO DO SUL"/>
    <n v="9"/>
    <s v="setembro"/>
    <x v="0"/>
    <s v="954-2016"/>
    <s v="CNPJ - PESSOA JURÍDICA - 05166427000188"/>
    <x v="25"/>
    <d v="2016-09-23T00:00:00"/>
    <n v="4250"/>
    <s v="LEGISLATIVA"/>
    <s v="AÇÃO LEGISLATIVA"/>
    <n v="1"/>
    <s v="PROCESSO LEGISLATIVO"/>
    <n v="2089"/>
    <s v="MANUTENCAO DAS ATIVIDADES LEGISLATIVAS"/>
    <s v="TESOURO"/>
    <s v="0110 - GERAL"/>
    <s v="CONVITE"/>
    <n v="33903920"/>
    <x v="10"/>
    <x v="27"/>
    <s v="IMPORTANCIA REF CONTRATO DE EMPRESA ESPECIALIZADA NA PRESTACAO DE SERVICOS DE MANUTENCAO PREVENTIVA E CORRETIVA EM SISTEMA DE CAPTURA DE IMAGENS POR CIRCUITO FECHADO DE TELEVISAO (CFTV)PROCESSO 1061/2016CARTA CONVITE 08/2016 CONTRATO 08/2016 VALOR TOTAL R 5100000VALOR MENSAL R 425000"/>
  </r>
  <r>
    <n v="346990817"/>
    <x v="0"/>
    <s v="São Caetano do Sul"/>
    <s v="CÂMARA MUNICIPAL DE SÃO CAETANO DO SUL"/>
    <n v="10"/>
    <s v="outubro"/>
    <x v="0"/>
    <s v="1097-2016"/>
    <s v="IDENTIFICAÇÃO ESPECIAL - SEM CPF/CNPJ - 520"/>
    <x v="1"/>
    <d v="2016-10-27T00:00:00"/>
    <n v="140.12"/>
    <s v="LEGISLATIVA"/>
    <s v="AÇÃO LEGISLATIVA"/>
    <n v="1"/>
    <s v="PROCESSO LEGISLATIVO"/>
    <n v="2089"/>
    <s v="MANUTENCAO DAS ATIVIDADES LEGISLATIVAS"/>
    <s v="TESOURO"/>
    <s v="0110 - GERAL"/>
    <s v="OUTROS/NÃO APLICÁVEL"/>
    <n v="31901137"/>
    <x v="1"/>
    <x v="8"/>
    <s v="IMPORTANCIA REF FOLHA DE PAGAMENTO DE FUNCIONARIOS MES 10/2016- APOSENTADORIA-ESTATUTARIO"/>
  </r>
  <r>
    <n v="344449276"/>
    <x v="0"/>
    <s v="São Caetano do Sul"/>
    <s v="CÂMARA MUNICIPAL DE SÃO CAETANO DO SUL"/>
    <n v="9"/>
    <s v="setembro"/>
    <x v="0"/>
    <s v="951-2016"/>
    <s v="CNPJ - PESSOA JURÍDICA - 12927724000164"/>
    <x v="26"/>
    <d v="2016-09-19T00:00:00"/>
    <n v="5400"/>
    <s v="LEGISLATIVA"/>
    <s v="AÇÃO LEGISLATIVA"/>
    <n v="1"/>
    <s v="PROCESSO LEGISLATIVO"/>
    <n v="2089"/>
    <s v="MANUTENCAO DAS ATIVIDADES LEGISLATIVAS"/>
    <s v="TESOURO"/>
    <s v="0110 - GERAL"/>
    <s v="CONVITE"/>
    <n v="33903916"/>
    <x v="4"/>
    <x v="17"/>
    <s v="IMPORTANCIA REF TERMO ADITIVO RELATIVO A CONTRATACAO DE EMPRESA ESPECIALIZADA PARA EXECUCAO DE SERVICO DE MANUTENCAO PREVENTIVA CORRETIVA E ROTEAMENTO NO CABEAMENTO DA INFRAESTRUTURA DE CONECTIVIDADE DE DADOS (CONEXAO LOGICA) E VOZ (TELEFONIA)PROCESSO 2295/2015CARTA CONVITE 09/2015CONTRATO 12/2015TERMO ADITIVO 12-01/2016VALOR TOTAL R 6480000VALOR MENSAL R 540000"/>
  </r>
  <r>
    <n v="344450295"/>
    <x v="0"/>
    <s v="São Caetano do Sul"/>
    <s v="CÂMARA MUNICIPAL DE SÃO CAETANO DO SUL"/>
    <n v="9"/>
    <s v="setembro"/>
    <x v="0"/>
    <s v="946-2016"/>
    <s v="IDENTIFICAÇÃO ESPECIAL - SEM CPF/CNPJ - 520"/>
    <x v="1"/>
    <d v="2016-09-08T00:00:00"/>
    <n v="8931"/>
    <s v="LEGISLATIVA"/>
    <s v="AÇÃO LEGISLATIVA"/>
    <n v="1"/>
    <s v="PROCESSO LEGISLATIVO"/>
    <n v="2089"/>
    <s v="MANUTENCAO DAS ATIVIDADES LEGISLATIVAS"/>
    <s v="TESOURO"/>
    <s v="0110 - GERAL"/>
    <s v="OUTROS/NÃO APLICÁVEL"/>
    <n v="31901143"/>
    <x v="1"/>
    <x v="29"/>
    <s v="IMPORTANCIA REF FOLHA DE PAGAMENTO DE FUNCIONARIOS MES 09/2016- EXONERACAO"/>
  </r>
  <r>
    <n v="344450280"/>
    <x v="0"/>
    <s v="São Caetano do Sul"/>
    <s v="CÂMARA MUNICIPAL DE SÃO CAETANO DO SUL"/>
    <n v="9"/>
    <s v="setembro"/>
    <x v="0"/>
    <s v="948-2016"/>
    <s v="CNPJ - PESSOA JURÍDICA - 58749391000121"/>
    <x v="13"/>
    <d v="2016-09-14T00:00:00"/>
    <n v="143.75"/>
    <s v="LEGISLATIVA"/>
    <s v="AÇÃO LEGISLATIVA"/>
    <n v="1"/>
    <s v="PROCESSO LEGISLATIVO"/>
    <n v="2089"/>
    <s v="MANUTENCAO DAS ATIVIDADES LEGISLATIVAS"/>
    <s v="TESOURO"/>
    <s v="0110 - GERAL"/>
    <s v="CONVITE"/>
    <n v="33903007"/>
    <x v="6"/>
    <x v="20"/>
    <s v="IMPORTANCIA REF AQUISICAO DE 25 (VINTE E CINCO) GALOES DE AGUA DE 20 LITROS REFERENTE AO PROCESSO DE LICITACAO 5570/2015 - CARTA CONVITE 12/2015 CONTRATO 17/2015VALOR TOTAL R 1555800"/>
  </r>
  <r>
    <n v="344450292"/>
    <x v="0"/>
    <s v="São Caetano do Sul"/>
    <s v="CÂMARA MUNICIPAL DE SÃO CAETANO DO SUL"/>
    <n v="9"/>
    <s v="setembro"/>
    <x v="0"/>
    <s v="945-2016"/>
    <s v="IDENTIFICAÇÃO ESPECIAL - SEM CPF/CNPJ - 520"/>
    <x v="1"/>
    <d v="2016-09-08T00:00:00"/>
    <n v="15629.25"/>
    <s v="LEGISLATIVA"/>
    <s v="AÇÃO LEGISLATIVA"/>
    <n v="1"/>
    <s v="PROCESSO LEGISLATIVO"/>
    <n v="2089"/>
    <s v="MANUTENCAO DAS ATIVIDADES LEGISLATIVAS"/>
    <s v="TESOURO"/>
    <s v="0110 - GERAL"/>
    <s v="OUTROS/NÃO APLICÁVEL"/>
    <n v="31901142"/>
    <x v="1"/>
    <x v="30"/>
    <s v="IMPORTANCIA REF FOLHA DE PAGAMENTO DE FUNCIONARIOS MES 09/2016- EXONERACAO"/>
  </r>
  <r>
    <n v="344449281"/>
    <x v="0"/>
    <s v="São Caetano do Sul"/>
    <s v="CÂMARA MUNICIPAL DE SÃO CAETANO DO SUL"/>
    <n v="9"/>
    <s v="setembro"/>
    <x v="0"/>
    <s v="942-2016"/>
    <s v="IDENTIFICAÇÃO ESPECIAL - SEM CPF/CNPJ - 520"/>
    <x v="1"/>
    <d v="2016-09-08T00:00:00"/>
    <n v="446.55"/>
    <s v="LEGISLATIVA"/>
    <s v="AÇÃO LEGISLATIVA"/>
    <n v="1"/>
    <s v="PROCESSO LEGISLATIVO"/>
    <n v="2089"/>
    <s v="MANUTENCAO DAS ATIVIDADES LEGISLATIVAS"/>
    <s v="TESOURO"/>
    <s v="0110 - GERAL"/>
    <s v="OUTROS/NÃO APLICÁVEL"/>
    <n v="31901101"/>
    <x v="1"/>
    <x v="6"/>
    <s v="IMPORTANCIA REF FOLHA DE PAGAMENTO DE FUNCIONARIOS MES 09/2016- EXONERACAO"/>
  </r>
  <r>
    <n v="344449267"/>
    <x v="0"/>
    <s v="São Caetano do Sul"/>
    <s v="CÂMARA MUNICIPAL DE SÃO CAETANO DO SUL"/>
    <n v="9"/>
    <s v="setembro"/>
    <x v="0"/>
    <s v="940-2016"/>
    <s v="IDENTIFICAÇÃO ESPECIAL - SEM CPF/CNPJ - 520"/>
    <x v="1"/>
    <d v="2016-09-08T00:00:00"/>
    <n v="9865.5"/>
    <s v="LEGISLATIVA"/>
    <s v="AÇÃO LEGISLATIVA"/>
    <n v="1"/>
    <s v="PROCESSO LEGISLATIVO"/>
    <n v="2089"/>
    <s v="MANUTENCAO DAS ATIVIDADES LEGISLATIVAS"/>
    <s v="TESOURO"/>
    <s v="0110 - GERAL"/>
    <s v="OUTROS/NÃO APLICÁVEL"/>
    <n v="31901143"/>
    <x v="1"/>
    <x v="29"/>
    <s v="IMPORTANCIA REF FOLHA DE PAGAMENTO DE FUNCIONARIOS MES 09/2016- EXONERACAO"/>
  </r>
  <r>
    <n v="352677872"/>
    <x v="0"/>
    <s v="São Caetano do Sul"/>
    <s v="CÂMARA MUNICIPAL DE SÃO CAETANO DO SUL"/>
    <n v="12"/>
    <s v="dezembro"/>
    <x v="0"/>
    <s v="1195-2016"/>
    <s v="CNPJ - PESSOA JURÍDICA - 13727635000137"/>
    <x v="21"/>
    <d v="2016-12-05T00:00:00"/>
    <n v="6514.48"/>
    <s v="LEGISLATIVA"/>
    <s v="AÇÃO LEGISLATIVA"/>
    <n v="1"/>
    <s v="PROCESSO LEGISLATIVO"/>
    <n v="2089"/>
    <s v="MANUTENCAO DAS ATIVIDADES LEGISLATIVAS"/>
    <s v="TESOURO"/>
    <s v="0110 - GERAL"/>
    <s v="DISPENSA DE LICITAÇÃO"/>
    <n v="33903912"/>
    <x v="9"/>
    <x v="26"/>
    <s v="IMPORTANCIA REF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3881/2013TOMADA DE PRECO 01/2013CONTRATO 20/2016VALOR TOTAL R 1954344VALOR MENSAL R 651448"/>
  </r>
  <r>
    <n v="336766756"/>
    <x v="0"/>
    <s v="São Caetano do Sul"/>
    <s v="CÂMARA MUNICIPAL DE SÃO CAETANO DO SUL"/>
    <n v="7"/>
    <s v="julho"/>
    <x v="0"/>
    <s v="794-2016"/>
    <s v="CNPJ - PESSOA JURÍDICA - 59307595000175"/>
    <x v="3"/>
    <d v="2016-07-27T00:00:00"/>
    <n v="50090.67"/>
    <s v="LEGISLATIVA"/>
    <s v="AÇÃO LEGISLATIVA"/>
    <n v="1"/>
    <s v="PROCESSO LEGISLATIVO"/>
    <n v="2089"/>
    <s v="MANUTENCAO DAS ATIVIDADES LEGISLATIVAS"/>
    <s v="TESOURO"/>
    <s v="0110 - GERAL"/>
    <s v="OUTROS/NÃO APLICÁVEL"/>
    <n v="31901399"/>
    <x v="1"/>
    <x v="22"/>
    <s v="IMPORTANCIA REF PARTE DA CAMARA- CONTRIBUICAO PREVIDENCIARIA MES 07/2016"/>
  </r>
  <r>
    <n v="346990831"/>
    <x v="0"/>
    <s v="São Caetano do Sul"/>
    <s v="CÂMARA MUNICIPAL DE SÃO CAETANO DO SUL"/>
    <n v="10"/>
    <s v="outubro"/>
    <x v="0"/>
    <s v="1077-2016"/>
    <s v="CNPJ - PESSOA JURÍDICA - 07822989000168"/>
    <x v="14"/>
    <d v="2016-10-26T00:00:00"/>
    <n v="2500"/>
    <s v="LEGISLATIVA"/>
    <s v="AÇÃO LEGISLATIVA"/>
    <n v="1"/>
    <s v="PROCESSO LEGISLATIVO"/>
    <n v="2089"/>
    <s v="MANUTENCAO DAS ATIVIDADES LEGISLATIVAS"/>
    <s v="TESOURO"/>
    <s v="0110 - GERAL"/>
    <s v="CONVITE"/>
    <n v="33903957"/>
    <x v="2"/>
    <x v="5"/>
    <s v="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ADITAMENTO 10-01/2016VALOR TOTAL R 3000000VALOR MENSAL R 250000"/>
  </r>
  <r>
    <n v="336766926"/>
    <x v="0"/>
    <s v="São Caetano do Sul"/>
    <s v="CÂMARA MUNICIPAL DE SÃO CAETANO DO SUL"/>
    <n v="7"/>
    <s v="julho"/>
    <x v="0"/>
    <s v="793-2016"/>
    <s v="CNPJ - PESSOA JURÍDICA - 06203881000124"/>
    <x v="74"/>
    <d v="2016-07-27T00:00:00"/>
    <n v="348.67"/>
    <s v="LEGISLATIVA"/>
    <s v="AÇÃO LEGISLATIVA"/>
    <n v="1"/>
    <s v="PROCESSO LEGISLATIVO"/>
    <n v="2089"/>
    <s v="MANUTENCAO DAS ATIVIDADES LEGISLATIVAS"/>
    <s v="TESOURO"/>
    <s v="0110 - GERAL"/>
    <s v="DISPENSA DE LICITAÇÃO"/>
    <n v="33903026"/>
    <x v="4"/>
    <x v="44"/>
    <s v="IMPORTANCIA REF AQUISICAO DE 02 (DOIS) ROLOS DE CABO FLEXIVEL DE 4MM 01 (UM) CONDULETE DE ALUMINIO TIPO C (3/4) 02 (DOIS) CONDULETES DE ALUMINIO TUOI E (3/4) 02 (DUAS) CURVAS GALVANIZADAS (3/4) 02 (DOIS) ELETRODUTOS GALVANIZADOS (3/4) E 03 (TRES) TAMPAS PARA CONDULETE (3/4) QUE SERAO UTILIZADOS NA INSTALACAO DE AR-CONDICIONADO DO SETOR DE TECNOLOGIA DA INFORMACAO (SETI) DESTA EDILIDADE"/>
  </r>
  <r>
    <n v="344450298"/>
    <x v="0"/>
    <s v="São Caetano do Sul"/>
    <s v="CÂMARA MUNICIPAL DE SÃO CAETANO DO SUL"/>
    <n v="9"/>
    <s v="setembro"/>
    <x v="0"/>
    <s v="923-2016"/>
    <s v="PESSOA FÍSICA - 206358"/>
    <x v="22"/>
    <d v="2016-09-01T00:00:00"/>
    <n v="1580.51"/>
    <s v="LEGISLATIVA"/>
    <s v="AÇÃO LEGISLATIVA"/>
    <n v="1"/>
    <s v="PROCESSO LEGISLATIVO"/>
    <n v="2131"/>
    <s v="DESPESAS SOB O REGIME DE ADIANTAMENTO"/>
    <s v="TESOURO"/>
    <s v="0110 - GERAL"/>
    <s v="OUTROS/NÃO APLICÁVEL"/>
    <n v="33903999"/>
    <x v="8"/>
    <x v="25"/>
    <s v="IMPORTANCIA REF REGIME DE ADIANTAMENTO- PEQUENAS DESPESAS MES 09/2016"/>
  </r>
  <r>
    <n v="344449296"/>
    <x v="0"/>
    <s v="São Caetano do Sul"/>
    <s v="CÂMARA MUNICIPAL DE SÃO CAETANO DO SUL"/>
    <n v="9"/>
    <s v="setembro"/>
    <x v="0"/>
    <s v="929-2016"/>
    <s v="CNPJ - PESSOA JURÍDICA - 59316547000143"/>
    <x v="32"/>
    <d v="2016-09-12T00:00:00"/>
    <n v="6635.07"/>
    <s v="LEGISLATIVA"/>
    <s v="AÇÃO LEGISLATIVA"/>
    <n v="1"/>
    <s v="PROCESSO LEGISLATIVO"/>
    <n v="2089"/>
    <s v="MANUTENCAO DAS ATIVIDADES LEGISLATIVAS"/>
    <s v="TESOURO"/>
    <s v="0110 - GERAL"/>
    <s v="PREGÃO"/>
    <n v="33903001"/>
    <x v="0"/>
    <x v="34"/>
    <s v="IMPORTANCIA REF AQUISICAO DE 1848210 LITROS RELATIVO AO CONTRATO DE PRESTACAO DE SERVICO DE FORNECIMENTO DE COMBUSTIVEL AUTOMOTIVO (GASOLINA COMUM) DE ACORDO COM A LEGISLACAO E NORMAS VIGENTES DA ANP - AGENCIA NACIONAL DO PETROLEO GAS NATURAL E BIOCOMBUSTIVEIS E DEMAIS ORGAOS REGULARESPROCESSO 06/2016PREGAO 01/2016CONTRATO 02/2016"/>
  </r>
  <r>
    <n v="344450273"/>
    <x v="0"/>
    <s v="São Caetano do Sul"/>
    <s v="CÂMARA MUNICIPAL DE SÃO CAETANO DO SUL"/>
    <n v="9"/>
    <s v="setembro"/>
    <x v="0"/>
    <s v="928-2016"/>
    <s v="CNPJ - PESSOA JURÍDICA - 59307595000175"/>
    <x v="3"/>
    <d v="2016-09-05T00:00:00"/>
    <n v="266.69"/>
    <s v="LEGISLATIVA"/>
    <s v="AÇÃO LEGISLATIVA"/>
    <n v="1"/>
    <s v="PROCESSO LEGISLATIVO"/>
    <n v="2089"/>
    <s v="MANUTENCAO DAS ATIVIDADES LEGISLATIVAS"/>
    <s v="TESOURO"/>
    <s v="0110 - GERAL"/>
    <s v="OUTROS/NÃO APLICÁVEL"/>
    <n v="31901399"/>
    <x v="1"/>
    <x v="22"/>
    <s v="IMPORTANCIA REF PARTE DA CAMARA- CONT PREVIDENCIARIA FERNANDO SCARMELLOTI- MES 08/2016 - PROC CM 0001/2013"/>
  </r>
  <r>
    <n v="344449285"/>
    <x v="0"/>
    <s v="São Caetano do Sul"/>
    <s v="CÂMARA MUNICIPAL DE SÃO CAETANO DO SUL"/>
    <n v="9"/>
    <s v="setembro"/>
    <x v="0"/>
    <s v="938-2016"/>
    <s v="IDENTIFICAÇÃO ESPECIAL - SEM CPF/CNPJ - 520"/>
    <x v="1"/>
    <d v="2016-09-08T00:00:00"/>
    <n v="822.12"/>
    <s v="LEGISLATIVA"/>
    <s v="AÇÃO LEGISLATIVA"/>
    <n v="1"/>
    <s v="PROCESSO LEGISLATIVO"/>
    <n v="2089"/>
    <s v="MANUTENCAO DAS ATIVIDADES LEGISLATIVAS"/>
    <s v="TESOURO"/>
    <s v="0110 - GERAL"/>
    <s v="OUTROS/NÃO APLICÁVEL"/>
    <n v="31901145"/>
    <x v="1"/>
    <x v="15"/>
    <s v="IMPORTANCIA REF FOLHA DE PAGAMENTO DE FUNCIONARIOS MES 09/2016- EXONERACAO"/>
  </r>
  <r>
    <n v="344450291"/>
    <x v="0"/>
    <s v="São Caetano do Sul"/>
    <s v="CÂMARA MUNICIPAL DE SÃO CAETANO DO SUL"/>
    <n v="9"/>
    <s v="setembro"/>
    <x v="0"/>
    <s v="926-2016"/>
    <s v="CNPJ - PESSOA JURÍDICA - 69034668000156"/>
    <x v="17"/>
    <d v="2016-09-14T00:00:00"/>
    <n v="77383.75"/>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EGAO 03/2016CONTRATO 13/2016PROCESSO 009/2016VALOR TOTAL R 110137104VALOR DO MES R 8305876DESCONTO TAXA 067% R 55649PARTE DO FUNCIONARIO R 511852VALOR FINAL DO MES R 7738375"/>
  </r>
  <r>
    <n v="336766287"/>
    <x v="0"/>
    <s v="São Caetano do Sul"/>
    <s v="CÂMARA MUNICIPAL DE SÃO CAETANO DO SUL"/>
    <n v="7"/>
    <s v="julho"/>
    <x v="0"/>
    <s v="784-2016"/>
    <s v="IDENTIFICAÇÃO ESPECIAL - SEM CPF/CNPJ - 520"/>
    <x v="1"/>
    <d v="2016-07-27T00:00:00"/>
    <n v="1482561.93"/>
    <s v="LEGISLATIVA"/>
    <s v="AÇÃO LEGISLATIVA"/>
    <n v="1"/>
    <s v="PROCESSO LEGISLATIVO"/>
    <n v="2089"/>
    <s v="MANUTENCAO DAS ATIVIDADES LEGISLATIVAS"/>
    <s v="TESOURO"/>
    <s v="0110 - GERAL"/>
    <s v="OUTROS/NÃO APLICÁVEL"/>
    <n v="31901101"/>
    <x v="1"/>
    <x v="6"/>
    <s v="IMPORTANCIA REFFOLHA DE PAGAMENTO DE FUNCIONARIOS - MES 07/2016 - FUNCIONARIOS"/>
  </r>
  <r>
    <n v="344449780"/>
    <x v="0"/>
    <s v="São Caetano do Sul"/>
    <s v="CÂMARA MUNICIPAL DE SÃO CAETANO DO SUL"/>
    <n v="9"/>
    <s v="setembro"/>
    <x v="0"/>
    <s v="930-2016"/>
    <s v="CNPJ - PESSOA JURÍDICA - 16097217000100"/>
    <x v="19"/>
    <d v="2016-09-16T00:00:00"/>
    <n v="99"/>
    <s v="LEGISLATIVA"/>
    <s v="AÇÃO LEGISLATIVA"/>
    <n v="1"/>
    <s v="PROCESSO LEGISLATIVO"/>
    <n v="2089"/>
    <s v="MANUTENCAO DAS ATIVIDADES LEGISLATIVAS"/>
    <s v="TESOURO"/>
    <s v="0110 - GERAL"/>
    <s v="DISPENSA DE LICITAÇÃO"/>
    <n v="33903919"/>
    <x v="0"/>
    <x v="14"/>
    <s v="IMPORTANCIA REF SERVICO DE LAVAGEM DOS CARROS OFICIAIS DESTA EDILIDADE (MES DE AGOSTO/2016)03 (TRES) LAVAGENS SIMPLES DE VEICULOS DO MODELO ASTRA"/>
  </r>
  <r>
    <n v="344450283"/>
    <x v="0"/>
    <s v="São Caetano do Sul"/>
    <s v="CÂMARA MUNICIPAL DE SÃO CAETANO DO SUL"/>
    <n v="9"/>
    <s v="setembro"/>
    <x v="0"/>
    <s v="925-2016"/>
    <s v="CNPJ - PESSOA JURÍDICA - 08394347000178"/>
    <x v="18"/>
    <d v="2016-09-12T00:00:00"/>
    <n v="2243"/>
    <s v="LEGISLATIVA"/>
    <s v="AÇÃO LEGISLATIVA"/>
    <n v="1"/>
    <s v="PROCESSO LEGISLATIVO"/>
    <n v="2089"/>
    <s v="MANUTENCAO DAS ATIVIDADES LEGISLATIVAS"/>
    <s v="TESOURO"/>
    <s v="0110 - GERAL"/>
    <s v="CONVITE"/>
    <n v="33903022"/>
    <x v="7"/>
    <x v="24"/>
    <s v="IMPORTANCIA REF TERMO ADITIVO RELATIVO A AQUISICAO DE CAIXAS PAPEL TOALHA INTERFOLHA 2 DOBRAS (CAIXA COM 4800 FOLHAS)  CAIXAS DE PAPEL HIGIENICO ROLAO 10 CM X 300 M (CAIXA COM 8 ROLOS)  REFIS DE SABONETE LIQUIDO (REFIL DE 800 ML)  REFIS DE ALCOOL EM GEL HIGIENIZADOR PARA AS MAOS (REFIL 800 ML) CARTA CONVITE 13/2015CONTRATO 01/2016TERMO ADITIVO 01-01/2016PROCESSO 4827/2015"/>
  </r>
  <r>
    <n v="336766893"/>
    <x v="0"/>
    <s v="São Caetano do Sul"/>
    <s v="CÂMARA MUNICIPAL DE SÃO CAETANO DO SUL"/>
    <n v="7"/>
    <s v="julho"/>
    <x v="0"/>
    <s v="783-2016"/>
    <s v="IDENTIFICAÇÃO ESPECIAL - SEM CPF/CNPJ - 520"/>
    <x v="1"/>
    <d v="2016-07-27T00:00:00"/>
    <n v="180381.06"/>
    <s v="LEGISLATIVA"/>
    <s v="AÇÃO LEGISLATIVA"/>
    <n v="1"/>
    <s v="PROCESSO LEGISLATIVO"/>
    <n v="2089"/>
    <s v="MANUTENCAO DAS ATIVIDADES LEGISLATIVAS"/>
    <s v="TESOURO"/>
    <s v="0110 - GERAL"/>
    <s v="OUTROS/NÃO APLICÁVEL"/>
    <n v="31901160"/>
    <x v="1"/>
    <x v="4"/>
    <s v="IMPORTANCIA REFFOLHA DE PAGAMENTO DE FUNCIONARIOS - MES 07/2016 - VEREADORES"/>
  </r>
  <r>
    <n v="336766265"/>
    <x v="0"/>
    <s v="São Caetano do Sul"/>
    <s v="CÂMARA MUNICIPAL DE SÃO CAETANO DO SUL"/>
    <n v="7"/>
    <s v="julho"/>
    <x v="0"/>
    <s v="782-2016"/>
    <s v="IDENTIFICAÇÃO ESPECIAL - SEM CPF/CNPJ - 520"/>
    <x v="1"/>
    <d v="2016-07-27T00:00:00"/>
    <n v="58602.879999999997"/>
    <s v="LEGISLATIVA"/>
    <s v="AÇÃO LEGISLATIVA"/>
    <n v="1"/>
    <s v="PROCESSO LEGISLATIVO"/>
    <n v="2089"/>
    <s v="MANUTENCAO DAS ATIVIDADES LEGISLATIVAS"/>
    <s v="TESOURO"/>
    <s v="0110 - GERAL"/>
    <s v="OUTROS/NÃO APLICÁVEL"/>
    <n v="31901187"/>
    <x v="1"/>
    <x v="10"/>
    <s v="IMPORTANCIA REFFOLHA DE PAGAMENTO DE FUNCIONARIOS - MES 07/2016 - FUNCIONARIOS"/>
  </r>
  <r>
    <n v="336766731"/>
    <x v="0"/>
    <s v="São Caetano do Sul"/>
    <s v="CÂMARA MUNICIPAL DE SÃO CAETANO DO SUL"/>
    <n v="7"/>
    <s v="julho"/>
    <x v="0"/>
    <s v="781-2016"/>
    <s v="IDENTIFICAÇÃO ESPECIAL - SEM CPF/CNPJ - 520"/>
    <x v="1"/>
    <d v="2016-07-27T00:00:00"/>
    <n v="27204.54"/>
    <s v="LEGISLATIVA"/>
    <s v="AÇÃO LEGISLATIVA"/>
    <n v="1"/>
    <s v="PROCESSO LEGISLATIVO"/>
    <n v="2089"/>
    <s v="MANUTENCAO DAS ATIVIDADES LEGISLATIVAS"/>
    <s v="TESOURO"/>
    <s v="0110 - GERAL"/>
    <s v="OUTROS/NÃO APLICÁVEL"/>
    <n v="31901101"/>
    <x v="1"/>
    <x v="6"/>
    <s v="IMPORTANCIA REFFOLHA DE PAGAMENTO DE FUNCIONARIOS - MES 07/2016 - FUNCIONARIOS"/>
  </r>
  <r>
    <n v="344450268"/>
    <x v="0"/>
    <s v="São Caetano do Sul"/>
    <s v="CÂMARA MUNICIPAL DE SÃO CAETANO DO SUL"/>
    <n v="9"/>
    <s v="setembro"/>
    <x v="0"/>
    <s v="924-2016"/>
    <s v="CNPJ - PESSOA JURÍDICA - 57541377000175"/>
    <x v="11"/>
    <d v="2016-09-12T00:00:00"/>
    <n v="94.05"/>
    <s v="LEGISLATIVA"/>
    <s v="AÇÃO LEGISLATIVA"/>
    <n v="1"/>
    <s v="PROCESSO LEGISLATIVO"/>
    <n v="2089"/>
    <s v="MANUTENCAO DAS ATIVIDADES LEGISLATIVAS"/>
    <s v="TESOURO"/>
    <s v="0110 - GERAL"/>
    <s v="OUTROS/NÃO APLICÁVEL"/>
    <n v="33903990"/>
    <x v="5"/>
    <x v="19"/>
    <s v="IMPORTANCIA REF PUBLICACAO NO JORNAL DO DIA 31/08/2016 - PROC CM NÂº 4827/2015  PROC CM NÂº 50/1994 E PROC CM NÂº 0873/2011"/>
  </r>
  <r>
    <n v="336766269"/>
    <x v="0"/>
    <s v="São Caetano do Sul"/>
    <s v="CÂMARA MUNICIPAL DE SÃO CAETANO DO SUL"/>
    <n v="7"/>
    <s v="julho"/>
    <x v="0"/>
    <s v="780-2016"/>
    <s v="IDENTIFICAÇÃO ESPECIAL - SEM CPF/CNPJ - 520"/>
    <x v="1"/>
    <d v="2016-07-27T00:00:00"/>
    <n v="115887.38"/>
    <s v="LEGISLATIVA"/>
    <s v="AÇÃO LEGISLATIVA"/>
    <n v="1"/>
    <s v="PROCESSO LEGISLATIVO"/>
    <n v="2089"/>
    <s v="MANUTENCAO DAS ATIVIDADES LEGISLATIVAS"/>
    <s v="TESOURO"/>
    <s v="0110 - GERAL"/>
    <s v="OUTROS/NÃO APLICÁVEL"/>
    <n v="31901101"/>
    <x v="1"/>
    <x v="6"/>
    <s v="IMPORTANCIA REFFOLHA DE PAGAMENTO DE FUNCIONARIOS - MES 07/2016 - FUNCIONARIOS"/>
  </r>
  <r>
    <n v="346991828"/>
    <x v="0"/>
    <s v="São Caetano do Sul"/>
    <s v="CÂMARA MUNICIPAL DE SÃO CAETANO DO SUL"/>
    <n v="10"/>
    <s v="outubro"/>
    <x v="0"/>
    <s v="1085-2016"/>
    <s v="CNPJ - PESSOA JURÍDICA - 58749391000121"/>
    <x v="13"/>
    <d v="2016-10-26T00:00:00"/>
    <n v="172.5"/>
    <s v="LEGISLATIVA"/>
    <s v="AÇÃO LEGISLATIVA"/>
    <n v="1"/>
    <s v="PROCESSO LEGISLATIVO"/>
    <n v="2089"/>
    <s v="MANUTENCAO DAS ATIVIDADES LEGISLATIVAS"/>
    <s v="TESOURO"/>
    <s v="0110 - GERAL"/>
    <s v="CONVITE"/>
    <n v="33903007"/>
    <x v="6"/>
    <x v="20"/>
    <s v="IMPORTANCIA REF AQUISICAO DE 30 (TRINTA) GALOES DE AGUA DE 20 LITROS REFERENTE AO PROCESSO DE LICITACAO 5570/2015 - CARTA CONVITE 12/2015 CONTRATO 17/2015VALOR TOTAL R 1555800"/>
  </r>
  <r>
    <n v="336766741"/>
    <x v="0"/>
    <s v="São Caetano do Sul"/>
    <s v="CÂMARA MUNICIPAL DE SÃO CAETANO DO SUL"/>
    <n v="7"/>
    <s v="julho"/>
    <x v="0"/>
    <s v="779-2016"/>
    <s v="IDENTIFICAÇÃO ESPECIAL - SEM CPF/CNPJ - 520"/>
    <x v="1"/>
    <d v="2016-07-27T00:00:00"/>
    <n v="7581.8"/>
    <s v="LEGISLATIVA"/>
    <s v="AÇÃO LEGISLATIVA"/>
    <n v="1"/>
    <s v="PROCESSO LEGISLATIVO"/>
    <n v="2089"/>
    <s v="MANUTENCAO DAS ATIVIDADES LEGISLATIVAS"/>
    <s v="TESOURO"/>
    <s v="0110 - GERAL"/>
    <s v="OUTROS/NÃO APLICÁVEL"/>
    <n v="31901137"/>
    <x v="1"/>
    <x v="8"/>
    <s v="IMPORTANCIA REFFOLHA DE PAGAMENTO DE FUNCIONARIOS - MES 07/2016 - FUNCIONARIOS"/>
  </r>
  <r>
    <n v="346991815"/>
    <x v="0"/>
    <s v="São Caetano do Sul"/>
    <s v="CÂMARA MUNICIPAL DE SÃO CAETANO DO SUL"/>
    <n v="10"/>
    <s v="outubro"/>
    <x v="0"/>
    <s v="1081-2016"/>
    <s v="CNPJ - PESSOA JURÍDICA - 13218580000130"/>
    <x v="51"/>
    <d v="2016-10-28T00:00:00"/>
    <n v="1680"/>
    <s v="LEGISLATIVA"/>
    <s v="AÇÃO LEGISLATIVA"/>
    <n v="1"/>
    <s v="PROCESSO LEGISLATIVO"/>
    <n v="2089"/>
    <s v="MANUTENCAO DAS ATIVIDADES LEGISLATIVAS"/>
    <s v="TESOURO"/>
    <s v="0110 - GERAL"/>
    <s v="CONVITE"/>
    <n v="33903978"/>
    <x v="4"/>
    <x v="35"/>
    <s v="IMPORTANCIA REF CONTRATACAO DE EMPRESA ESPECIALIZADA PARA PRESTACAO DE SERVICOS DE MANUTENCAO E CONSERVACAO DE JARDINS AREAS VERDES E SOLOS NATURAIS LOCALIZADOS NA SEDE DA CAMARA MUNICIPAL DE SAO CAETANO DO SUL COM FORNECIMENTO DE EQUIPAMENTOS E FERRAMENTAS NECESSARIOS E ADEQUADOS A PERFEITA EXECUCAO DOS SERVICOS DESTA EDILIDADE PROCESSO 7020/2015CARTA CONVITE 04/2016CONTRATO 05/2016VALOR MENSAL R 168000VALOR TOTAL R 2016000"/>
  </r>
  <r>
    <n v="336766281"/>
    <x v="0"/>
    <s v="São Caetano do Sul"/>
    <s v="CÂMARA MUNICIPAL DE SÃO CAETANO DO SUL"/>
    <n v="7"/>
    <s v="julho"/>
    <x v="0"/>
    <s v="778-2016"/>
    <s v="IDENTIFICAÇÃO ESPECIAL - SEM CPF/CNPJ - 520"/>
    <x v="1"/>
    <d v="2016-07-27T00:00:00"/>
    <n v="5824.05"/>
    <s v="LEGISLATIVA"/>
    <s v="AÇÃO LEGISLATIVA"/>
    <n v="1"/>
    <s v="PROCESSO LEGISLATIVO"/>
    <n v="2089"/>
    <s v="MANUTENCAO DAS ATIVIDADES LEGISLATIVAS"/>
    <s v="TESOURO"/>
    <s v="0110 - GERAL"/>
    <s v="OUTROS/NÃO APLICÁVEL"/>
    <n v="31901187"/>
    <x v="1"/>
    <x v="10"/>
    <s v="IMPORTANCIA REFFOLHA DE PAGAMENTO DE FUNCIONARIOS - MES 07/2016 - FUNCIONARIOS"/>
  </r>
  <r>
    <n v="336766730"/>
    <x v="0"/>
    <s v="São Caetano do Sul"/>
    <s v="CÂMARA MUNICIPAL DE SÃO CAETANO DO SUL"/>
    <n v="7"/>
    <s v="julho"/>
    <x v="0"/>
    <s v="777-2016"/>
    <s v="IDENTIFICAÇÃO ESPECIAL - SEM CPF/CNPJ - 520"/>
    <x v="1"/>
    <d v="2016-07-27T00:00:00"/>
    <n v="220"/>
    <s v="LEGISLATIVA"/>
    <s v="AÇÃO LEGISLATIVA"/>
    <n v="1"/>
    <s v="PROCESSO LEGISLATIVO"/>
    <n v="2089"/>
    <s v="MANUTENCAO DAS ATIVIDADES LEGISLATIVAS"/>
    <s v="TESOURO"/>
    <s v="0110 - GERAL"/>
    <s v="OUTROS/NÃO APLICÁVEL"/>
    <n v="31900502"/>
    <x v="3"/>
    <x v="9"/>
    <s v="IMPORTANCIA REFFOLHA DE PAGAMENTO DE FUNCIONARIOS - MES 07/2016 - SALARIO FAMILIA - INATIVOS"/>
  </r>
  <r>
    <n v="346991834"/>
    <x v="0"/>
    <s v="São Caetano do Sul"/>
    <s v="CÂMARA MUNICIPAL DE SÃO CAETANO DO SUL"/>
    <n v="10"/>
    <s v="outubro"/>
    <x v="0"/>
    <s v="1079-2016"/>
    <s v="CNPJ - PESSOA JURÍDICA - 07421656000127"/>
    <x v="8"/>
    <d v="2016-10-28T00:00:00"/>
    <n v="7000"/>
    <s v="LEGISLATIVA"/>
    <s v="AÇÃO LEGISLATIVA"/>
    <n v="1"/>
    <s v="PROCESSO LEGISLATIVO"/>
    <n v="2089"/>
    <s v="MANUTENCAO DAS ATIVIDADES LEGISLATIVAS"/>
    <s v="TESOURO"/>
    <s v="0110 - GERAL"/>
    <s v="INEXIGÍVEL"/>
    <n v="33903916"/>
    <x v="4"/>
    <x v="17"/>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5VALOR TOTAL R 8400000VALOR MENSAL R 700000"/>
  </r>
  <r>
    <n v="336766289"/>
    <x v="0"/>
    <s v="São Caetano do Sul"/>
    <s v="CÂMARA MUNICIPAL DE SÃO CAETANO DO SUL"/>
    <n v="7"/>
    <s v="julho"/>
    <x v="0"/>
    <s v="776-2016"/>
    <s v="IDENTIFICAÇÃO ESPECIAL - SEM CPF/CNPJ - 520"/>
    <x v="1"/>
    <d v="2016-07-27T00:00:00"/>
    <n v="132"/>
    <s v="LEGISLATIVA"/>
    <s v="AÇÃO LEGISLATIVA"/>
    <n v="1"/>
    <s v="PROCESSO LEGISLATIVO"/>
    <n v="2089"/>
    <s v="MANUTENCAO DAS ATIVIDADES LEGISLATIVAS"/>
    <s v="TESOURO"/>
    <s v="0110 - GERAL"/>
    <s v="OUTROS/NÃO APLICÁVEL"/>
    <n v="31900501"/>
    <x v="1"/>
    <x v="12"/>
    <s v="IMPORTANCIA REFFOLHA DE PAGAMENTO DE FUNCIONARIOS - MES 07/2016 - SALARIO FAMILIA - ATIVOS"/>
  </r>
  <r>
    <n v="346991326"/>
    <x v="0"/>
    <s v="São Caetano do Sul"/>
    <s v="CÂMARA MUNICIPAL DE SÃO CAETANO DO SUL"/>
    <n v="10"/>
    <s v="outubro"/>
    <x v="0"/>
    <s v="1078-2016"/>
    <s v="CNPJ - PESSOA JURÍDICA - 06067665000107"/>
    <x v="6"/>
    <d v="2016-10-28T00:00:00"/>
    <n v="43935.14"/>
    <s v="LEGISLATIVA"/>
    <s v="AÇÃO LEGISLATIVA"/>
    <n v="1"/>
    <s v="PROCESSO LEGISLATIVO"/>
    <n v="2089"/>
    <s v="MANUTENCAO DAS ATIVIDADES LEGISLATIVAS"/>
    <s v="TESOURO"/>
    <s v="0110 - GERAL"/>
    <s v="PREGÃO"/>
    <n v="33903957"/>
    <x v="2"/>
    <x v="5"/>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
  </r>
  <r>
    <n v="336766750"/>
    <x v="0"/>
    <s v="São Caetano do Sul"/>
    <s v="CÂMARA MUNICIPAL DE SÃO CAETANO DO SUL"/>
    <n v="7"/>
    <s v="julho"/>
    <x v="0"/>
    <s v="775-2016"/>
    <s v="IDENTIFICAÇÃO ESPECIAL - SEM CPF/CNPJ - 520"/>
    <x v="1"/>
    <d v="2016-07-27T00:00:00"/>
    <n v="408720.74"/>
    <s v="LEGISLATIVA"/>
    <s v="AÇÃO LEGISLATIVA"/>
    <n v="1"/>
    <s v="PROCESSO LEGISLATIVO"/>
    <n v="2089"/>
    <s v="MANUTENCAO DAS ATIVIDADES LEGISLATIVAS"/>
    <s v="TESOURO"/>
    <s v="0110 - GERAL"/>
    <s v="OUTROS/NÃO APLICÁVEL"/>
    <n v="31900101"/>
    <x v="3"/>
    <x v="13"/>
    <s v="IMPORTANCIA REFFOLHA DE PAGAMENTO DE FUNCIONARIOS - MES 07/2016 - INATIVOS"/>
  </r>
  <r>
    <n v="344449771"/>
    <x v="0"/>
    <s v="São Caetano do Sul"/>
    <s v="CÂMARA MUNICIPAL DE SÃO CAETANO DO SUL"/>
    <n v="9"/>
    <s v="setembro"/>
    <x v="0"/>
    <s v="643-2016"/>
    <s v="CNPJ - PESSOA JURÍDICA - 91088328000167"/>
    <x v="10"/>
    <d v="2016-09-20T00:00:00"/>
    <n v="40.64"/>
    <s v="LEGISLATIVA"/>
    <s v="AÇÃO LEGISLATIVA"/>
    <n v="1"/>
    <s v="PROCESSO LEGISLATIVO"/>
    <n v="2089"/>
    <s v="MANUTENCAO DAS ATIVIDADES LEGISLATIVAS"/>
    <s v="TESOURO"/>
    <s v="0110 - GERAL"/>
    <s v="DISPENSA DE LICITAÇÃO"/>
    <n v="33903958"/>
    <x v="2"/>
    <x v="18"/>
    <s v="IMPORTANCIA REF SERVICO DE 01 TERRA BANDA LARGA SPEEDY REFERENTE AO PERIODO DE JULHO DE 2016 A DEZEMBRO DE 2016"/>
  </r>
  <r>
    <n v="336766763"/>
    <x v="0"/>
    <s v="São Caetano do Sul"/>
    <s v="CÂMARA MUNICIPAL DE SÃO CAETANO DO SUL"/>
    <n v="7"/>
    <s v="julho"/>
    <x v="0"/>
    <s v="772-2016"/>
    <s v="IDENTIFICAÇÃO ESPECIAL - SEM CPF/CNPJ - 520"/>
    <x v="1"/>
    <d v="2016-07-27T00:00:00"/>
    <n v="44441.63"/>
    <s v="LEGISLATIVA"/>
    <s v="AÇÃO LEGISLATIVA"/>
    <n v="1"/>
    <s v="PROCESSO LEGISLATIVO"/>
    <n v="2089"/>
    <s v="MANUTENCAO DAS ATIVIDADES LEGISLATIVAS"/>
    <s v="TESOURO"/>
    <s v="0110 - GERAL"/>
    <s v="OUTROS/NÃO APLICÁVEL"/>
    <n v="31901145"/>
    <x v="1"/>
    <x v="15"/>
    <s v="IMPORTANCIA REFFOLHA DE PAGAMENTO DE FUNCIONARIOS - MES 07/2016 - ADIANTAMENTO DE FERIAS CLT"/>
  </r>
  <r>
    <n v="336766907"/>
    <x v="0"/>
    <s v="São Caetano do Sul"/>
    <s v="CÂMARA MUNICIPAL DE SÃO CAETANO DO SUL"/>
    <n v="7"/>
    <s v="julho"/>
    <x v="0"/>
    <s v="771-2016"/>
    <s v="IDENTIFICAÇÃO ESPECIAL - SEM CPF/CNPJ - 520"/>
    <x v="1"/>
    <d v="2016-07-27T00:00:00"/>
    <n v="8930.2199999999993"/>
    <s v="LEGISLATIVA"/>
    <s v="AÇÃO LEGISLATIVA"/>
    <n v="1"/>
    <s v="PROCESSO LEGISLATIVO"/>
    <n v="2089"/>
    <s v="MANUTENCAO DAS ATIVIDADES LEGISLATIVAS"/>
    <s v="TESOURO"/>
    <s v="0110 - GERAL"/>
    <s v="OUTROS/NÃO APLICÁVEL"/>
    <n v="31901187"/>
    <x v="1"/>
    <x v="10"/>
    <s v="IMPORTANCIA REFFOLHA DE PAGAMENTO DE FUNCIONARIOS - MES 07/2016 - ADIANTAMENTO DE FERIAS CLT"/>
  </r>
  <r>
    <n v="346991300"/>
    <x v="0"/>
    <s v="São Caetano do Sul"/>
    <s v="CÂMARA MUNICIPAL DE SÃO CAETANO DO SUL"/>
    <n v="10"/>
    <s v="outubro"/>
    <x v="0"/>
    <s v="1072-2016"/>
    <s v="IDENTIFICAÇÃO ESPECIAL - SEM CPF/CNPJ - 520"/>
    <x v="1"/>
    <d v="2016-10-13T00:00:00"/>
    <n v="7350.61"/>
    <s v="LEGISLATIVA"/>
    <s v="AÇÃO LEGISLATIVA"/>
    <n v="1"/>
    <s v="PROCESSO LEGISLATIVO"/>
    <n v="2089"/>
    <s v="MANUTENCAO DAS ATIVIDADES LEGISLATIVAS"/>
    <s v="TESOURO"/>
    <s v="0110 - GERAL"/>
    <s v="OUTROS/NÃO APLICÁVEL"/>
    <n v="31901143"/>
    <x v="1"/>
    <x v="29"/>
    <s v="IMPORTANCIA REF FOLHA DE PAGAMENTO DE FUNCIONARIOS MES 10/2016- EXONERACAO"/>
  </r>
  <r>
    <n v="336766280"/>
    <x v="0"/>
    <s v="São Caetano do Sul"/>
    <s v="CÂMARA MUNICIPAL DE SÃO CAETANO DO SUL"/>
    <n v="7"/>
    <s v="julho"/>
    <x v="0"/>
    <s v="770-2016"/>
    <s v="IDENTIFICAÇÃO ESPECIAL - SEM CPF/CNPJ - 520"/>
    <x v="1"/>
    <d v="2016-07-27T00:00:00"/>
    <n v="18353.080000000002"/>
    <s v="LEGISLATIVA"/>
    <s v="AÇÃO LEGISLATIVA"/>
    <n v="1"/>
    <s v="PROCESSO LEGISLATIVO"/>
    <n v="2089"/>
    <s v="MANUTENCAO DAS ATIVIDADES LEGISLATIVAS"/>
    <s v="TESOURO"/>
    <s v="0110 - GERAL"/>
    <s v="OUTROS/NÃO APLICÁVEL"/>
    <n v="31901101"/>
    <x v="1"/>
    <x v="6"/>
    <s v="IMPORTANCIA REFFOLHA DE PAGAMENTO DE FUNCIONARIOS - MES 07/2016 - FERIAS ESTATUTARIOS"/>
  </r>
  <r>
    <n v="344450275"/>
    <x v="0"/>
    <s v="São Caetano do Sul"/>
    <s v="CÂMARA MUNICIPAL DE SÃO CAETANO DO SUL"/>
    <n v="9"/>
    <s v="setembro"/>
    <x v="0"/>
    <s v="865-2016"/>
    <s v="CNPJ - PESSOA JURÍDICA - 04308145000105"/>
    <x v="24"/>
    <d v="2016-09-26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INEXIGIVELCONTRATO 29/2014PROCESSO 2837/2014ADITAMENTO 29-02/2015VALOR TOTAL R 6840000VALOR MENSAL R 570000"/>
  </r>
  <r>
    <n v="336766766"/>
    <x v="0"/>
    <s v="São Caetano do Sul"/>
    <s v="CÂMARA MUNICIPAL DE SÃO CAETANO DO SUL"/>
    <n v="7"/>
    <s v="julho"/>
    <x v="0"/>
    <s v="769-2016"/>
    <s v="IDENTIFICAÇÃO ESPECIAL - SEM CPF/CNPJ - 520"/>
    <x v="1"/>
    <d v="2016-07-27T00:00:00"/>
    <n v="5112.05"/>
    <s v="LEGISLATIVA"/>
    <s v="AÇÃO LEGISLATIVA"/>
    <n v="1"/>
    <s v="PROCESSO LEGISLATIVO"/>
    <n v="2089"/>
    <s v="MANUTENCAO DAS ATIVIDADES LEGISLATIVAS"/>
    <s v="TESOURO"/>
    <s v="0110 - GERAL"/>
    <s v="OUTROS/NÃO APLICÁVEL"/>
    <n v="31901145"/>
    <x v="1"/>
    <x v="15"/>
    <s v="IMPORTANCIA REFFOLHA DE PAGAMENTO DE FUNCIONARIOS - MES 07/2016 - FERIAS ESTATUTARIOS"/>
  </r>
  <r>
    <n v="344449787"/>
    <x v="0"/>
    <s v="São Caetano do Sul"/>
    <s v="CÂMARA MUNICIPAL DE SÃO CAETANO DO SUL"/>
    <n v="9"/>
    <s v="setembro"/>
    <x v="0"/>
    <s v="915-2016"/>
    <s v="CNPJ - PESSOA JURÍDICA - 02558157000162"/>
    <x v="36"/>
    <d v="2016-09-01T00:00:00"/>
    <n v="315.56"/>
    <s v="LEGISLATIVA"/>
    <s v="AÇÃO LEGISLATIVA"/>
    <n v="1"/>
    <s v="PROCESSO LEGISLATIVO"/>
    <n v="2089"/>
    <s v="MANUTENCAO DAS ATIVIDADES LEGISLATIVAS"/>
    <s v="TESOURO"/>
    <s v="0110 - GERAL"/>
    <s v="OUTROS/NÃO APLICÁVEL"/>
    <n v="33903958"/>
    <x v="2"/>
    <x v="18"/>
    <s v="IMPORTANCIA REF CONTA TELEFONICA MES 08/2016"/>
  </r>
  <r>
    <n v="344450296"/>
    <x v="0"/>
    <s v="São Caetano do Sul"/>
    <s v="CÂMARA MUNICIPAL DE SÃO CAETANO DO SUL"/>
    <n v="9"/>
    <s v="setembro"/>
    <x v="0"/>
    <s v="922-2016"/>
    <s v="CNPJ - PESSOA JURÍDICA - 58749391000121"/>
    <x v="13"/>
    <d v="2016-09-06T00:00:00"/>
    <n v="533.24"/>
    <s v="LEGISLATIVA"/>
    <s v="AÇÃO LEGISLATIVA"/>
    <n v="1"/>
    <s v="PROCESSO LEGISLATIVO"/>
    <n v="2089"/>
    <s v="MANUTENCAO DAS ATIVIDADES LEGISLATIVAS"/>
    <s v="TESOURO"/>
    <s v="0110 - GERAL"/>
    <s v="CONVITE"/>
    <n v="33903007"/>
    <x v="6"/>
    <x v="20"/>
    <s v="IMPORTANCIA REF AQUISICAO DE 28 (VINTE E OITO) GALOES DE AGUA DE 20 LITROS 144 (CENTO E QUARENTA E QUATRO) GARRAFAS DE AGUA COM GAS E 300 (TREZENTAS) GARRAFAS DE AGUA SEM GAS REFERENTE AO PROCESSO DE LICITACAO 5570/2015 - CARTA CONVITE 12/2015 CONTRATO 17/2015VALOR TOTAL R 1555800"/>
  </r>
  <r>
    <n v="336766898"/>
    <x v="0"/>
    <s v="São Caetano do Sul"/>
    <s v="CÂMARA MUNICIPAL DE SÃO CAETANO DO SUL"/>
    <n v="7"/>
    <s v="julho"/>
    <x v="0"/>
    <s v="768-2016"/>
    <s v="IDENTIFICAÇÃO ESPECIAL - SEM CPF/CNPJ - 520"/>
    <x v="1"/>
    <d v="2016-07-27T00:00:00"/>
    <n v="970.68"/>
    <s v="LEGISLATIVA"/>
    <s v="AÇÃO LEGISLATIVA"/>
    <n v="1"/>
    <s v="PROCESSO LEGISLATIVO"/>
    <n v="2089"/>
    <s v="MANUTENCAO DAS ATIVIDADES LEGISLATIVAS"/>
    <s v="TESOURO"/>
    <s v="0110 - GERAL"/>
    <s v="OUTROS/NÃO APLICÁVEL"/>
    <n v="31901187"/>
    <x v="1"/>
    <x v="10"/>
    <s v="IMPORTANCIA REFFOLHA DE PAGAMENTO DE FUNCIONARIOS - MES 07/2016 - FERIAS ESTATUTARIOS"/>
  </r>
  <r>
    <n v="344449284"/>
    <x v="0"/>
    <s v="São Caetano do Sul"/>
    <s v="CÂMARA MUNICIPAL DE SÃO CAETANO DO SUL"/>
    <n v="9"/>
    <s v="setembro"/>
    <x v="0"/>
    <s v="787-2016"/>
    <s v="CNPJ - PESSOA JURÍDICA - 47980883000107"/>
    <x v="70"/>
    <d v="2016-09-05T00:00:00"/>
    <n v="139"/>
    <s v="LEGISLATIVA"/>
    <s v="AÇÃO LEGISLATIVA"/>
    <n v="1"/>
    <s v="PROCESSO LEGISLATIVO"/>
    <n v="2089"/>
    <s v="MANUTENCAO DAS ATIVIDADES LEGISLATIVAS"/>
    <s v="TESOURO"/>
    <s v="0110 - GERAL"/>
    <s v="DISPENSA DE LICITAÇÃO"/>
    <n v="33903026"/>
    <x v="4"/>
    <x v="44"/>
    <s v="IMPORTANCIA REF AQUISICAO DE 02 (DUAS) BATERIAS DE 12V MODELO A1212 (PARA PARAFUSADEIRA BLACKDECKER HP 120K) PARA O SETOR DE MANUTENCAO DESTA EDILIDADE"/>
  </r>
  <r>
    <n v="344449288"/>
    <x v="0"/>
    <s v="São Caetano do Sul"/>
    <s v="CÂMARA MUNICIPAL DE SÃO CAETANO DO SUL"/>
    <n v="9"/>
    <s v="setembro"/>
    <x v="0"/>
    <s v="889-2016"/>
    <s v="CNPJ - PESSOA JURÍDICA - 04852556000167"/>
    <x v="9"/>
    <d v="2016-09-02T00:00:00"/>
    <n v="65"/>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PNEU DIANTEIRO TROCA DE BICO DE AR BALANCEAMENTO E ALINHAMENTO DAS RODASPLACA DBA-8634PATRIMONIO 2863"/>
  </r>
  <r>
    <n v="344449282"/>
    <x v="0"/>
    <s v="São Caetano do Sul"/>
    <s v="CÂMARA MUNICIPAL DE SÃO CAETANO DO SUL"/>
    <n v="9"/>
    <s v="setembro"/>
    <x v="0"/>
    <s v="921-2016"/>
    <s v="CNPJ - PESSOA JURÍDICA - 29979036000140"/>
    <x v="5"/>
    <d v="2016-09-09T00:00:00"/>
    <n v="384796.18"/>
    <s v="LEGISLATIVA"/>
    <s v="AÇÃO LEGISLATIVA"/>
    <n v="1"/>
    <s v="PROCESSO LEGISLATIVO"/>
    <n v="2089"/>
    <s v="MANUTENCAO DAS ATIVIDADES LEGISLATIVAS"/>
    <s v="TESOURO"/>
    <s v="0110 - GERAL"/>
    <s v="OUTROS/NÃO APLICÁVEL"/>
    <n v="31901302"/>
    <x v="1"/>
    <x v="37"/>
    <s v="IMPORTANCIA REF PARTE DA CAMARA- INSS MES 08/2016"/>
  </r>
  <r>
    <n v="346990836"/>
    <x v="0"/>
    <s v="São Caetano do Sul"/>
    <s v="CÂMARA MUNICIPAL DE SÃO CAETANO DO SUL"/>
    <n v="10"/>
    <s v="outubro"/>
    <x v="0"/>
    <s v="1066-2016"/>
    <s v="CNPJ - PESSOA JURÍDICA - 21758562000179"/>
    <x v="7"/>
    <d v="2016-10-28T00:00:00"/>
    <n v="9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RADIADORPLACA DKI-1285 PATRIMONIO 4236"/>
  </r>
  <r>
    <n v="346991321"/>
    <x v="0"/>
    <s v="São Caetano do Sul"/>
    <s v="CÂMARA MUNICIPAL DE SÃO CAETANO DO SUL"/>
    <n v="10"/>
    <s v="outubro"/>
    <x v="0"/>
    <s v="1064-2016"/>
    <s v="CNPJ - PESSOA JURÍDICA - 21758562000179"/>
    <x v="7"/>
    <d v="2016-10-28T00:00:00"/>
    <n v="3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OLEO E O FILTRO DO MOTORPLACA DBA-8634PATRIMONIO 2863"/>
  </r>
  <r>
    <n v="346991308"/>
    <x v="0"/>
    <s v="São Caetano do Sul"/>
    <s v="CÂMARA MUNICIPAL DE SÃO CAETANO DO SUL"/>
    <n v="10"/>
    <s v="outubro"/>
    <x v="0"/>
    <s v="1067-2016"/>
    <s v="CNPJ - PESSOA JURÍDICA - 16097217000100"/>
    <x v="19"/>
    <d v="2016-10-28T00:00:00"/>
    <n v="194"/>
    <s v="LEGISLATIVA"/>
    <s v="AÇÃO LEGISLATIVA"/>
    <n v="1"/>
    <s v="PROCESSO LEGISLATIVO"/>
    <n v="2089"/>
    <s v="MANUTENCAO DAS ATIVIDADES LEGISLATIVAS"/>
    <s v="TESOURO"/>
    <s v="0110 - GERAL"/>
    <s v="DISPENSA DE LICITAÇÃO"/>
    <n v="33903919"/>
    <x v="0"/>
    <x v="14"/>
    <s v="IMPORTANCIA REF SERVICO DE LAVAGEM DOS CARROS OFICIAIS DESTA EDILIDADE (MES DE SETEMBRO/2016)04 (QUATRO) LAVAGENS SIMPLES DE VEICULOS DO MODELO ASTRA E 02 (DUAS) LAVAGENS SIMPLES CORSA"/>
  </r>
  <r>
    <n v="346991827"/>
    <x v="0"/>
    <s v="São Caetano do Sul"/>
    <s v="CÂMARA MUNICIPAL DE SÃO CAETANO DO SUL"/>
    <n v="10"/>
    <s v="outubro"/>
    <x v="0"/>
    <s v="1065-2016"/>
    <s v="CNPJ - PESSOA JURÍDICA - 21758562000179"/>
    <x v="7"/>
    <d v="2016-10-28T00:00:00"/>
    <n v="34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O RADIADORPLACA DKI-1285 PATRIMONIO 4236"/>
  </r>
  <r>
    <n v="344449273"/>
    <x v="0"/>
    <s v="São Caetano do Sul"/>
    <s v="CÂMARA MUNICIPAL DE SÃO CAETANO DO SUL"/>
    <n v="9"/>
    <s v="setembro"/>
    <x v="0"/>
    <s v="833-2016"/>
    <s v="CNPJ - PESSOA JURÍDICA - 59307595000175"/>
    <x v="3"/>
    <d v="2016-09-12T00:00:00"/>
    <n v="0"/>
    <s v="LEGISLATIVA"/>
    <s v="AÇÃO LEGISLATIVA"/>
    <n v="1"/>
    <s v="PROCESSO LEGISLATIVO"/>
    <n v="2089"/>
    <s v="MANUTENCAO DAS ATIVIDADES LEGISLATIVAS"/>
    <s v="TESOURO"/>
    <s v="0110 - GERAL"/>
    <s v="OUTROS/NÃO APLICÁVEL"/>
    <n v="33903999"/>
    <x v="8"/>
    <x v="25"/>
    <s v="IMPORTANCIA REF MULTA DE TRANSITO VEICULO PLACA DKI- 1261"/>
  </r>
  <r>
    <n v="344450293"/>
    <x v="0"/>
    <s v="São Caetano do Sul"/>
    <s v="CÂMARA MUNICIPAL DE SÃO CAETANO DO SUL"/>
    <n v="9"/>
    <s v="setembro"/>
    <x v="0"/>
    <s v="818-2016"/>
    <s v="CNPJ - PESSOA JURÍDICA - 57541377000175"/>
    <x v="11"/>
    <d v="2016-09-12T00:00:00"/>
    <n v="11.4"/>
    <s v="LEGISLATIVA"/>
    <s v="AÇÃO LEGISLATIVA"/>
    <n v="1"/>
    <s v="PROCESSO LEGISLATIVO"/>
    <n v="2089"/>
    <s v="MANUTENCAO DAS ATIVIDADES LEGISLATIVAS"/>
    <s v="TESOURO"/>
    <s v="0110 - GERAL"/>
    <s v="OUTROS/NÃO APLICÁVEL"/>
    <n v="33903990"/>
    <x v="5"/>
    <x v="19"/>
    <s v="IMPORTANCIA REF PUBLICACAO NO JORNAL DO DIA 04/08/2016 - PROC CM NÂº 0873/2011"/>
  </r>
  <r>
    <n v="344449770"/>
    <x v="0"/>
    <s v="São Caetano do Sul"/>
    <s v="CÂMARA MUNICIPAL DE SÃO CAETANO DO SUL"/>
    <n v="9"/>
    <s v="setembro"/>
    <x v="0"/>
    <s v="826-2016"/>
    <s v="CNPJ - PESSOA JURÍDICA - 57541377000175"/>
    <x v="11"/>
    <d v="2016-09-12T00:00:00"/>
    <n v="91.2"/>
    <s v="LEGISLATIVA"/>
    <s v="AÇÃO LEGISLATIVA"/>
    <n v="1"/>
    <s v="PROCESSO LEGISLATIVO"/>
    <n v="2089"/>
    <s v="MANUTENCAO DAS ATIVIDADES LEGISLATIVAS"/>
    <s v="TESOURO"/>
    <s v="0110 - GERAL"/>
    <s v="OUTROS/NÃO APLICÁVEL"/>
    <n v="33903990"/>
    <x v="5"/>
    <x v="19"/>
    <s v="IMPORTANCIA REF PUBLICACAO NO JORNAL DO DIA 06/08/2016 - PROC CM NÂº 3881/2013"/>
  </r>
  <r>
    <n v="344449271"/>
    <x v="0"/>
    <s v="São Caetano do Sul"/>
    <s v="CÂMARA MUNICIPAL DE SÃO CAETANO DO SUL"/>
    <n v="9"/>
    <s v="setembro"/>
    <x v="0"/>
    <s v="828-2016"/>
    <s v="CNPJ - PESSOA JURÍDICA - 48066047000184"/>
    <x v="16"/>
    <d v="2016-09-08T00:00:00"/>
    <n v="1327.54"/>
    <s v="LEGISLATIVA"/>
    <s v="AÇÃO LEGISLATIVA"/>
    <n v="1"/>
    <s v="PROCESSO LEGISLATIVO"/>
    <n v="2089"/>
    <s v="MANUTENCAO DAS ATIVIDADES LEGISLATIVAS"/>
    <s v="TESOURO"/>
    <s v="0110 - GERAL"/>
    <s v="OUTROS/NÃO APLICÁVEL"/>
    <n v="33903990"/>
    <x v="5"/>
    <x v="19"/>
    <s v="IMPORTANCIA REF PUBLICACAO NO JORNAL DO DIA 06/08/2016 - PROC CM NÂº 3881/2013"/>
  </r>
  <r>
    <n v="336766284"/>
    <x v="0"/>
    <s v="São Caetano do Sul"/>
    <s v="CÂMARA MUNICIPAL DE SÃO CAETANO DO SUL"/>
    <n v="7"/>
    <s v="julho"/>
    <x v="0"/>
    <s v="754-2016"/>
    <s v="CNPJ - PESSOA JURÍDICA - 13218580000130"/>
    <x v="51"/>
    <d v="2016-07-27T00:00:00"/>
    <n v="1680"/>
    <s v="LEGISLATIVA"/>
    <s v="AÇÃO LEGISLATIVA"/>
    <n v="1"/>
    <s v="PROCESSO LEGISLATIVO"/>
    <n v="2089"/>
    <s v="MANUTENCAO DAS ATIVIDADES LEGISLATIVAS"/>
    <s v="TESOURO"/>
    <s v="0110 - GERAL"/>
    <s v="CONVITE"/>
    <n v="33903978"/>
    <x v="4"/>
    <x v="35"/>
    <s v="IMPORTANCIA REF CONTRATACAO DE EMPRESA ESPECIALIZADA PARA PRESTACAO DE SERVICOS DE MANUTENCAO E CONSERVACAO DE JARDINS AREAS VERDES E SOLOS NATURAIS LOCALIZADOS NA SEDE DA CAMARA MUNICIPAL DE SAO CAETANO DO SUL COM FORNECIMENTO DE EQUIPAMENTOS E FERRAMENTAS NECESSARIOS E ADEQUADOS A PERFEITA EXECUCAO DOS SERVICOS DESTA EDILIDADE CARTA CONVITE 04/2016CONTRATO 05/2016PROCESSO 7020/2015VALOR MENSAL R 168000VALOR TOTAL R 2016000"/>
  </r>
  <r>
    <n v="336766764"/>
    <x v="0"/>
    <s v="São Caetano do Sul"/>
    <s v="CÂMARA MUNICIPAL DE SÃO CAETANO DO SUL"/>
    <n v="7"/>
    <s v="julho"/>
    <x v="0"/>
    <s v="753-2016"/>
    <s v="CNPJ - PESSOA JURÍDICA - 13727635000137"/>
    <x v="21"/>
    <d v="2016-07-27T00:00:00"/>
    <n v="48750"/>
    <s v="LEGISLATIVA"/>
    <s v="AÇÃO LEGISLATIVA"/>
    <n v="1"/>
    <s v="PROCESSO LEGISLATIVO"/>
    <n v="2089"/>
    <s v="MANUTENCAO DAS ATIVIDADES LEGISLATIVAS"/>
    <s v="TESOURO"/>
    <s v="0110 - GERAL"/>
    <s v="DISPENSA DE LICITAÇÃO"/>
    <n v="33903912"/>
    <x v="9"/>
    <x v="26"/>
    <s v="IMPORTANCIA REF INSTRUMENTO DE CONTRATO EM CARATER EMERGENCIAL CUJO DESIDERATO E A CONTRATACAO DE EMPRESA ESPECIALI ZADA PARA LOCACAO DE EQUIPAMENTOS DE INFORMATICA LOTE 5(CINCO) - SERVICE DESKPROCESSO 4381/2013PREGAO 06/2013CONTRATO 17/2016VALOR TOTAL R 14625000VALOR MENSAL R 4875000"/>
  </r>
  <r>
    <n v="346991322"/>
    <x v="0"/>
    <s v="São Caetano do Sul"/>
    <s v="CÂMARA MUNICIPAL DE SÃO CAETANO DO SUL"/>
    <n v="10"/>
    <s v="outubro"/>
    <x v="0"/>
    <s v="1061-2016"/>
    <s v="CNPJ - PESSOA JURÍDICA - 21758562000179"/>
    <x v="7"/>
    <d v="2016-10-28T00:00:00"/>
    <n v="11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CORREIA ESTRIADA ROLAMENTO TENSOR DA CORREIA ESTRIADA E LAMPADAS DE FREIOPLACA DKI-1285 PATRIMONIO 4236"/>
  </r>
  <r>
    <n v="336766290"/>
    <x v="0"/>
    <s v="São Caetano do Sul"/>
    <s v="CÂMARA MUNICIPAL DE SÃO CAETANO DO SUL"/>
    <n v="7"/>
    <s v="julho"/>
    <x v="0"/>
    <s v="752-2016"/>
    <s v="CNPJ - PESSOA JURÍDICA - 07421656000127"/>
    <x v="8"/>
    <d v="2016-07-27T00:00:00"/>
    <n v="7000"/>
    <s v="LEGISLATIVA"/>
    <s v="AÇÃO LEGISLATIVA"/>
    <n v="1"/>
    <s v="PROCESSO LEGISLATIVO"/>
    <n v="2089"/>
    <s v="MANUTENCAO DAS ATIVIDADES LEGISLATIVAS"/>
    <s v="TESOURO"/>
    <s v="0110 - GERAL"/>
    <s v="INEXIGÍVEL"/>
    <n v="33903916"/>
    <x v="4"/>
    <x v="17"/>
    <s v="IMPORTANCIA REF CONTRATO DE EMPRESA ESPECIALIZADA PARA PRESTACAO DE SERVICOS DE MANUTENCAO PREVENTIVA E CORRETIVA NOS 05 (CINCO) ELEVADORES DO PREDIO DA CAMARA COM INCLUSAO DE PECAS EXCETO MOTOR CABOS DE ACO POLIAS E QUADRO DE COMANDOCONTRATO 15/2015PROCESSO 3566/2015VALOR TOTAL R 8400000VALOR MENSAL R 700000"/>
  </r>
  <r>
    <n v="346991822"/>
    <x v="0"/>
    <s v="São Caetano do Sul"/>
    <s v="CÂMARA MUNICIPAL DE SÃO CAETANO DO SUL"/>
    <n v="10"/>
    <s v="outubro"/>
    <x v="0"/>
    <s v="1062-2016"/>
    <s v="CNPJ - PESSOA JURÍDICA - 20320717000128"/>
    <x v="85"/>
    <d v="2016-10-26T00:00:00"/>
    <n v="192"/>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O ESCAPAMENTOPLACA DKI-1285 PATRIMONIO 4236"/>
  </r>
  <r>
    <n v="336766742"/>
    <x v="0"/>
    <s v="São Caetano do Sul"/>
    <s v="CÂMARA MUNICIPAL DE SÃO CAETANO DO SUL"/>
    <n v="7"/>
    <s v="julho"/>
    <x v="0"/>
    <s v="751-2016"/>
    <s v="CNPJ - PESSOA JURÍDICA - 06067665000107"/>
    <x v="6"/>
    <d v="2016-07-27T00:00:00"/>
    <n v="43935.14"/>
    <s v="LEGISLATIVA"/>
    <s v="AÇÃO LEGISLATIVA"/>
    <n v="1"/>
    <s v="PROCESSO LEGISLATIVO"/>
    <n v="2089"/>
    <s v="MANUTENCAO DAS ATIVIDADES LEGISLATIVAS"/>
    <s v="TESOURO"/>
    <s v="0110 - GERAL"/>
    <s v="PREGÃO"/>
    <n v="33903962"/>
    <x v="2"/>
    <x v="57"/>
    <s v="IMPORTANCIA REF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TERMO ADITIVO 15-03/2016VALOR TOTAL R 57222168VALOR MENSAL R 4393514"/>
  </r>
  <r>
    <n v="346991299"/>
    <x v="0"/>
    <s v="São Caetano do Sul"/>
    <s v="CÂMARA MUNICIPAL DE SÃO CAETANO DO SUL"/>
    <n v="10"/>
    <s v="outubro"/>
    <x v="0"/>
    <s v="1063-2016"/>
    <s v="CNPJ - PESSOA JURÍDICA - 21758562000179"/>
    <x v="7"/>
    <d v="2016-10-28T00:00:00"/>
    <n v="12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O OLEO E O FILTRO DO MOTORPLACA DBA-8634PATRIMONIO 2863"/>
  </r>
  <r>
    <n v="336766912"/>
    <x v="0"/>
    <s v="São Caetano do Sul"/>
    <s v="CÂMARA MUNICIPAL DE SÃO CAETANO DO SUL"/>
    <n v="7"/>
    <s v="julho"/>
    <x v="0"/>
    <s v="750-2016"/>
    <s v="CNPJ - PESSOA JURÍDICA - 07822989000168"/>
    <x v="14"/>
    <d v="2016-07-26T00:00:00"/>
    <n v="2500"/>
    <s v="LEGISLATIVA"/>
    <s v="AÇÃO LEGISLATIVA"/>
    <n v="1"/>
    <s v="PROCESSO LEGISLATIVO"/>
    <n v="2089"/>
    <s v="MANUTENCAO DAS ATIVIDADES LEGISLATIVAS"/>
    <s v="TESOURO"/>
    <s v="0110 - GERAL"/>
    <s v="CONVITE"/>
    <n v="33903957"/>
    <x v="2"/>
    <x v="5"/>
    <s v="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 - ADITAMENTO 10-01/2016VALOR TOTAL R 3000000VALOR MENSAL R 250000"/>
  </r>
  <r>
    <n v="336766752"/>
    <x v="0"/>
    <s v="São Caetano do Sul"/>
    <s v="CÂMARA MUNICIPAL DE SÃO CAETANO DO SUL"/>
    <n v="7"/>
    <s v="julho"/>
    <x v="0"/>
    <s v="749-2016"/>
    <s v="CNPJ - PESSOA JURÍDICA - 04308145000105"/>
    <x v="24"/>
    <d v="2016-07-25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INEXIGIVELCONTRATO 29/2014PROCESSO 2837/2014ADITAMENTO 29-02/2015VALOR TOTAL R 6840000VALOR MENSAL R 570000"/>
  </r>
  <r>
    <n v="346990812"/>
    <x v="0"/>
    <s v="São Caetano do Sul"/>
    <s v="CÂMARA MUNICIPAL DE SÃO CAETANO DO SUL"/>
    <n v="10"/>
    <s v="outubro"/>
    <x v="0"/>
    <s v="1055-2016"/>
    <s v="CNPJ - PESSOA JURÍDICA - 13727635000137"/>
    <x v="21"/>
    <d v="2016-10-18T00:00:00"/>
    <n v="63750"/>
    <s v="LEGISLATIVA"/>
    <s v="AÇÃO LEGISLATIVA"/>
    <n v="1"/>
    <s v="PROCESSO LEGISLATIVO"/>
    <n v="2089"/>
    <s v="MANUTENCAO DAS ATIVIDADES LEGISLATIVAS"/>
    <s v="TESOURO"/>
    <s v="0110 - GERAL"/>
    <s v="DISPENSA DE LICITAÇÃO"/>
    <n v="33903912"/>
    <x v="9"/>
    <x v="26"/>
    <s v="IMPORTANCIA REF TERMO ADITIVO DE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16/2016TERMO ADITIVO 16-01/2016VALOR TOTAL R 19125000VALOR MENSAL R 6375000"/>
  </r>
  <r>
    <n v="336766746"/>
    <x v="0"/>
    <s v="São Caetano do Sul"/>
    <s v="CÂMARA MUNICIPAL DE SÃO CAETANO DO SUL"/>
    <n v="7"/>
    <s v="julho"/>
    <x v="0"/>
    <s v="747-2016"/>
    <s v="CNPJ - PESSOA JURÍDICA - 58749391000121"/>
    <x v="13"/>
    <d v="2016-07-25T00:00:00"/>
    <n v="172.5"/>
    <s v="LEGISLATIVA"/>
    <s v="AÇÃO LEGISLATIVA"/>
    <n v="1"/>
    <s v="PROCESSO LEGISLATIVO"/>
    <n v="2089"/>
    <s v="MANUTENCAO DAS ATIVIDADES LEGISLATIVAS"/>
    <s v="TESOURO"/>
    <s v="0110 - GERAL"/>
    <s v="CONVITE"/>
    <n v="33903007"/>
    <x v="6"/>
    <x v="20"/>
    <s v="IMPORTANCIA REF AQUISICAO DE 30 GALOES DE AGUA DE 20 LITROS REFERENTES AO PROCESSO DE LICITACAO 5570/2015 - CARTA CONVITE 12/2015 CONTRATO 17/2015"/>
  </r>
  <r>
    <n v="336766291"/>
    <x v="0"/>
    <s v="São Caetano do Sul"/>
    <s v="CÂMARA MUNICIPAL DE SÃO CAETANO DO SUL"/>
    <n v="7"/>
    <s v="julho"/>
    <x v="0"/>
    <s v="746-2016"/>
    <s v="IDENTIFICAÇÃO ESPECIAL - SEM CPF/CNPJ - 520"/>
    <x v="1"/>
    <d v="2016-07-26T00:00:00"/>
    <n v="2607.8200000000002"/>
    <s v="LEGISLATIVA"/>
    <s v="AÇÃO LEGISLATIVA"/>
    <n v="1"/>
    <s v="PROCESSO LEGISLATIVO"/>
    <n v="2089"/>
    <s v="MANUTENCAO DAS ATIVIDADES LEGISLATIVAS"/>
    <s v="TESOURO"/>
    <s v="0110 - GERAL"/>
    <s v="OUTROS/NÃO APLICÁVEL"/>
    <n v="31901143"/>
    <x v="1"/>
    <x v="29"/>
    <s v="IMPORTANCIA REFFOLHA DE PAGAMENTO DE FUNCIONARIOS MES 07/2016 - EXONERACAO"/>
  </r>
  <r>
    <n v="336766288"/>
    <x v="0"/>
    <s v="São Caetano do Sul"/>
    <s v="CÂMARA MUNICIPAL DE SÃO CAETANO DO SUL"/>
    <n v="7"/>
    <s v="julho"/>
    <x v="0"/>
    <s v="745-2016"/>
    <s v="IDENTIFICAÇÃO ESPECIAL - SEM CPF/CNPJ - 520"/>
    <x v="1"/>
    <d v="2016-07-26T00:00:00"/>
    <n v="6333.27"/>
    <s v="LEGISLATIVA"/>
    <s v="AÇÃO LEGISLATIVA"/>
    <n v="1"/>
    <s v="PROCESSO LEGISLATIVO"/>
    <n v="2089"/>
    <s v="MANUTENCAO DAS ATIVIDADES LEGISLATIVAS"/>
    <s v="TESOURO"/>
    <s v="0110 - GERAL"/>
    <s v="OUTROS/NÃO APLICÁVEL"/>
    <n v="31901142"/>
    <x v="1"/>
    <x v="30"/>
    <s v="IMPORTANCIA REFFOLHA DE PAGAMENTO DE FUNCIONARIOS MES 07/2016 - EXONERACAO"/>
  </r>
  <r>
    <n v="336766282"/>
    <x v="0"/>
    <s v="São Caetano do Sul"/>
    <s v="CÂMARA MUNICIPAL DE SÃO CAETANO DO SUL"/>
    <n v="7"/>
    <s v="julho"/>
    <x v="0"/>
    <s v="744-2016"/>
    <s v="IDENTIFICAÇÃO ESPECIAL - SEM CPF/CNPJ - 520"/>
    <x v="1"/>
    <d v="2016-07-26T00:00:00"/>
    <n v="2111.08"/>
    <s v="LEGISLATIVA"/>
    <s v="AÇÃO LEGISLATIVA"/>
    <n v="1"/>
    <s v="PROCESSO LEGISLATIVO"/>
    <n v="2089"/>
    <s v="MANUTENCAO DAS ATIVIDADES LEGISLATIVAS"/>
    <s v="TESOURO"/>
    <s v="0110 - GERAL"/>
    <s v="OUTROS/NÃO APLICÁVEL"/>
    <n v="31901145"/>
    <x v="1"/>
    <x v="15"/>
    <s v="IMPORTANCIA REFFOLHA DE PAGAMENTO DE FUNCIONARIOS MES 07/2016 - EXONERACAO"/>
  </r>
  <r>
    <n v="336766897"/>
    <x v="0"/>
    <s v="São Caetano do Sul"/>
    <s v="CÂMARA MUNICIPAL DE SÃO CAETANO DO SUL"/>
    <n v="7"/>
    <s v="julho"/>
    <x v="0"/>
    <s v="743-2016"/>
    <s v="IDENTIFICAÇÃO ESPECIAL - SEM CPF/CNPJ - 520"/>
    <x v="1"/>
    <d v="2016-07-26T00:00:00"/>
    <n v="2682.33"/>
    <s v="LEGISLATIVA"/>
    <s v="AÇÃO LEGISLATIVA"/>
    <n v="1"/>
    <s v="PROCESSO LEGISLATIVO"/>
    <n v="2089"/>
    <s v="MANUTENCAO DAS ATIVIDADES LEGISLATIVAS"/>
    <s v="TESOURO"/>
    <s v="0110 - GERAL"/>
    <s v="OUTROS/NÃO APLICÁVEL"/>
    <n v="31901101"/>
    <x v="1"/>
    <x v="6"/>
    <s v="IMPORTANCIA REFFOLHA DE PAGAMENTO DE FUNCIONARIOS MES 07/2016 - EXONERACAO"/>
  </r>
  <r>
    <n v="352678026"/>
    <x v="0"/>
    <s v="São Caetano do Sul"/>
    <s v="CÂMARA MUNICIPAL DE SÃO CAETANO DO SUL"/>
    <n v="12"/>
    <s v="dezembro"/>
    <x v="0"/>
    <s v="1137-2016"/>
    <s v="CNPJ - PESSOA JURÍDICA - 58749391000121"/>
    <x v="13"/>
    <d v="2016-12-27T00:00:00"/>
    <n v="172.5"/>
    <s v="LEGISLATIVA"/>
    <s v="AÇÃO LEGISLATIVA"/>
    <n v="1"/>
    <s v="PROCESSO LEGISLATIVO"/>
    <n v="2089"/>
    <s v="MANUTENCAO DAS ATIVIDADES LEGISLATIVAS"/>
    <s v="TESOURO"/>
    <s v="0110 - GERAL"/>
    <s v="CONVITE"/>
    <n v="33903007"/>
    <x v="6"/>
    <x v="20"/>
    <s v="IMPORTANCIA REF AQUISICAO DE 240 (DUZENTOS E QUARENTA) GALOES DE AGUA DE 20 LITROS 160 (CENTO E SESSENTA) GARRAFAS DE AGUA COM GAS E 564 (QUINHENTOS E SESSENTA E QUATRO) GARRAFAS DE AGUA SEM GAS REFERENTES AO PROCESSO DE LICITACAO 5570/2015 - CARTA CONVITE 12/2015 CONTRATO 17/2015VIGENCIA 09/11/2015 A 09/11/2016"/>
  </r>
  <r>
    <n v="336766300"/>
    <x v="0"/>
    <s v="São Caetano do Sul"/>
    <s v="CÂMARA MUNICIPAL DE SÃO CAETANO DO SUL"/>
    <n v="7"/>
    <s v="julho"/>
    <x v="0"/>
    <s v="742-2016"/>
    <s v="IDENTIFICAÇÃO ESPECIAL - SEM CPF/CNPJ - 520"/>
    <x v="1"/>
    <d v="2016-07-26T00:00:00"/>
    <n v="1009.5"/>
    <s v="LEGISLATIVA"/>
    <s v="AÇÃO LEGISLATIVA"/>
    <n v="1"/>
    <s v="PROCESSO LEGISLATIVO"/>
    <n v="2089"/>
    <s v="MANUTENCAO DAS ATIVIDADES LEGISLATIVAS"/>
    <s v="TESOURO"/>
    <s v="0110 - GERAL"/>
    <s v="OUTROS/NÃO APLICÁVEL"/>
    <n v="31901187"/>
    <x v="1"/>
    <x v="10"/>
    <s v="IMPORTANCIA REFFOLHA DE PAGAMENTO DE FUNCIONARIOS MES 07/2016 - EXONERACAO"/>
  </r>
  <r>
    <n v="336766757"/>
    <x v="0"/>
    <s v="São Caetano do Sul"/>
    <s v="CÂMARA MUNICIPAL DE SÃO CAETANO DO SUL"/>
    <n v="7"/>
    <s v="julho"/>
    <x v="0"/>
    <s v="741-2016"/>
    <s v="IDENTIFICAÇÃO ESPECIAL - SEM CPF/CNPJ - 520"/>
    <x v="1"/>
    <d v="2016-07-21T00:00:00"/>
    <n v="811.22"/>
    <s v="LEGISLATIVA"/>
    <s v="AÇÃO LEGISLATIVA"/>
    <n v="1"/>
    <s v="PROCESSO LEGISLATIVO"/>
    <n v="2089"/>
    <s v="MANUTENCAO DAS ATIVIDADES LEGISLATIVAS"/>
    <s v="TESOURO"/>
    <s v="0110 - GERAL"/>
    <s v="OUTROS/NÃO APLICÁVEL"/>
    <n v="31901143"/>
    <x v="1"/>
    <x v="29"/>
    <s v="IMPORTANCIA REFFOLHA DE PAGAMENTO DE FUNCIONARIOS - MES 07/2016 - EXONERACAO"/>
  </r>
  <r>
    <n v="344449274"/>
    <x v="0"/>
    <s v="São Caetano do Sul"/>
    <s v="CÂMARA MUNICIPAL DE SÃO CAETANO DO SUL"/>
    <n v="9"/>
    <s v="setembro"/>
    <x v="0"/>
    <s v="939-2016"/>
    <s v="IDENTIFICAÇÃO ESPECIAL - SEM CPF/CNPJ - 520"/>
    <x v="1"/>
    <d v="2016-09-08T00:00:00"/>
    <n v="2466.37"/>
    <s v="LEGISLATIVA"/>
    <s v="AÇÃO LEGISLATIVA"/>
    <n v="1"/>
    <s v="PROCESSO LEGISLATIVO"/>
    <n v="2089"/>
    <s v="MANUTENCAO DAS ATIVIDADES LEGISLATIVAS"/>
    <s v="TESOURO"/>
    <s v="0110 - GERAL"/>
    <s v="OUTROS/NÃO APLICÁVEL"/>
    <n v="31901142"/>
    <x v="1"/>
    <x v="30"/>
    <s v="IMPORTANCIA REF FOLHA DE PAGAMENTO DE FUNCIONARIOS MES 09/2016- EXONERACAO"/>
  </r>
  <r>
    <n v="336766268"/>
    <x v="0"/>
    <s v="São Caetano do Sul"/>
    <s v="CÂMARA MUNICIPAL DE SÃO CAETANO DO SUL"/>
    <n v="7"/>
    <s v="julho"/>
    <x v="0"/>
    <s v="740-2016"/>
    <s v="IDENTIFICAÇÃO ESPECIAL - SEM CPF/CNPJ - 520"/>
    <x v="1"/>
    <d v="2016-07-21T00:00:00"/>
    <n v="2051.27"/>
    <s v="LEGISLATIVA"/>
    <s v="AÇÃO LEGISLATIVA"/>
    <n v="1"/>
    <s v="PROCESSO LEGISLATIVO"/>
    <n v="2089"/>
    <s v="MANUTENCAO DAS ATIVIDADES LEGISLATIVAS"/>
    <s v="TESOURO"/>
    <s v="0110 - GERAL"/>
    <s v="OUTROS/NÃO APLICÁVEL"/>
    <n v="31901142"/>
    <x v="1"/>
    <x v="30"/>
    <s v="IMPORTANCIA REFFOLHA DE PAGAMENTO DE FUNCIONARIOS - MES 07/2016 - EXONERACAO"/>
  </r>
  <r>
    <n v="336766919"/>
    <x v="0"/>
    <s v="São Caetano do Sul"/>
    <s v="CÂMARA MUNICIPAL DE SÃO CAETANO DO SUL"/>
    <n v="7"/>
    <s v="julho"/>
    <x v="0"/>
    <s v="739-2016"/>
    <s v="IDENTIFICAÇÃO ESPECIAL - SEM CPF/CNPJ - 520"/>
    <x v="1"/>
    <d v="2016-07-21T00:00:00"/>
    <n v="653.38"/>
    <s v="LEGISLATIVA"/>
    <s v="AÇÃO LEGISLATIVA"/>
    <n v="1"/>
    <s v="PROCESSO LEGISLATIVO"/>
    <n v="2089"/>
    <s v="MANUTENCAO DAS ATIVIDADES LEGISLATIVAS"/>
    <s v="TESOURO"/>
    <s v="0110 - GERAL"/>
    <s v="OUTROS/NÃO APLICÁVEL"/>
    <n v="31901145"/>
    <x v="1"/>
    <x v="15"/>
    <s v="IMPORTANCIA REFFOLHA DE PAGAMENTO DE FUNCIONARIOS - MES 07/2016 - EXONERACAO"/>
  </r>
  <r>
    <n v="346991805"/>
    <x v="0"/>
    <s v="São Caetano do Sul"/>
    <s v="CÂMARA MUNICIPAL DE SÃO CAETANO DO SUL"/>
    <n v="10"/>
    <s v="outubro"/>
    <x v="0"/>
    <s v="1058-2016"/>
    <s v="CNPJ - PESSOA JURÍDICA - 02667452000157"/>
    <x v="23"/>
    <d v="2016-10-24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PROCESSO 5708/2014CARTA CONVITE 12/2014CONTRATO 37/2014ADITAMENTO 37-01/2015VALOR MENSAL R 650000VALOR TOTAL R 7800000"/>
  </r>
  <r>
    <n v="336766920"/>
    <x v="0"/>
    <s v="São Caetano do Sul"/>
    <s v="CÂMARA MUNICIPAL DE SÃO CAETANO DO SUL"/>
    <n v="7"/>
    <s v="julho"/>
    <x v="0"/>
    <s v="738-2016"/>
    <s v="IDENTIFICAÇÃO ESPECIAL - SEM CPF/CNPJ - 520"/>
    <x v="1"/>
    <d v="2016-07-21T00:00:00"/>
    <n v="970.68"/>
    <s v="LEGISLATIVA"/>
    <s v="AÇÃO LEGISLATIVA"/>
    <n v="1"/>
    <s v="PROCESSO LEGISLATIVO"/>
    <n v="2089"/>
    <s v="MANUTENCAO DAS ATIVIDADES LEGISLATIVAS"/>
    <s v="TESOURO"/>
    <s v="0110 - GERAL"/>
    <s v="OUTROS/NÃO APLICÁVEL"/>
    <n v="31901187"/>
    <x v="1"/>
    <x v="10"/>
    <s v="IMPORTANCIA REFFOLHA DE PAGAMENTO DE FUNCIONARIOS - MES 07/2016 - EXONERACAO"/>
  </r>
  <r>
    <n v="346991313"/>
    <x v="0"/>
    <s v="São Caetano do Sul"/>
    <s v="CÂMARA MUNICIPAL DE SÃO CAETANO DO SUL"/>
    <n v="10"/>
    <s v="outubro"/>
    <x v="0"/>
    <s v="1051-2016"/>
    <s v="CNPJ - PESSOA JURÍDICA - 05373051000182"/>
    <x v="27"/>
    <d v="2016-10-17T00:00:00"/>
    <n v="55752.46"/>
    <s v="LEGISLATIVA"/>
    <s v="AÇÃO LEGISLATIVA"/>
    <n v="1"/>
    <s v="PROCESSO LEGISLATIVO"/>
    <n v="2089"/>
    <s v="MANUTENCAO DAS ATIVIDADES LEGISLATIVAS"/>
    <s v="TESOURO"/>
    <s v="0110 - GERAL"/>
    <s v="PREGÃO"/>
    <n v="33903912"/>
    <x v="9"/>
    <x v="26"/>
    <s v="IMPORTANCIA REF TERMO ADITIVO REFERENTE A CONTRATACAO DE EMPRESA ESPECIALIZADA PARA A PRESTACAO DE SERVICOS DE LOCACAO DE EQUIPAMENTOS DE IMPRESSAO COM INCLUSAO DE INSUMOS EXCETO PAPELPROCESSO 1519/2016PREGAO 04/2016CONTRATO 15/2016TERMO ADITIVO 15-01/2016VALOR MENSAL R 5575246PERIODO DE 10/09/2016 A 09/10/2016"/>
  </r>
  <r>
    <n v="346991337"/>
    <x v="0"/>
    <s v="São Caetano do Sul"/>
    <s v="CÂMARA MUNICIPAL DE SÃO CAETANO DO SUL"/>
    <n v="10"/>
    <s v="outubro"/>
    <x v="0"/>
    <s v="1054-2016"/>
    <s v="CNPJ - PESSOA JURÍDICA - 12927724000164"/>
    <x v="26"/>
    <d v="2016-10-17T00:00:00"/>
    <n v="5400"/>
    <s v="LEGISLATIVA"/>
    <s v="AÇÃO LEGISLATIVA"/>
    <n v="1"/>
    <s v="PROCESSO LEGISLATIVO"/>
    <n v="2089"/>
    <s v="MANUTENCAO DAS ATIVIDADES LEGISLATIVAS"/>
    <s v="TESOURO"/>
    <s v="0110 - GERAL"/>
    <s v="CONVITE"/>
    <n v="33903916"/>
    <x v="4"/>
    <x v="17"/>
    <s v="IMPORTANCIA REF TERMO ADITIVO RELATIVO A CONTRATACAO DE EMPRESA ESPECIALIZADA PARA EXECUCAO DE SERVICO DE MANUTENCAO PREVENTIVA CORRETIVA E ROTEAMENTO NO CABEAMENTO DA INFRAESTRUTURA DE CONECTIVIDADE DE DADOS (CONEXAO LOGICA) E VOZ (TELEFONIA)PROCESSO 2295/2015CARTA CONVITE 09/2015CONTRATO 12/2015TERMO ADITIVO 12-01/2016VALOR TOTAL R 6480000VALOR MENSAL R 540000"/>
  </r>
  <r>
    <n v="336766753"/>
    <x v="0"/>
    <s v="São Caetano do Sul"/>
    <s v="CÂMARA MUNICIPAL DE SÃO CAETANO DO SUL"/>
    <n v="7"/>
    <s v="julho"/>
    <x v="0"/>
    <s v="737-2016"/>
    <s v="IDENTIFICAÇÃO ESPECIAL - SEM CPF/CNPJ - 520"/>
    <x v="1"/>
    <d v="2016-07-21T00:00:00"/>
    <n v="692.48"/>
    <s v="LEGISLATIVA"/>
    <s v="AÇÃO LEGISLATIVA"/>
    <n v="1"/>
    <s v="PROCESSO LEGISLATIVO"/>
    <n v="2089"/>
    <s v="MANUTENCAO DAS ATIVIDADES LEGISLATIVAS"/>
    <s v="TESOURO"/>
    <s v="0110 - GERAL"/>
    <s v="OUTROS/NÃO APLICÁVEL"/>
    <n v="31901101"/>
    <x v="1"/>
    <x v="6"/>
    <s v="IMPORTANCIA REFFOLHA DE PAGAMENTO DE FUNCIONARIOS - MES 07/2016 - EXONERACAO"/>
  </r>
  <r>
    <n v="336766761"/>
    <x v="0"/>
    <s v="São Caetano do Sul"/>
    <s v="CÂMARA MUNICIPAL DE SÃO CAETANO DO SUL"/>
    <n v="7"/>
    <s v="julho"/>
    <x v="0"/>
    <s v="735-2016"/>
    <s v="CNPJ - PESSOA JURÍDICA - 09570732000191"/>
    <x v="86"/>
    <d v="2016-07-27T00:00:00"/>
    <n v="6004"/>
    <s v="LEGISLATIVA"/>
    <s v="AÇÃO LEGISLATIVA"/>
    <n v="1"/>
    <s v="PROCESSO LEGISLATIVO"/>
    <n v="2089"/>
    <s v="MANUTENCAO DAS ATIVIDADES LEGISLATIVAS"/>
    <s v="TESOURO"/>
    <s v="0110 - GERAL"/>
    <s v="DISPENSA DE LICITAÇÃO"/>
    <n v="44905299"/>
    <x v="4"/>
    <x v="54"/>
    <s v="IMPORTANCIA REF AQUISICAO DE 02 (DOIS) APARELHOS DE AR CONDICIONADO PARA SEREM INSTALADOS NA CENTRAL DE DADOS (SETI) DESTA EDILIDADE"/>
  </r>
  <r>
    <n v="336766735"/>
    <x v="0"/>
    <s v="São Caetano do Sul"/>
    <s v="CÂMARA MUNICIPAL DE SÃO CAETANO DO SUL"/>
    <n v="7"/>
    <s v="julho"/>
    <x v="0"/>
    <s v="734-2016"/>
    <s v="CNPJ - PESSOA JURÍDICA - 02667452000157"/>
    <x v="23"/>
    <d v="2016-07-25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PROCESSO 5708/2014CARTA CONVITE 12/2014CONTRATO 37/2014VALOR MENSAL R 650000VALOR TOTAL R 7800000"/>
  </r>
  <r>
    <n v="336766909"/>
    <x v="0"/>
    <s v="São Caetano do Sul"/>
    <s v="CÂMARA MUNICIPAL DE SÃO CAETANO DO SUL"/>
    <n v="7"/>
    <s v="julho"/>
    <x v="0"/>
    <s v="733-2016"/>
    <s v="CNPJ - PESSOA JURÍDICA - 05166427000188"/>
    <x v="25"/>
    <d v="2016-07-25T00:00:00"/>
    <n v="4250"/>
    <s v="LEGISLATIVA"/>
    <s v="AÇÃO LEGISLATIVA"/>
    <n v="1"/>
    <s v="PROCESSO LEGISLATIVO"/>
    <n v="2089"/>
    <s v="MANUTENCAO DAS ATIVIDADES LEGISLATIVAS"/>
    <s v="TESOURO"/>
    <s v="0110 - GERAL"/>
    <s v="CONVITE"/>
    <n v="33903920"/>
    <x v="10"/>
    <x v="27"/>
    <s v="IMPORTANCIA REF CONTRATO DE EMPRESA ESPECIALIZADA NA PRESTACAO DE SERVICOS DE MANUTENCAO PREVENTIVA E CORRETIVA EM SISTEMA DE CAPTURA DE IMAGENS POR CIRCUITO FECHADO DE TELEVISAO (CFTV)PROCESSO 1061/2016CARTA CONVITE 08/2016 CONTRATO 08/2016 VALOR TOTAL R 5100000VALOR MENSAL R 425000"/>
  </r>
  <r>
    <n v="352678042"/>
    <x v="0"/>
    <s v="São Caetano do Sul"/>
    <s v="CÂMARA MUNICIPAL DE SÃO CAETANO DO SUL"/>
    <n v="12"/>
    <s v="dezembro"/>
    <x v="0"/>
    <s v="1246-2016"/>
    <s v="CNPJ - PESSOA JURÍDICA - 06067665000107"/>
    <x v="6"/>
    <d v="2016-12-27T00:00:00"/>
    <n v="43935.14"/>
    <s v="LEGISLATIVA"/>
    <s v="AÇÃO LEGISLATIVA"/>
    <n v="1"/>
    <s v="PROCESSO LEGISLATIVO"/>
    <n v="2089"/>
    <s v="MANUTENCAO DAS ATIVIDADES LEGISLATIVAS"/>
    <s v="TESOURO"/>
    <s v="0110 - GERAL"/>
    <s v="PREGÃO"/>
    <n v="33903957"/>
    <x v="2"/>
    <x v="5"/>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
  </r>
  <r>
    <n v="336766743"/>
    <x v="0"/>
    <s v="São Caetano do Sul"/>
    <s v="CÂMARA MUNICIPAL DE SÃO CAETANO DO SUL"/>
    <n v="7"/>
    <s v="julho"/>
    <x v="0"/>
    <s v="732-2016"/>
    <s v="CNPJ - PESSOA JURÍDICA - 47960950000121"/>
    <x v="87"/>
    <d v="2016-07-15T00:00:00"/>
    <n v="2428.25"/>
    <s v="LEGISLATIVA"/>
    <s v="AÇÃO LEGISLATIVA"/>
    <n v="1"/>
    <s v="PROCESSO LEGISLATIVO"/>
    <n v="2089"/>
    <s v="MANUTENCAO DAS ATIVIDADES LEGISLATIVAS"/>
    <s v="TESOURO"/>
    <s v="0110 - GERAL"/>
    <s v="DISPENSA DE LICITAÇÃO"/>
    <n v="44905212"/>
    <x v="6"/>
    <x v="49"/>
    <s v="IMPORTANCIA REF AQUISICAO DE 01 (UM) FORNO ELETRICO DE EMBUTIR 50 (CINCQUENTA) LITROS - 110 V 01 (UM) DEPURADOR DE AR - 110 V E 01 (UM) COOKTOP DE 04 (QUATRO) BOCAS ELETRICO - 220V PARA A COZINHA DO REFEITORIO DOS FUNCIONARIOS DESTA EDILIDADE"/>
  </r>
  <r>
    <n v="336766904"/>
    <x v="0"/>
    <s v="São Caetano do Sul"/>
    <s v="CÂMARA MUNICIPAL DE SÃO CAETANO DO SUL"/>
    <n v="7"/>
    <s v="julho"/>
    <x v="0"/>
    <s v="730-2016"/>
    <s v="CNPJ - PESSOA JURÍDICA - 46395000000139"/>
    <x v="0"/>
    <d v="2016-07-14T00:00:00"/>
    <n v="0"/>
    <s v="LEGISLATIVA"/>
    <s v="AÇÃO LEGISLATIVA"/>
    <n v="1"/>
    <s v="PROCESSO LEGISLATIVO"/>
    <n v="2089"/>
    <s v="MANUTENCAO DAS ATIVIDADES LEGISLATIVAS"/>
    <s v="TESOURO"/>
    <s v="0110 - GERAL"/>
    <s v="OUTROS/NÃO APLICÁVEL"/>
    <n v="33903999"/>
    <x v="8"/>
    <x v="25"/>
    <s v="IMPORTANCIA REF MULTA DE TRANSITO VEICULO PLACA DBA-8616"/>
  </r>
  <r>
    <n v="352678542"/>
    <x v="0"/>
    <s v="São Caetano do Sul"/>
    <s v="CÂMARA MUNICIPAL DE SÃO CAETANO DO SUL"/>
    <n v="12"/>
    <s v="dezembro"/>
    <x v="0"/>
    <s v="1254-2016"/>
    <s v="CNPJ - PESSOA JURÍDICA - 12927724000164"/>
    <x v="26"/>
    <d v="2016-12-19T00:00:00"/>
    <n v="5400"/>
    <s v="LEGISLATIVA"/>
    <s v="AÇÃO LEGISLATIVA"/>
    <n v="1"/>
    <s v="PROCESSO LEGISLATIVO"/>
    <n v="2089"/>
    <s v="MANUTENCAO DAS ATIVIDADES LEGISLATIVAS"/>
    <s v="TESOURO"/>
    <s v="0110 - GERAL"/>
    <s v="CONVITE"/>
    <n v="33903916"/>
    <x v="4"/>
    <x v="17"/>
    <s v="IMPORTANCIA REF TERMO ADITIVO RELATIVO A CONTRATACAO DE EMPRESA ESPECIALIZADA PARA EXECUCAO DE SERVICO DE MANUTENCAO PREVENTIVA CORRETIVA E ROTEAMENTO NO CABEAMENTO DA INFRAESTRUTURA DE CONECTIVIDADE DE DADOS (CONEXAO LOGICA) E VOZ (TELEFONIA)PROCESSO 2295/2015CARTA CONVITE 09/2015CONTRATO 12/2015TERMO ADITIVO 12-01/2016VALOR TOTAL R 6480000VALOR MENSAL R 540000"/>
  </r>
  <r>
    <n v="336766754"/>
    <x v="0"/>
    <s v="São Caetano do Sul"/>
    <s v="CÂMARA MUNICIPAL DE SÃO CAETANO DO SUL"/>
    <n v="7"/>
    <s v="julho"/>
    <x v="0"/>
    <s v="729-2016"/>
    <s v="CNPJ - PESSOA JURÍDICA - 03819227000151"/>
    <x v="48"/>
    <d v="2016-07-19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CONVITE 13/2014PROCESSO 6027/2014ADITAMENTO 01-39/2014VALOR TOTAL R 7890000VALOR MENSAL R 657500"/>
  </r>
  <r>
    <n v="336766899"/>
    <x v="0"/>
    <s v="São Caetano do Sul"/>
    <s v="CÂMARA MUNICIPAL DE SÃO CAETANO DO SUL"/>
    <n v="7"/>
    <s v="julho"/>
    <x v="0"/>
    <s v="728-2016"/>
    <s v="CNPJ - PESSOA JURÍDICA - 05373051000182"/>
    <x v="27"/>
    <d v="2016-07-15T00:00:00"/>
    <n v="49172.02"/>
    <s v="LEGISLATIVA"/>
    <s v="AÇÃO LEGISLATIVA"/>
    <n v="1"/>
    <s v="PROCESSO LEGISLATIVO"/>
    <n v="2089"/>
    <s v="MANUTENCAO DAS ATIVIDADES LEGISLATIVAS"/>
    <s v="TESOURO"/>
    <s v="0110 - GERAL"/>
    <s v="PREGÃO"/>
    <n v="33903912"/>
    <x v="9"/>
    <x v="26"/>
    <s v="IMPORTANCIA REF TERMO ADITIVO REFERENTE A CONTRATACAO DE EMPRESA ESPECIALIZADA PARA A PRESTACAO DE SERVICOS DE LOCACAO DE EQUIPAMENTOS DE IMPRESSAO COM INCLUSAO DE INSUMOS EXCETO PAPELPROCESSO 1519/2016PREGAO 04/2016CONTRATO 15/2016TERMO ADITIVO 15-01/2016PERIODO DE 10/06/2016 A 09/07/2016VALOR MENSAL R 4917202"/>
  </r>
  <r>
    <n v="352677879"/>
    <x v="0"/>
    <s v="São Caetano do Sul"/>
    <s v="CÂMARA MUNICIPAL DE SÃO CAETANO DO SUL"/>
    <n v="12"/>
    <s v="dezembro"/>
    <x v="0"/>
    <s v="1277-2016"/>
    <s v="CNPJ - PESSOA JURÍDICA - 05373051000182"/>
    <x v="27"/>
    <d v="2016-12-15T00:00:00"/>
    <n v="34464.400000000001"/>
    <s v="LEGISLATIVA"/>
    <s v="AÇÃO LEGISLATIVA"/>
    <n v="1"/>
    <s v="PROCESSO LEGISLATIVO"/>
    <n v="2089"/>
    <s v="MANUTENCAO DAS ATIVIDADES LEGISLATIVAS"/>
    <s v="TESOURO"/>
    <s v="0110 - GERAL"/>
    <s v="PREGÃO"/>
    <n v="33903912"/>
    <x v="9"/>
    <x v="26"/>
    <s v="IMPORTANCIA REF TERMO ADITIVO REFERENTE A CONTRATACAO DE EMPRESA ESPECIALIZADA PARA A PRESTACAO DE SERVICOS DE LOCACAO DE EQUIPAMENTOS DE IMPRESSAO COM INCLUSAO DE INSUMOS EXCETO PAPELPROCESSO 1519/2016PREGAO 04/2016CONTRATO 15/2016TERMO ADITIVO 15-01/2016VALOR DO MES R 3446440(PERIODO DE 10/11/2016 A 09/12/2016)"/>
  </r>
  <r>
    <n v="336766892"/>
    <x v="0"/>
    <s v="São Caetano do Sul"/>
    <s v="CÂMARA MUNICIPAL DE SÃO CAETANO DO SUL"/>
    <n v="7"/>
    <s v="julho"/>
    <x v="0"/>
    <s v="726-2016"/>
    <s v="CNPJ - PESSOA JURÍDICA - 13727635000137"/>
    <x v="21"/>
    <d v="2016-07-18T00:00:00"/>
    <n v="63750"/>
    <s v="LEGISLATIVA"/>
    <s v="AÇÃO LEGISLATIVA"/>
    <n v="1"/>
    <s v="PROCESSO LEGISLATIVO"/>
    <n v="2089"/>
    <s v="MANUTENCAO DAS ATIVIDADES LEGISLATIVAS"/>
    <s v="TESOURO"/>
    <s v="0110 - GERAL"/>
    <s v="DISPENSA DE LICITAÇÃO"/>
    <n v="33903912"/>
    <x v="9"/>
    <x v="26"/>
    <s v="IMPORTANCIA REF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16/2016VALOR TOTAL R 19125000VALOR MENSAL R 6375000"/>
  </r>
  <r>
    <n v="352678543"/>
    <x v="0"/>
    <s v="São Caetano do Sul"/>
    <s v="CÂMARA MUNICIPAL DE SÃO CAETANO DO SUL"/>
    <n v="12"/>
    <s v="dezembro"/>
    <x v="0"/>
    <s v="643-2016"/>
    <s v="CNPJ - PESSOA JURÍDICA - 91088328000167"/>
    <x v="10"/>
    <d v="2016-12-20T00:00:00"/>
    <n v="39.85"/>
    <s v="LEGISLATIVA"/>
    <s v="AÇÃO LEGISLATIVA"/>
    <n v="1"/>
    <s v="PROCESSO LEGISLATIVO"/>
    <n v="2089"/>
    <s v="MANUTENCAO DAS ATIVIDADES LEGISLATIVAS"/>
    <s v="TESOURO"/>
    <s v="0110 - GERAL"/>
    <s v="DISPENSA DE LICITAÇÃO"/>
    <n v="33903958"/>
    <x v="2"/>
    <x v="18"/>
    <s v="IMPORTANCIA REF SERVICO DE 01 TERRA BANDA LARGA SPEEDY REFERENTE AO PERIODO DE JULHO DE 2016 A DEZEMBRO DE 2016"/>
  </r>
  <r>
    <n v="336766905"/>
    <x v="0"/>
    <s v="São Caetano do Sul"/>
    <s v="CÂMARA MUNICIPAL DE SÃO CAETANO DO SUL"/>
    <n v="7"/>
    <s v="julho"/>
    <x v="0"/>
    <s v="727-2016"/>
    <s v="CNPJ - PESSOA JURÍDICA - 58749391000121"/>
    <x v="13"/>
    <d v="2016-07-19T00:00:00"/>
    <n v="201.25"/>
    <s v="LEGISLATIVA"/>
    <s v="AÇÃO LEGISLATIVA"/>
    <n v="1"/>
    <s v="PROCESSO LEGISLATIVO"/>
    <n v="2089"/>
    <s v="MANUTENCAO DAS ATIVIDADES LEGISLATIVAS"/>
    <s v="TESOURO"/>
    <s v="0110 - GERAL"/>
    <s v="CONVITE"/>
    <n v="33903007"/>
    <x v="6"/>
    <x v="20"/>
    <s v="IMPORTANCIA REF AQUISICAO DE 35 GALOES DE AGUA DE 20 LITROS REFERENTES AO PROCESSO DE LICITACAO 5570/2015 - CARTA CONVITE 12/2015 CONTRATO 17/2015VALOR TOTAL R 1555800"/>
  </r>
  <r>
    <n v="352678549"/>
    <x v="0"/>
    <s v="São Caetano do Sul"/>
    <s v="CÂMARA MUNICIPAL DE SÃO CAETANO DO SUL"/>
    <n v="12"/>
    <s v="dezembro"/>
    <x v="0"/>
    <s v="1342-2016"/>
    <s v="CNPJ - PESSOA JURÍDICA - 00360305000104"/>
    <x v="88"/>
    <d v="2016-12-27T00:00:00"/>
    <n v="14.7"/>
    <s v="LEGISLATIVA"/>
    <s v="AÇÃO LEGISLATIVA"/>
    <n v="1"/>
    <s v="PROCESSO LEGISLATIVO"/>
    <n v="2089"/>
    <s v="MANUTENCAO DAS ATIVIDADES LEGISLATIVAS"/>
    <s v="TESOURO"/>
    <s v="0110 - GERAL"/>
    <s v="OUTROS/NÃO APLICÁVEL"/>
    <n v="33903981"/>
    <x v="1"/>
    <x v="58"/>
    <s v="IMPORTANCIA REF TARIFA BANCARIA MES 12/2016 - TED- FOLHA DE PAGAMENTO"/>
  </r>
  <r>
    <n v="336766747"/>
    <x v="0"/>
    <s v="São Caetano do Sul"/>
    <s v="CÂMARA MUNICIPAL DE SÃO CAETANO DO SUL"/>
    <n v="7"/>
    <s v="julho"/>
    <x v="0"/>
    <s v="725-2016"/>
    <s v="CNPJ - PESSOA JURÍDICA - 12927724000164"/>
    <x v="26"/>
    <d v="2016-07-18T00:00:00"/>
    <n v="5400"/>
    <s v="LEGISLATIVA"/>
    <s v="AÇÃO LEGISLATIVA"/>
    <n v="1"/>
    <s v="PROCESSO LEGISLATIVO"/>
    <n v="2089"/>
    <s v="MANUTENCAO DAS ATIVIDADES LEGISLATIVAS"/>
    <s v="TESOURO"/>
    <s v="0110 - GERAL"/>
    <s v="CONVITE"/>
    <n v="33903916"/>
    <x v="4"/>
    <x v="17"/>
    <s v="IMPORTANCIA REF TERMO ADITIVO RELATIVO A CONTRATACAO DE EMPRESA ESPECIALIZADA PARA EXECUCAO DE SERVICO DE MANUTENCAO PREVENTIVA CORRETIVA E ROTEAMENTO NO CABEAMENTO DA INFRAESTRUTURA DE CONECTIVIDADE DE DADOS (CONEXAO LOGICA) E VOZ (TELEFONIA)PROCESSO 2295/2015CARTA CONVITE 09/2015CONTRATO 12/2015TERMO ADITIVO 12-01/2016VALOR TOTAL R 6480000VALOR MENSAL R 540000"/>
  </r>
  <r>
    <n v="336766918"/>
    <x v="0"/>
    <s v="São Caetano do Sul"/>
    <s v="CÂMARA MUNICIPAL DE SÃO CAETANO DO SUL"/>
    <n v="7"/>
    <s v="julho"/>
    <x v="0"/>
    <s v="719-2016"/>
    <s v="CNPJ - PESSOA JURÍDICA - 11019600000118"/>
    <x v="29"/>
    <d v="2016-07-13T00:00:00"/>
    <n v="5700"/>
    <s v="LEGISLATIVA"/>
    <s v="AÇÃO LEGISLATIVA"/>
    <n v="1"/>
    <s v="PROCESSO LEGISLATIVO"/>
    <n v="2089"/>
    <s v="MANUTENCAO DAS ATIVIDADES LEGISLATIVAS"/>
    <s v="TESOURO"/>
    <s v="0110 - GERAL"/>
    <s v="PREGÃO"/>
    <n v="33903917"/>
    <x v="4"/>
    <x v="32"/>
    <s v="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CONVITE 07/2016PROCESSO 0401/2016CONTRATO 07/2016VALOR TOTAL R 6840000VALOR MENSAL R 570000"/>
  </r>
  <r>
    <n v="336766278"/>
    <x v="0"/>
    <s v="São Caetano do Sul"/>
    <s v="CÂMARA MUNICIPAL DE SÃO CAETANO DO SUL"/>
    <n v="7"/>
    <s v="julho"/>
    <x v="0"/>
    <s v="718-2016"/>
    <s v="CNPJ - PESSOA JURÍDICA - 08394347000178"/>
    <x v="18"/>
    <d v="2016-07-14T00:00:00"/>
    <n v="1943.64"/>
    <s v="LEGISLATIVA"/>
    <s v="AÇÃO LEGISLATIVA"/>
    <n v="1"/>
    <s v="PROCESSO LEGISLATIVO"/>
    <n v="2089"/>
    <s v="MANUTENCAO DAS ATIVIDADES LEGISLATIVAS"/>
    <s v="TESOURO"/>
    <s v="0110 - GERAL"/>
    <s v="CONVITE"/>
    <n v="33903022"/>
    <x v="7"/>
    <x v="24"/>
    <s v="IMPORTANCIA REF AQUISICAO DE 21 (VINTE E UMA) CAIXAS PAPEL TOALHA INTERFOLHA 2 DOBRAS (CAIXA COM 4800 FOLHAS) E 24 (VINTE E QUATRO) CAIXAS DE PAPEL HIGIENICO ROLAO 10 CM X 300 M (CAIXA COM 8 ROLOS) REFERENTES AO PROCESSO LICITATORIO DE NÂº 4827/2015 CARTA CONVITE 13/2015 CONTRATO 01/2016 "/>
  </r>
  <r>
    <n v="349599943"/>
    <x v="0"/>
    <s v="São Caetano do Sul"/>
    <s v="CÂMARA MUNICIPAL DE SÃO CAETANO DO SUL"/>
    <n v="11"/>
    <s v="novembro"/>
    <x v="0"/>
    <s v="1124-2016"/>
    <s v="CNPJ - PESSOA JURÍDICA - 29979036000140"/>
    <x v="5"/>
    <d v="2016-11-18T00:00:00"/>
    <n v="370305.52"/>
    <s v="LEGISLATIVA"/>
    <s v="AÇÃO LEGISLATIVA"/>
    <n v="1"/>
    <s v="PROCESSO LEGISLATIVO"/>
    <n v="2089"/>
    <s v="MANUTENCAO DAS ATIVIDADES LEGISLATIVAS"/>
    <s v="TESOURO"/>
    <s v="0110 - GERAL"/>
    <s v="OUTROS/NÃO APLICÁVEL"/>
    <n v="31901302"/>
    <x v="1"/>
    <x v="37"/>
    <s v="IMPORTANCIA REF PARTE DA CAMARA- INSS MES 10/2016"/>
  </r>
  <r>
    <n v="336766266"/>
    <x v="0"/>
    <s v="São Caetano do Sul"/>
    <s v="CÂMARA MUNICIPAL DE SÃO CAETANO DO SUL"/>
    <n v="7"/>
    <s v="julho"/>
    <x v="0"/>
    <s v="717-2016"/>
    <s v="CNPJ - PESSOA JURÍDICA - 10961551000175"/>
    <x v="89"/>
    <d v="2016-07-06T00:00:00"/>
    <n v="7893.7"/>
    <s v="LEGISLATIVA"/>
    <s v="AÇÃO LEGISLATIVA"/>
    <n v="1"/>
    <s v="PROCESSO LEGISLATIVO"/>
    <n v="2089"/>
    <s v="MANUTENCAO DAS ATIVIDADES LEGISLATIVAS"/>
    <s v="TESOURO"/>
    <s v="0110 - GERAL"/>
    <s v="DISPENSA DE LICITAÇÃO"/>
    <n v="33903007"/>
    <x v="6"/>
    <x v="20"/>
    <s v="IMPORTANCIA REF AQUISICAO DE 620 (SEISCENTAS E VINTE) UNIDADES DE ACUCAR REFINADO DE 01 (UM) QUILOGRAMA 600 (SEISCENTAS) UNIDADES DE CAFE EM PO EMBALADO A VACUO DE 500 (QUINHENTOS) GRAMAS E 210 (DUZENTAS E DEZ) CAIXAS DE CHA MATE TOSTADO DE 250 (DUZENTOS E CINQUENTA) GRAMAS PARA MANTER O ESTOQUE DO SETOR DE ALMOXARIFADO DESTA EDILIDADE"/>
  </r>
  <r>
    <n v="349599974"/>
    <x v="0"/>
    <s v="São Caetano do Sul"/>
    <s v="CÂMARA MUNICIPAL DE SÃO CAETANO DO SUL"/>
    <n v="11"/>
    <s v="novembro"/>
    <x v="0"/>
    <s v="1215-2016"/>
    <s v="CNPJ - PESSOA JURÍDICA - 10752045000176"/>
    <x v="90"/>
    <d v="2016-11-30T00:00:00"/>
    <n v="6788"/>
    <s v="LEGISLATIVA"/>
    <s v="AÇÃO LEGISLATIVA"/>
    <n v="1"/>
    <s v="PROCESSO LEGISLATIVO"/>
    <n v="2089"/>
    <s v="MANUTENCAO DAS ATIVIDADES LEGISLATIVAS"/>
    <s v="TESOURO"/>
    <s v="0110 - GERAL"/>
    <s v="CONVITE"/>
    <n v="33903007"/>
    <x v="6"/>
    <x v="20"/>
    <s v="IMPORTANCIA REF AQUISICAO DE 450 (QUATROCENTAS E CINQUENTA) UNIDADES DE CAFE A VACUO DE 500G 450 (QUATROCENTAS E CINQUENTA) UNIDADES DE ACUCAR DE 1KG 112 (CENTO E DOZE) CAIXAS DE CHA A GRANEL DE 250G E 12 (DOZE) FRASCOS DE ADOCANTE ASPARTAME DE 100ML REFERENTE A CONTRATACAO DE EMPRESA ESPECIALIZADA PARA O FORNECIMENTO DE ITENS DE GENERO ALIMENTICIO A FIM DE COMPOR E MANTER O ESTOQUE DO SETOR DE ALMOXARIFADO DESTA EDILIDADEPROCESSO 3727/2016CARTA CONVITE 12/2016CONTRATO 22/2016"/>
  </r>
  <r>
    <n v="336766917"/>
    <x v="0"/>
    <s v="São Caetano do Sul"/>
    <s v="CÂMARA MUNICIPAL DE SÃO CAETANO DO SUL"/>
    <n v="7"/>
    <s v="julho"/>
    <x v="0"/>
    <s v="715-2016"/>
    <s v="CNPJ - PESSOA JURÍDICA - 19211185000101"/>
    <x v="91"/>
    <d v="2016-07-27T00:00:00"/>
    <n v="2160"/>
    <s v="LEGISLATIVA"/>
    <s v="AÇÃO LEGISLATIVA"/>
    <n v="1"/>
    <s v="PROCESSO LEGISLATIVO"/>
    <n v="2089"/>
    <s v="MANUTENCAO DAS ATIVIDADES LEGISLATIVAS"/>
    <s v="TESOURO"/>
    <s v="0110 - GERAL"/>
    <s v="DISPENSA DE LICITAÇÃO"/>
    <n v="33903022"/>
    <x v="7"/>
    <x v="24"/>
    <s v="IMPORTANCIA REF AQUISICAO DE 02 (DOIS) REFIS APLICADOR E ACABAMENTO - SISTEMA FINISH 40CM 08 (OITO) EASY SPRAY MOP E 03 (TRES) SUPORTES LT COM CABO PARA O SETOR DE LIMPEZA DESTA EDILIDADE"/>
  </r>
  <r>
    <n v="336766267"/>
    <x v="0"/>
    <s v="São Caetano do Sul"/>
    <s v="CÂMARA MUNICIPAL DE SÃO CAETANO DO SUL"/>
    <n v="7"/>
    <s v="julho"/>
    <x v="0"/>
    <s v="715-2016"/>
    <s v="CNPJ - PESSOA JURÍDICA - 19211185000101"/>
    <x v="91"/>
    <d v="2016-07-25T00:00:00"/>
    <n v="214.96"/>
    <s v="LEGISLATIVA"/>
    <s v="AÇÃO LEGISLATIVA"/>
    <n v="1"/>
    <s v="PROCESSO LEGISLATIVO"/>
    <n v="2089"/>
    <s v="MANUTENCAO DAS ATIVIDADES LEGISLATIVAS"/>
    <s v="TESOURO"/>
    <s v="0110 - GERAL"/>
    <s v="DISPENSA DE LICITAÇÃO"/>
    <n v="33903022"/>
    <x v="7"/>
    <x v="24"/>
    <s v="IMPORTANCIA REF AQUISICAO DE 02 (DOIS) REFIS APLICADOR E ACABAMENTO - SISTEMA FINISH 40CM 08 (OITO) EASY SPRAY MOP E 03 (TRES) SUPORTES LT COM CABO PARA O SETOR DE LIMPEZA DESTA EDILIDADE"/>
  </r>
  <r>
    <n v="336766765"/>
    <x v="0"/>
    <s v="São Caetano do Sul"/>
    <s v="CÂMARA MUNICIPAL DE SÃO CAETANO DO SUL"/>
    <n v="7"/>
    <s v="julho"/>
    <x v="0"/>
    <s v="714-2016"/>
    <s v="CNPJ - PESSOA JURÍDICA - 19211185000101"/>
    <x v="91"/>
    <d v="2016-07-25T00:00:00"/>
    <n v="274.05"/>
    <s v="LEGISLATIVA"/>
    <s v="AÇÃO LEGISLATIVA"/>
    <n v="1"/>
    <s v="PROCESSO LEGISLATIVO"/>
    <n v="2089"/>
    <s v="MANUTENCAO DAS ATIVIDADES LEGISLATIVAS"/>
    <s v="TESOURO"/>
    <s v="0110 - GERAL"/>
    <s v="DISPENSA DE LICITAÇÃO"/>
    <n v="44905299"/>
    <x v="4"/>
    <x v="54"/>
    <s v="IMPORTANCIA REF AQUISICAO DE 02 (DOIS) CONJUNTOS APLICADOR ACABAMENTO 25 - SISTEMA FINISH - 40CM"/>
  </r>
  <r>
    <n v="336766900"/>
    <x v="0"/>
    <s v="São Caetano do Sul"/>
    <s v="CÂMARA MUNICIPAL DE SÃO CAETANO DO SUL"/>
    <n v="7"/>
    <s v="julho"/>
    <x v="0"/>
    <s v="714-2016"/>
    <s v="CNPJ - PESSOA JURÍDICA - 19211185000101"/>
    <x v="91"/>
    <d v="2016-07-27T00:00:00"/>
    <n v="274.05"/>
    <s v="LEGISLATIVA"/>
    <s v="AÇÃO LEGISLATIVA"/>
    <n v="1"/>
    <s v="PROCESSO LEGISLATIVO"/>
    <n v="2089"/>
    <s v="MANUTENCAO DAS ATIVIDADES LEGISLATIVAS"/>
    <s v="TESOURO"/>
    <s v="0110 - GERAL"/>
    <s v="DISPENSA DE LICITAÇÃO"/>
    <n v="44905299"/>
    <x v="4"/>
    <x v="54"/>
    <s v="IMPORTANCIA REF AQUISICAO DE 02 (DOIS) CONJUNTOS APLICADOR ACABAMENTO 25 - SISTEMA FINISH - 40CM"/>
  </r>
  <r>
    <n v="336766902"/>
    <x v="0"/>
    <s v="São Caetano do Sul"/>
    <s v="CÂMARA MUNICIPAL DE SÃO CAETANO DO SUL"/>
    <n v="7"/>
    <s v="julho"/>
    <x v="0"/>
    <s v="713-2016"/>
    <s v="CNPJ - PESSOA JURÍDICA - 16097217000100"/>
    <x v="19"/>
    <d v="2016-07-15T00:00:00"/>
    <n v="417"/>
    <s v="LEGISLATIVA"/>
    <s v="AÇÃO LEGISLATIVA"/>
    <n v="1"/>
    <s v="PROCESSO LEGISLATIVO"/>
    <n v="2089"/>
    <s v="MANUTENCAO DAS ATIVIDADES LEGISLATIVAS"/>
    <s v="TESOURO"/>
    <s v="0110 - GERAL"/>
    <s v="DISPENSA DE LICITAÇÃO"/>
    <n v="33903919"/>
    <x v="0"/>
    <x v="14"/>
    <s v="IMPORTANCIA REF SERVICO DE LAVAGEM DOS CARROS OFICIAIS DESTA EDILIDADE (MES DE JUNHO/2016)07 (SETE) LAVAGENS SIMPLES DE VEICULOS DO MODELO ASTRA06 (SEIS) LAVAGENS SIMPLES DE VEICULOS DO MODELO CORSA"/>
  </r>
  <r>
    <n v="336766286"/>
    <x v="0"/>
    <s v="São Caetano do Sul"/>
    <s v="CÂMARA MUNICIPAL DE SÃO CAETANO DO SUL"/>
    <n v="7"/>
    <s v="julho"/>
    <x v="0"/>
    <s v="712-2016"/>
    <s v="CNPJ - PESSOA JURÍDICA - 59316547000143"/>
    <x v="32"/>
    <d v="2016-07-11T00:00:00"/>
    <n v="8235.4599999999991"/>
    <s v="LEGISLATIVA"/>
    <s v="AÇÃO LEGISLATIVA"/>
    <n v="1"/>
    <s v="PROCESSO LEGISLATIVO"/>
    <n v="2089"/>
    <s v="MANUTENCAO DAS ATIVIDADES LEGISLATIVAS"/>
    <s v="TESOURO"/>
    <s v="0110 - GERAL"/>
    <s v="PREGÃO"/>
    <n v="33903001"/>
    <x v="0"/>
    <x v="34"/>
    <s v="IMPORTANCIA REF AQUISICAO DE 2294001 LITROS RELATIVOS AO CONTRATO DE PRESTACAO DE SERVICO DE FORNECIMENTO DE COMBUSTIVEL AUTOMOTIVO (GASOLINA COMUM) DE ACORDO COM A LEGISLACAO E NORMAS VIGENTES DA ANP - AGENCIA NACIONAL DO PETROLEO GAS NATURAL E BIOCOMBUSTIVEIS E DEMAIS ORGAOS REGULARESPROCESSO 06/2016PREGAO 01/2016CONTRATO 02/2016"/>
  </r>
  <r>
    <n v="336766924"/>
    <x v="0"/>
    <s v="São Caetano do Sul"/>
    <s v="CÂMARA MUNICIPAL DE SÃO CAETANO DO SUL"/>
    <n v="7"/>
    <s v="julho"/>
    <x v="0"/>
    <s v="716-2016"/>
    <s v="CNPJ - PESSOA JURÍDICA - 06203881000124"/>
    <x v="74"/>
    <d v="2016-07-06T00:00:00"/>
    <n v="344.64"/>
    <s v="LEGISLATIVA"/>
    <s v="AÇÃO LEGISLATIVA"/>
    <n v="1"/>
    <s v="PROCESSO LEGISLATIVO"/>
    <n v="2089"/>
    <s v="MANUTENCAO DAS ATIVIDADES LEGISLATIVAS"/>
    <s v="TESOURO"/>
    <s v="0110 - GERAL"/>
    <s v="DISPENSA DE LICITAÇÃO"/>
    <n v="44905242"/>
    <x v="10"/>
    <x v="38"/>
    <s v="IMPORTANCIA REF AQUISICAO DE 04 (QUATRO) QUADROS DE CHAVE PARA O USO DO SETOR DE LIMPEZA DESTA EDILIDADE"/>
  </r>
  <r>
    <n v="334020028"/>
    <x v="0"/>
    <s v="São Caetano do Sul"/>
    <s v="CÂMARA MUNICIPAL DE SÃO CAETANO DO SUL"/>
    <n v="6"/>
    <s v="junho"/>
    <x v="0"/>
    <s v="659-2016"/>
    <s v="IDENTIFICAÇÃO ESPECIAL - SEM CPF/CNPJ - 520"/>
    <x v="1"/>
    <d v="2016-06-28T00:00:00"/>
    <n v="10612.74"/>
    <s v="LEGISLATIVA"/>
    <s v="AÇÃO LEGISLATIVA"/>
    <n v="1"/>
    <s v="PROCESSO LEGISLATIVO"/>
    <n v="2089"/>
    <s v="MANUTENCAO DAS ATIVIDADES LEGISLATIVAS"/>
    <s v="TESOURO"/>
    <s v="0110 - GERAL"/>
    <s v="OUTROS/NÃO APLICÁVEL"/>
    <n v="31901187"/>
    <x v="1"/>
    <x v="10"/>
    <s v="IMPORTANCIA REF FOLHA DE PAGAMENTO DE FUNCIONARIOS MES 06/2016- ADIANTAMENTO DE FERIAS- CLT"/>
  </r>
  <r>
    <n v="352677882"/>
    <x v="0"/>
    <s v="São Caetano do Sul"/>
    <s v="CÂMARA MUNICIPAL DE SÃO CAETANO DO SUL"/>
    <n v="12"/>
    <s v="dezembro"/>
    <x v="0"/>
    <s v="1334-2016"/>
    <s v="IDENTIFICAÇÃO ESPECIAL - SEM CPF/CNPJ - 520"/>
    <x v="1"/>
    <d v="2016-12-21T00:00:00"/>
    <n v="974079.49"/>
    <s v="LEGISLATIVA"/>
    <s v="AÇÃO LEGISLATIVA"/>
    <n v="1"/>
    <s v="PROCESSO LEGISLATIVO"/>
    <n v="2089"/>
    <s v="MANUTENCAO DAS ATIVIDADES LEGISLATIVAS"/>
    <s v="TESOURO"/>
    <s v="0110 - GERAL"/>
    <s v="OUTROS/NÃO APLICÁVEL"/>
    <n v="31901142"/>
    <x v="1"/>
    <x v="30"/>
    <s v="IMPORTANCIA REF FOLHA DE PAGAMENTO DE FUNCIONARIOS MES 12/2016- EXONERACAO FIM DE LEGISLATURA"/>
  </r>
  <r>
    <n v="352678557"/>
    <x v="0"/>
    <s v="São Caetano do Sul"/>
    <s v="CÂMARA MUNICIPAL DE SÃO CAETANO DO SUL"/>
    <n v="12"/>
    <s v="dezembro"/>
    <x v="0"/>
    <s v="1332-2016"/>
    <s v="IDENTIFICAÇÃO ESPECIAL - SEM CPF/CNPJ - 520"/>
    <x v="1"/>
    <d v="2016-12-21T00:00:00"/>
    <n v="1352014.91"/>
    <s v="LEGISLATIVA"/>
    <s v="AÇÃO LEGISLATIVA"/>
    <n v="1"/>
    <s v="PROCESSO LEGISLATIVO"/>
    <n v="2089"/>
    <s v="MANUTENCAO DAS ATIVIDADES LEGISLATIVAS"/>
    <s v="TESOURO"/>
    <s v="0110 - GERAL"/>
    <s v="OUTROS/NÃO APLICÁVEL"/>
    <n v="31901101"/>
    <x v="1"/>
    <x v="6"/>
    <s v="IMPORTANCIA REF FOLHA DE PAGAMENTO DE FUNCIONARIOS MES 12/2016- EXONERACAO FIM DE LEGISLATURA"/>
  </r>
  <r>
    <n v="352678521"/>
    <x v="0"/>
    <s v="São Caetano do Sul"/>
    <s v="CÂMARA MUNICIPAL DE SÃO CAETANO DO SUL"/>
    <n v="12"/>
    <s v="dezembro"/>
    <x v="0"/>
    <s v="1328-2016"/>
    <s v="IDENTIFICAÇÃO ESPECIAL - SEM CPF/CNPJ - 520"/>
    <x v="1"/>
    <d v="2016-12-21T00:00:00"/>
    <n v="21108.98"/>
    <s v="LEGISLATIVA"/>
    <s v="AÇÃO LEGISLATIVA"/>
    <n v="1"/>
    <s v="PROCESSO LEGISLATIVO"/>
    <n v="2089"/>
    <s v="MANUTENCAO DAS ATIVIDADES LEGISLATIVAS"/>
    <s v="TESOURO"/>
    <s v="0110 - GERAL"/>
    <s v="OUTROS/NÃO APLICÁVEL"/>
    <n v="31901187"/>
    <x v="1"/>
    <x v="10"/>
    <s v="IMPORTANCIA REF FOLHA DE PAGAMENTO DE FUNCIONARIOS MES 12/2016- FUNCIONARIOS"/>
  </r>
  <r>
    <n v="352678524"/>
    <x v="0"/>
    <s v="São Caetano do Sul"/>
    <s v="CÂMARA MUNICIPAL DE SÃO CAETANO DO SUL"/>
    <n v="12"/>
    <s v="dezembro"/>
    <x v="0"/>
    <s v="1330-2016"/>
    <s v="IDENTIFICAÇÃO ESPECIAL - SEM CPF/CNPJ - 520"/>
    <x v="1"/>
    <d v="2016-12-21T00:00:00"/>
    <n v="67688.62"/>
    <s v="LEGISLATIVA"/>
    <s v="AÇÃO LEGISLATIVA"/>
    <n v="1"/>
    <s v="PROCESSO LEGISLATIVO"/>
    <n v="2089"/>
    <s v="MANUTENCAO DAS ATIVIDADES LEGISLATIVAS"/>
    <s v="TESOURO"/>
    <s v="0110 - GERAL"/>
    <s v="OUTROS/NÃO APLICÁVEL"/>
    <n v="31901187"/>
    <x v="1"/>
    <x v="10"/>
    <s v="IMPORTANCIA REF FOLHA DE PAGAMENTO DE FUNCIONARIOS MES 12/2016- EXONERACAO FIM DE LEGISLATURA"/>
  </r>
  <r>
    <n v="352677896"/>
    <x v="0"/>
    <s v="São Caetano do Sul"/>
    <s v="CÂMARA MUNICIPAL DE SÃO CAETANO DO SUL"/>
    <n v="12"/>
    <s v="dezembro"/>
    <x v="0"/>
    <s v="1329-2016"/>
    <s v="IDENTIFICAÇÃO ESPECIAL - SEM CPF/CNPJ - 520"/>
    <x v="1"/>
    <d v="2016-12-21T00:00:00"/>
    <n v="168769.14"/>
    <s v="LEGISLATIVA"/>
    <s v="AÇÃO LEGISLATIVA"/>
    <n v="1"/>
    <s v="PROCESSO LEGISLATIVO"/>
    <n v="2089"/>
    <s v="MANUTENCAO DAS ATIVIDADES LEGISLATIVAS"/>
    <s v="TESOURO"/>
    <s v="0110 - GERAL"/>
    <s v="OUTROS/NÃO APLICÁVEL"/>
    <n v="31901101"/>
    <x v="1"/>
    <x v="6"/>
    <s v="IMPORTANCIA REF FOLHA DE PAGAMENTO DE FUNCIONARIOS MES 12/2016- FUNCIONARIOS"/>
  </r>
  <r>
    <n v="352677901"/>
    <x v="0"/>
    <s v="São Caetano do Sul"/>
    <s v="CÂMARA MUNICIPAL DE SÃO CAETANO DO SUL"/>
    <n v="12"/>
    <s v="dezembro"/>
    <x v="0"/>
    <s v="1323-2016"/>
    <s v="IDENTIFICAÇÃO ESPECIAL - SEM CPF/CNPJ - 520"/>
    <x v="1"/>
    <d v="2016-12-21T00:00:00"/>
    <n v="220"/>
    <s v="LEGISLATIVA"/>
    <s v="AÇÃO LEGISLATIVA"/>
    <n v="1"/>
    <s v="PROCESSO LEGISLATIVO"/>
    <n v="2089"/>
    <s v="MANUTENCAO DAS ATIVIDADES LEGISLATIVAS"/>
    <s v="TESOURO"/>
    <s v="0110 - GERAL"/>
    <s v="OUTROS/NÃO APLICÁVEL"/>
    <n v="31900502"/>
    <x v="3"/>
    <x v="9"/>
    <s v="IMPORTANCIA REF FOLHA DE PAGAMENTO DE FUNCIONARIOS MES 12/2016- SALARIO FAMILIA- INATIVOS"/>
  </r>
  <r>
    <n v="352678025"/>
    <x v="0"/>
    <s v="São Caetano do Sul"/>
    <s v="CÂMARA MUNICIPAL DE SÃO CAETANO DO SUL"/>
    <n v="12"/>
    <s v="dezembro"/>
    <x v="0"/>
    <s v="1327-2016"/>
    <s v="IDENTIFICAÇÃO ESPECIAL - SEM CPF/CNPJ - 520"/>
    <x v="1"/>
    <d v="2016-12-21T00:00:00"/>
    <n v="1571.35"/>
    <s v="LEGISLATIVA"/>
    <s v="AÇÃO LEGISLATIVA"/>
    <n v="1"/>
    <s v="PROCESSO LEGISLATIVO"/>
    <n v="2089"/>
    <s v="MANUTENCAO DAS ATIVIDADES LEGISLATIVAS"/>
    <s v="TESOURO"/>
    <s v="0110 - GERAL"/>
    <s v="OUTROS/NÃO APLICÁVEL"/>
    <n v="31901108"/>
    <x v="1"/>
    <x v="7"/>
    <s v="IMPORTANCIA REF FOLHA DE PAGAMENTO DE FUNCIONARIOS MES 12/2016- FUNCIONARIOS"/>
  </r>
  <r>
    <n v="352678519"/>
    <x v="0"/>
    <s v="São Caetano do Sul"/>
    <s v="CÂMARA MUNICIPAL DE SÃO CAETANO DO SUL"/>
    <n v="12"/>
    <s v="dezembro"/>
    <x v="0"/>
    <s v="1325-2016"/>
    <s v="IDENTIFICAÇÃO ESPECIAL - SEM CPF/CNPJ - 520"/>
    <x v="1"/>
    <d v="2016-12-21T00:00:00"/>
    <n v="5232.09"/>
    <s v="LEGISLATIVA"/>
    <s v="AÇÃO LEGISLATIVA"/>
    <n v="1"/>
    <s v="PROCESSO LEGISLATIVO"/>
    <n v="2089"/>
    <s v="MANUTENCAO DAS ATIVIDADES LEGISLATIVAS"/>
    <s v="TESOURO"/>
    <s v="0110 - GERAL"/>
    <s v="OUTROS/NÃO APLICÁVEL"/>
    <n v="31901137"/>
    <x v="1"/>
    <x v="8"/>
    <s v="IMPORTANCIA REF FOLHA DE PAGAMENTO DE FUNCIONARIOS MES 12/2016- FUNCIONARIOS"/>
  </r>
  <r>
    <n v="352678538"/>
    <x v="0"/>
    <s v="São Caetano do Sul"/>
    <s v="CÂMARA MUNICIPAL DE SÃO CAETANO DO SUL"/>
    <n v="12"/>
    <s v="dezembro"/>
    <x v="0"/>
    <s v="1324-2016"/>
    <s v="IDENTIFICAÇÃO ESPECIAL - SEM CPF/CNPJ - 520"/>
    <x v="1"/>
    <d v="2016-12-21T00:00:00"/>
    <n v="5047.51"/>
    <s v="LEGISLATIVA"/>
    <s v="AÇÃO LEGISLATIVA"/>
    <n v="1"/>
    <s v="PROCESSO LEGISLATIVO"/>
    <n v="2089"/>
    <s v="MANUTENCAO DAS ATIVIDADES LEGISLATIVAS"/>
    <s v="TESOURO"/>
    <s v="0110 - GERAL"/>
    <s v="OUTROS/NÃO APLICÁVEL"/>
    <n v="31901187"/>
    <x v="1"/>
    <x v="10"/>
    <s v="IMPORTANCIA REF FOLHA DE PAGAMENTO DE FUNCIONARIOS MES 12/2016- FUNCIONARIOS"/>
  </r>
  <r>
    <n v="352677897"/>
    <x v="0"/>
    <s v="São Caetano do Sul"/>
    <s v="CÂMARA MUNICIPAL DE SÃO CAETANO DO SUL"/>
    <n v="12"/>
    <s v="dezembro"/>
    <x v="0"/>
    <s v="1312-2016"/>
    <s v="IDENTIFICAÇÃO ESPECIAL - SEM CPF/CNPJ - 520"/>
    <x v="1"/>
    <d v="2016-12-21T00:00:00"/>
    <n v="3203.4"/>
    <s v="LEGISLATIVA"/>
    <s v="AÇÃO LEGISLATIVA"/>
    <n v="1"/>
    <s v="PROCESSO LEGISLATIVO"/>
    <n v="2089"/>
    <s v="MANUTENCAO DAS ATIVIDADES LEGISLATIVAS"/>
    <s v="TESOURO"/>
    <s v="0110 - GERAL"/>
    <s v="OUTROS/NÃO APLICÁVEL"/>
    <n v="31901145"/>
    <x v="1"/>
    <x v="15"/>
    <s v="IMPORTANCIA REF FOLHA DE PAGAMENTO DE FUNCIONARIOS MES 12/2016- ADIANTAMENTO DE FERIAS- CLT"/>
  </r>
  <r>
    <n v="352677884"/>
    <x v="0"/>
    <s v="São Caetano do Sul"/>
    <s v="CÂMARA MUNICIPAL DE SÃO CAETANO DO SUL"/>
    <n v="12"/>
    <s v="dezembro"/>
    <x v="0"/>
    <s v="1322-2016"/>
    <s v="IDENTIFICAÇÃO ESPECIAL - SEM CPF/CNPJ - 520"/>
    <x v="1"/>
    <d v="2016-12-21T00:00:00"/>
    <n v="132"/>
    <s v="LEGISLATIVA"/>
    <s v="AÇÃO LEGISLATIVA"/>
    <n v="1"/>
    <s v="PROCESSO LEGISLATIVO"/>
    <n v="2089"/>
    <s v="MANUTENCAO DAS ATIVIDADES LEGISLATIVAS"/>
    <s v="TESOURO"/>
    <s v="0110 - GERAL"/>
    <s v="OUTROS/NÃO APLICÁVEL"/>
    <n v="31900501"/>
    <x v="1"/>
    <x v="12"/>
    <s v="IMPORTANCIA REF FOLHA DE PAGAMENTO DE FUNCIONARIOS MES 12/2016- SALARIO FAMILIA- ATIVOS"/>
  </r>
  <r>
    <n v="352677886"/>
    <x v="0"/>
    <s v="São Caetano do Sul"/>
    <s v="CÂMARA MUNICIPAL DE SÃO CAETANO DO SUL"/>
    <n v="12"/>
    <s v="dezembro"/>
    <x v="0"/>
    <s v="1319-2016"/>
    <s v="IDENTIFICAÇÃO ESPECIAL - SEM CPF/CNPJ - 520"/>
    <x v="1"/>
    <d v="2016-12-21T00:00:00"/>
    <n v="44526.34"/>
    <s v="LEGISLATIVA"/>
    <s v="AÇÃO LEGISLATIVA"/>
    <n v="1"/>
    <s v="PROCESSO LEGISLATIVO"/>
    <n v="2089"/>
    <s v="MANUTENCAO DAS ATIVIDADES LEGISLATIVAS"/>
    <s v="TESOURO"/>
    <s v="0110 - GERAL"/>
    <s v="OUTROS/NÃO APLICÁVEL"/>
    <n v="31901142"/>
    <x v="1"/>
    <x v="30"/>
    <s v="IMPORTANCIA REF FOLHA DE PAGAMENTO DE FUNCIONARIOS MES 12/2016- EXONERACAO APOSENTADORIA"/>
  </r>
  <r>
    <n v="352677898"/>
    <x v="0"/>
    <s v="São Caetano do Sul"/>
    <s v="CÂMARA MUNICIPAL DE SÃO CAETANO DO SUL"/>
    <n v="12"/>
    <s v="dezembro"/>
    <x v="0"/>
    <s v="1318-2016"/>
    <s v="IDENTIFICAÇÃO ESPECIAL - SEM CPF/CNPJ - 520"/>
    <x v="1"/>
    <d v="2016-12-21T00:00:00"/>
    <n v="14842.11"/>
    <s v="LEGISLATIVA"/>
    <s v="AÇÃO LEGISLATIVA"/>
    <n v="1"/>
    <s v="PROCESSO LEGISLATIVO"/>
    <n v="2089"/>
    <s v="MANUTENCAO DAS ATIVIDADES LEGISLATIVAS"/>
    <s v="TESOURO"/>
    <s v="0110 - GERAL"/>
    <s v="OUTROS/NÃO APLICÁVEL"/>
    <n v="31901145"/>
    <x v="1"/>
    <x v="15"/>
    <s v="IMPORTANCIA REF FOLHA DE PAGAMENTO DE FUNCIONARIOS MES 12/2016- EXONERACAO APOSENTADORIA"/>
  </r>
  <r>
    <n v="334020027"/>
    <x v="0"/>
    <s v="São Caetano do Sul"/>
    <s v="CÂMARA MUNICIPAL DE SÃO CAETANO DO SUL"/>
    <n v="6"/>
    <s v="junho"/>
    <x v="0"/>
    <s v="660-2016"/>
    <s v="IDENTIFICAÇÃO ESPECIAL - SEM CPF/CNPJ - 520"/>
    <x v="1"/>
    <d v="2016-06-28T00:00:00"/>
    <n v="30042.81"/>
    <s v="LEGISLATIVA"/>
    <s v="AÇÃO LEGISLATIVA"/>
    <n v="1"/>
    <s v="PROCESSO LEGISLATIVO"/>
    <n v="2089"/>
    <s v="MANUTENCAO DAS ATIVIDADES LEGISLATIVAS"/>
    <s v="TESOURO"/>
    <s v="0110 - GERAL"/>
    <s v="OUTROS/NÃO APLICÁVEL"/>
    <n v="31901145"/>
    <x v="1"/>
    <x v="15"/>
    <s v="IMPORTANCIA REF FOLHA DE PAGAMENTO DE FUNCIONARIOS MES 06/2016- ADIANTAMENTO DE FERIAS- CLT"/>
  </r>
  <r>
    <n v="352678061"/>
    <x v="0"/>
    <s v="São Caetano do Sul"/>
    <s v="CÂMARA MUNICIPAL DE SÃO CAETANO DO SUL"/>
    <n v="12"/>
    <s v="dezembro"/>
    <x v="0"/>
    <s v="1317-2016"/>
    <s v="IDENTIFICAÇÃO ESPECIAL - SEM CPF/CNPJ - 520"/>
    <x v="1"/>
    <d v="2016-12-21T00:00:00"/>
    <n v="42148.51"/>
    <s v="LEGISLATIVA"/>
    <s v="AÇÃO LEGISLATIVA"/>
    <n v="1"/>
    <s v="PROCESSO LEGISLATIVO"/>
    <n v="2089"/>
    <s v="MANUTENCAO DAS ATIVIDADES LEGISLATIVAS"/>
    <s v="TESOURO"/>
    <s v="0110 - GERAL"/>
    <s v="OUTROS/NÃO APLICÁVEL"/>
    <n v="31901101"/>
    <x v="1"/>
    <x v="6"/>
    <s v="IMPORTANCIA REF FOLHA DE PAGAMENTO DE FUNCIONARIOS MES 12/2016- EXONERACAO APOSENTADORIA"/>
  </r>
  <r>
    <n v="352678046"/>
    <x v="0"/>
    <s v="São Caetano do Sul"/>
    <s v="CÂMARA MUNICIPAL DE SÃO CAETANO DO SUL"/>
    <n v="12"/>
    <s v="dezembro"/>
    <x v="0"/>
    <s v="1313-2016"/>
    <s v="IDENTIFICAÇÃO ESPECIAL - SEM CPF/CNPJ - 520"/>
    <x v="1"/>
    <d v="2016-12-21T00:00:00"/>
    <n v="4012.13"/>
    <s v="LEGISLATIVA"/>
    <s v="AÇÃO LEGISLATIVA"/>
    <n v="1"/>
    <s v="PROCESSO LEGISLATIVO"/>
    <n v="2089"/>
    <s v="MANUTENCAO DAS ATIVIDADES LEGISLATIVAS"/>
    <s v="TESOURO"/>
    <s v="0110 - GERAL"/>
    <s v="OUTROS/NÃO APLICÁVEL"/>
    <n v="31901187"/>
    <x v="1"/>
    <x v="10"/>
    <s v="IMPORTANCIA REF FOLHA DE PAGAMENTO DE FUNCIONARIOS MES 12/2016- ADIANTAMENTO DE FERIAS- CLT"/>
  </r>
  <r>
    <n v="352678528"/>
    <x v="0"/>
    <s v="São Caetano do Sul"/>
    <s v="CÂMARA MUNICIPAL DE SÃO CAETANO DO SUL"/>
    <n v="12"/>
    <s v="dezembro"/>
    <x v="0"/>
    <s v="1311-2016"/>
    <s v="IDENTIFICAÇÃO ESPECIAL - SEM CPF/CNPJ - 520"/>
    <x v="1"/>
    <d v="2016-12-21T00:00:00"/>
    <n v="9572.9599999999991"/>
    <s v="LEGISLATIVA"/>
    <s v="AÇÃO LEGISLATIVA"/>
    <n v="1"/>
    <s v="PROCESSO LEGISLATIVO"/>
    <n v="2089"/>
    <s v="MANUTENCAO DAS ATIVIDADES LEGISLATIVAS"/>
    <s v="TESOURO"/>
    <s v="0110 - GERAL"/>
    <s v="OUTROS/NÃO APLICÁVEL"/>
    <n v="31901108"/>
    <x v="1"/>
    <x v="7"/>
    <s v="IMPORTANCIA REF FOLHA DE PAGAMENTO DE FUNCIONARIOS MES 12/2016- FERIAS ESTATUTARIOS"/>
  </r>
  <r>
    <n v="352677870"/>
    <x v="0"/>
    <s v="São Caetano do Sul"/>
    <s v="CÂMARA MUNICIPAL DE SÃO CAETANO DO SUL"/>
    <n v="12"/>
    <s v="dezembro"/>
    <x v="0"/>
    <s v="1310-2016"/>
    <s v="IDENTIFICAÇÃO ESPECIAL - SEM CPF/CNPJ - 520"/>
    <x v="1"/>
    <d v="2016-12-21T00:00:00"/>
    <n v="3201.41"/>
    <s v="LEGISLATIVA"/>
    <s v="AÇÃO LEGISLATIVA"/>
    <n v="1"/>
    <s v="PROCESSO LEGISLATIVO"/>
    <n v="2089"/>
    <s v="MANUTENCAO DAS ATIVIDADES LEGISLATIVAS"/>
    <s v="TESOURO"/>
    <s v="0110 - GERAL"/>
    <s v="OUTROS/NÃO APLICÁVEL"/>
    <n v="31901145"/>
    <x v="1"/>
    <x v="15"/>
    <s v="IMPORTANCIA REF FOLHA DE PAGAMENTO DE FUNCIONARIOS MES 12/2016- FERIAS ESTATUTARIOS"/>
  </r>
  <r>
    <n v="352678053"/>
    <x v="0"/>
    <s v="São Caetano do Sul"/>
    <s v="CÂMARA MUNICIPAL DE SÃO CAETANO DO SUL"/>
    <n v="12"/>
    <s v="dezembro"/>
    <x v="0"/>
    <s v="1307-2016"/>
    <s v="CNPJ - PESSOA JURÍDICA - 21758562000179"/>
    <x v="7"/>
    <d v="2016-12-27T00:00:00"/>
    <n v="12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O OLEO E FILTRO DE OLEOPLACA DBA-8632PATRIMONIO 2861"/>
  </r>
  <r>
    <n v="331224634"/>
    <x v="0"/>
    <s v="São Caetano do Sul"/>
    <s v="CÂMARA MUNICIPAL DE SÃO CAETANO DO SUL"/>
    <n v="5"/>
    <s v="maio"/>
    <x v="0"/>
    <s v="411-2016"/>
    <s v="CNPJ - PESSOA JURÍDICA - 46395000000139"/>
    <x v="0"/>
    <d v="2016-05-02T00:00:00"/>
    <n v="0"/>
    <s v="LEGISLATIVA"/>
    <s v="AÇÃO LEGISLATIVA"/>
    <n v="1"/>
    <s v="PROCESSO LEGISLATIVO"/>
    <n v="2089"/>
    <s v="MANUTENCAO DAS ATIVIDADES LEGISLATIVAS"/>
    <s v="TESOURO"/>
    <s v="0110 - GERAL"/>
    <s v="OUTROS/NÃO APLICÁVEL"/>
    <n v="33903999"/>
    <x v="8"/>
    <x v="25"/>
    <s v="IMPORTANCIA REF MULTA DE TRANSITO VEICULO PLACA DBA - 8647"/>
  </r>
  <r>
    <n v="352677899"/>
    <x v="0"/>
    <s v="São Caetano do Sul"/>
    <s v="CÂMARA MUNICIPAL DE SÃO CAETANO DO SUL"/>
    <n v="12"/>
    <s v="dezembro"/>
    <x v="0"/>
    <s v="1306-2016"/>
    <s v="CNPJ - PESSOA JURÍDICA - 21758562000179"/>
    <x v="7"/>
    <d v="2016-12-27T00:00:00"/>
    <n v="4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RESERVATORIO DE AGUAPLACA DBA-8616PATRIMONIO 2859"/>
  </r>
  <r>
    <n v="352678051"/>
    <x v="0"/>
    <s v="São Caetano do Sul"/>
    <s v="CÂMARA MUNICIPAL DE SÃO CAETANO DO SUL"/>
    <n v="12"/>
    <s v="dezembro"/>
    <x v="0"/>
    <s v="1302-2016"/>
    <s v="CNPJ - PESSOA JURÍDICA - 13218580000130"/>
    <x v="51"/>
    <d v="2016-12-26T00:00:00"/>
    <n v="433.67"/>
    <s v="LEGISLATIVA"/>
    <s v="AÇÃO LEGISLATIVA"/>
    <n v="1"/>
    <s v="PROCESSO LEGISLATIVO"/>
    <n v="2089"/>
    <s v="MANUTENCAO DAS ATIVIDADES LEGISLATIVAS"/>
    <s v="TESOURO"/>
    <s v="0110 - GERAL"/>
    <s v="DISPENSA DE LICITAÇÃO"/>
    <n v="33903031"/>
    <x v="4"/>
    <x v="50"/>
    <s v="IMPORTANCIA REF AQUISICAO DE 01 (UM) VASO CIMENTICIO ALTO 01 (UMA) DRACENA ARBOREA E 04 (QUATRO) SACOS DE TERRA ORGANICA PARA A REVITALIZACAO PARCIAL DO PAISAGISMO EXISTENTE NESTA EDILIDADE"/>
  </r>
  <r>
    <n v="352678547"/>
    <x v="0"/>
    <s v="São Caetano do Sul"/>
    <s v="CÂMARA MUNICIPAL DE SÃO CAETANO DO SUL"/>
    <n v="12"/>
    <s v="dezembro"/>
    <x v="0"/>
    <s v="1293-2016"/>
    <s v="IDENTIFICAÇÃO ESPECIAL - SEM CPF/CNPJ - 520"/>
    <x v="1"/>
    <d v="2016-12-21T00:00:00"/>
    <n v="6412.58"/>
    <s v="LEGISLATIVA"/>
    <s v="AÇÃO LEGISLATIVA"/>
    <n v="1"/>
    <s v="PROCESSO LEGISLATIVO"/>
    <n v="2089"/>
    <s v="MANUTENCAO DAS ATIVIDADES LEGISLATIVAS"/>
    <s v="TESOURO"/>
    <s v="0110 - GERAL"/>
    <s v="OUTROS/NÃO APLICÁVEL"/>
    <n v="31901101"/>
    <x v="1"/>
    <x v="6"/>
    <s v="IMPORTANCIA REF FOLHA DE PAGAMENTO DE FUNCIONARIOS MES 12/2016- EXONERACAO"/>
  </r>
  <r>
    <n v="352678546"/>
    <x v="0"/>
    <s v="São Caetano do Sul"/>
    <s v="CÂMARA MUNICIPAL DE SÃO CAETANO DO SUL"/>
    <n v="12"/>
    <s v="dezembro"/>
    <x v="0"/>
    <s v="1297-2016"/>
    <s v="CNPJ - PESSOA JURÍDICA - 02558157000162"/>
    <x v="36"/>
    <d v="2016-12-27T00:00:00"/>
    <n v="330.23"/>
    <s v="LEGISLATIVA"/>
    <s v="AÇÃO LEGISLATIVA"/>
    <n v="1"/>
    <s v="PROCESSO LEGISLATIVO"/>
    <n v="2089"/>
    <s v="MANUTENCAO DAS ATIVIDADES LEGISLATIVAS"/>
    <s v="TESOURO"/>
    <s v="0110 - GERAL"/>
    <s v="OUTROS/NÃO APLICÁVEL"/>
    <n v="33903958"/>
    <x v="2"/>
    <x v="18"/>
    <s v="IMPORTANCIA REF PREVISAO DE GASTOS CONTA TELEFONICA MES 12/2016"/>
  </r>
  <r>
    <n v="352678550"/>
    <x v="0"/>
    <s v="São Caetano do Sul"/>
    <s v="CÂMARA MUNICIPAL DE SÃO CAETANO DO SUL"/>
    <n v="12"/>
    <s v="dezembro"/>
    <x v="0"/>
    <s v="1292-2016"/>
    <s v="IDENTIFICAÇÃO ESPECIAL - SEM CPF/CNPJ - 520"/>
    <x v="1"/>
    <d v="2016-12-21T00:00:00"/>
    <n v="524.16"/>
    <s v="LEGISLATIVA"/>
    <s v="AÇÃO LEGISLATIVA"/>
    <n v="1"/>
    <s v="PROCESSO LEGISLATIVO"/>
    <n v="2089"/>
    <s v="MANUTENCAO DAS ATIVIDADES LEGISLATIVAS"/>
    <s v="TESOURO"/>
    <s v="0110 - GERAL"/>
    <s v="OUTROS/NÃO APLICÁVEL"/>
    <n v="31901187"/>
    <x v="1"/>
    <x v="10"/>
    <s v="IMPORTANCIA REF FOLHA DE PAGAMENTO DE FUNCIONARIOS MES 12/2016- EXONERACAO"/>
  </r>
  <r>
    <n v="331224115"/>
    <x v="0"/>
    <s v="São Caetano do Sul"/>
    <s v="CÂMARA MUNICIPAL DE SÃO CAETANO DO SUL"/>
    <n v="5"/>
    <s v="maio"/>
    <x v="0"/>
    <s v="413-2016"/>
    <s v="CNPJ - PESSOA JURÍDICA - 48066047000184"/>
    <x v="16"/>
    <d v="2016-05-09T00:00:00"/>
    <n v="737.52"/>
    <s v="LEGISLATIVA"/>
    <s v="AÇÃO LEGISLATIVA"/>
    <n v="1"/>
    <s v="PROCESSO LEGISLATIVO"/>
    <n v="2089"/>
    <s v="MANUTENCAO DAS ATIVIDADES LEGISLATIVAS"/>
    <s v="TESOURO"/>
    <s v="0110 - GERAL"/>
    <s v="OUTROS/NÃO APLICÁVEL"/>
    <n v="33903990"/>
    <x v="5"/>
    <x v="19"/>
    <s v="IMPORTANCIA REF PUBLICACAO NO JORNAL DO DIA 08/04/2016 - PROC CM NÂº 401/2016"/>
  </r>
  <r>
    <n v="352678064"/>
    <x v="0"/>
    <s v="São Caetano do Sul"/>
    <s v="CÂMARA MUNICIPAL DE SÃO CAETANO DO SUL"/>
    <n v="12"/>
    <s v="dezembro"/>
    <x v="0"/>
    <s v="1287-2016"/>
    <s v="CNPJ - PESSOA JURÍDICA - 01549126000182"/>
    <x v="12"/>
    <d v="2016-12-22T00:00:00"/>
    <n v="119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TRILHO LATERAL E CAPA DO PARA-CHOQUE TRASEIRO RECUPERACAO DE PAINEL TRASEIRO E ALINHAMENTO DA TAMPA TRASEIRA E PINTURA DO PAINTEL E DO PARA-CHOQUE TRASEIROPLACA DKI-1279PATRIMONIO 4238"/>
  </r>
  <r>
    <n v="352678553"/>
    <x v="0"/>
    <s v="São Caetano do Sul"/>
    <s v="CÂMARA MUNICIPAL DE SÃO CAETANO DO SUL"/>
    <n v="12"/>
    <s v="dezembro"/>
    <x v="0"/>
    <s v="1285-2016"/>
    <s v="CNPJ - PESSOA JURÍDICA - 59307595000175"/>
    <x v="3"/>
    <d v="2016-12-12T00:00:00"/>
    <n v="40190.76"/>
    <s v="LEGISLATIVA"/>
    <s v="AÇÃO LEGISLATIVA"/>
    <n v="1"/>
    <s v="PROCESSO LEGISLATIVO"/>
    <n v="2089"/>
    <s v="MANUTENCAO DAS ATIVIDADES LEGISLATIVAS"/>
    <s v="TESOURO"/>
    <s v="0110 - GERAL"/>
    <s v="OUTROS/NÃO APLICÁVEL"/>
    <n v="33903999"/>
    <x v="8"/>
    <x v="25"/>
    <s v="IMPORTANCIA REF PARTE DA CAMARA- SERVICOS DE ASSISTENCIA MEDICA HOSPITALAR- NOTRE DAME INTERMEDICA SAUDE- MES 11/2016"/>
  </r>
  <r>
    <n v="331223603"/>
    <x v="0"/>
    <s v="São Caetano do Sul"/>
    <s v="CÂMARA MUNICIPAL DE SÃO CAETANO DO SUL"/>
    <n v="5"/>
    <s v="maio"/>
    <x v="0"/>
    <s v="414-2016"/>
    <s v="CNPJ - PESSOA JURÍDICA - 57541377000175"/>
    <x v="11"/>
    <d v="2016-05-11T00:00:00"/>
    <n v="51.3"/>
    <s v="LEGISLATIVA"/>
    <s v="AÇÃO LEGISLATIVA"/>
    <n v="1"/>
    <s v="PROCESSO LEGISLATIVO"/>
    <n v="2089"/>
    <s v="MANUTENCAO DAS ATIVIDADES LEGISLATIVAS"/>
    <s v="TESOURO"/>
    <s v="0110 - GERAL"/>
    <s v="OUTROS/NÃO APLICÁVEL"/>
    <n v="33903990"/>
    <x v="5"/>
    <x v="19"/>
    <s v="IMPORTANCIA REF PUBLICACAO NO JORNAL DO DIA 09/04/2016 - PROC CM NÂº 401/2016 VOL II"/>
  </r>
  <r>
    <n v="352678052"/>
    <x v="0"/>
    <s v="São Caetano do Sul"/>
    <s v="CÂMARA MUNICIPAL DE SÃO CAETANO DO SUL"/>
    <n v="12"/>
    <s v="dezembro"/>
    <x v="0"/>
    <s v="1286-2016"/>
    <s v="CNPJ - PESSOA JURÍDICA - 29979036000140"/>
    <x v="5"/>
    <d v="2016-12-20T00:00:00"/>
    <n v="296179.27"/>
    <s v="LEGISLATIVA"/>
    <s v="AÇÃO LEGISLATIVA"/>
    <n v="1"/>
    <s v="PROCESSO LEGISLATIVO"/>
    <n v="2089"/>
    <s v="MANUTENCAO DAS ATIVIDADES LEGISLATIVAS"/>
    <s v="TESOURO"/>
    <s v="0110 - GERAL"/>
    <s v="OUTROS/NÃO APLICÁVEL"/>
    <n v="31901302"/>
    <x v="1"/>
    <x v="37"/>
    <s v="IMPORTANCIA REF PARTE DA CAMARA- INSS- ABONO DE NATAL- MES 13/2016"/>
  </r>
  <r>
    <n v="352678056"/>
    <x v="0"/>
    <s v="São Caetano do Sul"/>
    <s v="CÂMARA MUNICIPAL DE SÃO CAETANO DO SUL"/>
    <n v="12"/>
    <s v="dezembro"/>
    <x v="0"/>
    <s v="1279-2016"/>
    <s v="IDENTIFICAÇÃO ESPECIAL - SEM CPF/CNPJ - 520"/>
    <x v="1"/>
    <d v="2016-12-09T00:00:00"/>
    <n v="5435.78"/>
    <s v="LEGISLATIVA"/>
    <s v="AÇÃO LEGISLATIVA"/>
    <n v="1"/>
    <s v="PROCESSO LEGISLATIVO"/>
    <n v="2089"/>
    <s v="MANUTENCAO DAS ATIVIDADES LEGISLATIVAS"/>
    <s v="TESOURO"/>
    <s v="0110 - GERAL"/>
    <s v="OUTROS/NÃO APLICÁVEL"/>
    <n v="31900187"/>
    <x v="3"/>
    <x v="11"/>
    <s v="IMPORTANCIA REF FOLHA DE PAGAMENTO DE FUNCIONARIOS MES 12/2016- 2Âª PARCELA DO 13Âº"/>
  </r>
  <r>
    <n v="352678043"/>
    <x v="0"/>
    <s v="São Caetano do Sul"/>
    <s v="CÂMARA MUNICIPAL DE SÃO CAETANO DO SUL"/>
    <n v="12"/>
    <s v="dezembro"/>
    <x v="0"/>
    <s v="1282-2016"/>
    <s v="IDENTIFICAÇÃO ESPECIAL - SEM CPF/CNPJ - 520"/>
    <x v="1"/>
    <d v="2016-12-09T00:00:00"/>
    <n v="148261.93"/>
    <s v="LEGISLATIVA"/>
    <s v="AÇÃO LEGISLATIVA"/>
    <n v="1"/>
    <s v="PROCESSO LEGISLATIVO"/>
    <n v="2089"/>
    <s v="MANUTENCAO DAS ATIVIDADES LEGISLATIVAS"/>
    <s v="TESOURO"/>
    <s v="0110 - GERAL"/>
    <s v="OUTROS/NÃO APLICÁVEL"/>
    <n v="31901143"/>
    <x v="1"/>
    <x v="29"/>
    <s v="IMPORTANCIA REF FOLHA DE PAGAMENTO DE FUNCIONARIOS MES 12/2016- 2Âª PARCELA DO 13Âº"/>
  </r>
  <r>
    <n v="352678044"/>
    <x v="0"/>
    <s v="São Caetano do Sul"/>
    <s v="CÂMARA MUNICIPAL DE SÃO CAETANO DO SUL"/>
    <n v="12"/>
    <s v="dezembro"/>
    <x v="0"/>
    <s v="1281-2016"/>
    <s v="IDENTIFICAÇÃO ESPECIAL - SEM CPF/CNPJ - 520"/>
    <x v="1"/>
    <d v="2016-12-09T00:00:00"/>
    <n v="5435.78"/>
    <s v="LEGISLATIVA"/>
    <s v="AÇÃO LEGISLATIVA"/>
    <n v="1"/>
    <s v="PROCESSO LEGISLATIVO"/>
    <n v="2089"/>
    <s v="MANUTENCAO DAS ATIVIDADES LEGISLATIVAS"/>
    <s v="TESOURO"/>
    <s v="0110 - GERAL"/>
    <s v="OUTROS/NÃO APLICÁVEL"/>
    <n v="31901187"/>
    <x v="1"/>
    <x v="10"/>
    <s v="IMPORTANCIA REF FOLHA DE PAGAMENTO DE FUNCIONARIOS MES 12/2016- 2Âª PARCELA DO 13Âº"/>
  </r>
  <r>
    <n v="352677878"/>
    <x v="0"/>
    <s v="São Caetano do Sul"/>
    <s v="CÂMARA MUNICIPAL DE SÃO CAETANO DO SUL"/>
    <n v="12"/>
    <s v="dezembro"/>
    <x v="0"/>
    <s v="1155-2016"/>
    <s v="CNPJ - PESSOA JURÍDICA - 57541377000175"/>
    <x v="11"/>
    <d v="2016-12-12T00:00:00"/>
    <n v="62.7"/>
    <s v="LEGISLATIVA"/>
    <s v="AÇÃO LEGISLATIVA"/>
    <n v="1"/>
    <s v="PROCESSO LEGISLATIVO"/>
    <n v="2089"/>
    <s v="MANUTENCAO DAS ATIVIDADES LEGISLATIVAS"/>
    <s v="TESOURO"/>
    <s v="0110 - GERAL"/>
    <s v="OUTROS/NÃO APLICÁVEL"/>
    <n v="33903990"/>
    <x v="5"/>
    <x v="19"/>
    <s v="IMPORTANCIA REF PUBLICACAO NO JORNAL DO DIA 09/11/2016 - PROC CM NÂº 4073/2016"/>
  </r>
  <r>
    <n v="352678034"/>
    <x v="0"/>
    <s v="São Caetano do Sul"/>
    <s v="CÂMARA MUNICIPAL DE SÃO CAETANO DO SUL"/>
    <n v="12"/>
    <s v="dezembro"/>
    <x v="0"/>
    <s v="1269-2016"/>
    <s v="CNPJ - PESSOA JURÍDICA - 08394347000178"/>
    <x v="18"/>
    <d v="2016-12-20T00:00:00"/>
    <n v="2453.5"/>
    <s v="LEGISLATIVA"/>
    <s v="AÇÃO LEGISLATIVA"/>
    <n v="1"/>
    <s v="PROCESSO LEGISLATIVO"/>
    <n v="2089"/>
    <s v="MANUTENCAO DAS ATIVIDADES LEGISLATIVAS"/>
    <s v="TESOURO"/>
    <s v="0110 - GERAL"/>
    <s v="CONVITE"/>
    <n v="33903022"/>
    <x v="7"/>
    <x v="24"/>
    <s v="IMPORTANCIA REF AQUISICAO DE 35 (TRINTA E CINCO) CAIXAS DE PAPEL TOALHA INTERFOLHA DUAS DOBRAS (CAIXA COM 4800 FOLHAS) E 20 (VINTE) UNIDADES DE PAPEL HIGIENICO ROLAO 10 CM X 300 M (CAIXA COM OITO ROLOS) REFERENTES A CONTRATACAO DE EMPRESA ESPECIALIZADA PARA O FORNECIMENTO DE MATERIAIS DE LIMPEZA E INSUMOS PARA COMPOR E MANTER O ESTOQUE DO SETOR DE ALMOXARIFADO PARA O ATENDIMENTO DOS USUARIOS DESTA EDILIDADEPROCESSO 4073/2016CARTA CONVITE 11/2016CONTRATO 21/2016VALOR TOTAL DO CONTRATO R 4312976VALOR TOTAL DO PEDIDO R 245350"/>
  </r>
  <r>
    <n v="352677874"/>
    <x v="0"/>
    <s v="São Caetano do Sul"/>
    <s v="CÂMARA MUNICIPAL DE SÃO CAETANO DO SUL"/>
    <n v="12"/>
    <s v="dezembro"/>
    <x v="0"/>
    <s v="1263-2016"/>
    <s v="CNPJ - PESSOA JURÍDICA - 16097217000100"/>
    <x v="19"/>
    <d v="2016-12-21T00:00:00"/>
    <n v="124"/>
    <s v="LEGISLATIVA"/>
    <s v="AÇÃO LEGISLATIVA"/>
    <n v="1"/>
    <s v="PROCESSO LEGISLATIVO"/>
    <n v="2089"/>
    <s v="MANUTENCAO DAS ATIVIDADES LEGISLATIVAS"/>
    <s v="TESOURO"/>
    <s v="0110 - GERAL"/>
    <s v="DISPENSA DE LICITAÇÃO"/>
    <n v="33903919"/>
    <x v="0"/>
    <x v="14"/>
    <s v="IMPORTANCIA REF SERVICO DE LAVAGEM DOS CARROS OFICIAIS DESTA EDILIDADE SENDO 04 (QUATRO) LAVAGENS SIMPLES DE VEICULOS DO MODELO CORSA(PERIODO REFERENTE AO MES DE NOVEMBRO/2016)"/>
  </r>
  <r>
    <n v="352677895"/>
    <x v="0"/>
    <s v="São Caetano do Sul"/>
    <s v="CÂMARA MUNICIPAL DE SÃO CAETANO DO SUL"/>
    <n v="12"/>
    <s v="dezembro"/>
    <x v="0"/>
    <s v="1259-2016"/>
    <s v="CNPJ - PESSOA JURÍDICA - 23504631000143"/>
    <x v="92"/>
    <d v="2016-12-23T00:00:00"/>
    <n v="642.9"/>
    <s v="LEGISLATIVA"/>
    <s v="AÇÃO LEGISLATIVA"/>
    <n v="1"/>
    <s v="PROCESSO LEGISLATIVO"/>
    <n v="2089"/>
    <s v="MANUTENCAO DAS ATIVIDADES LEGISLATIVAS"/>
    <s v="TESOURO"/>
    <s v="0110 - GERAL"/>
    <s v="DISPENSA DE LICITAÇÃO"/>
    <n v="33903024"/>
    <x v="4"/>
    <x v="40"/>
    <s v="IMPORTANCIA REF AQUISICAO DE 04 (QUATRO) METROS DE CANALETA BASE S100 COR BRANCA 10 (DEZ) TAMPAS COM 400MM S100 COR BRANCA E 30 (TRINTA) SUPORTES KEYSTONE RJ-45 PARA O SETOR DE TECNOLOGIA DA INFORMACAO (SETI) DESTA EDILIDADE"/>
  </r>
  <r>
    <n v="321171398"/>
    <x v="0"/>
    <s v="São Caetano do Sul"/>
    <s v="CÂMARA MUNICIPAL DE SÃO CAETANO DO SUL"/>
    <n v="1"/>
    <s v="janeiro"/>
    <x v="0"/>
    <s v="26-2016"/>
    <s v="CNPJ - PESSOA JURÍDICA - 07822989000168"/>
    <x v="14"/>
    <d v="2016-01-26T00:00:00"/>
    <n v="2500"/>
    <s v="LEGISLATIVA"/>
    <s v="AÇÃO LEGISLATIVA"/>
    <n v="1"/>
    <s v="PROCESSO LEGISLATIVO"/>
    <n v="2089"/>
    <s v="MANUTENCAO DAS ATIVIDADES LEGISLATIVAS"/>
    <s v="TESOURO"/>
    <s v="0110 - GERAL"/>
    <s v="CONVITE"/>
    <n v="33903957"/>
    <x v="2"/>
    <x v="5"/>
    <s v="IMPORTANCVIA REF CONTRATACAO DE EMPRESA PARA PRESTACAO DE SERVICOS NA HOSPEDAGEM E ADMINISTRACAO DO DOMINIO WWWCAMARASCSSPGOVBR DA GESTAO E CRIACAO EDICOES E LAYOUT NA ADM DE CONTAS DE E-MAIL MANUT PREVENTIVA CORRETIVA E EVOLUTIVA DESTA EDILIDADEVALOR TOTAL R 3000000VALOR MENSAL R 250000"/>
  </r>
  <r>
    <n v="352677891"/>
    <x v="0"/>
    <s v="São Caetano do Sul"/>
    <s v="CÂMARA MUNICIPAL DE SÃO CAETANO DO SUL"/>
    <n v="12"/>
    <s v="dezembro"/>
    <x v="0"/>
    <s v="1256-2016"/>
    <s v="CNPJ - PESSOA JURÍDICA - 07602781000133"/>
    <x v="20"/>
    <d v="2016-12-27T00:00:00"/>
    <n v="672"/>
    <s v="LEGISLATIVA"/>
    <s v="AÇÃO LEGISLATIVA"/>
    <n v="1"/>
    <s v="PROCESSO LEGISLATIVO"/>
    <n v="2089"/>
    <s v="MANUTENCAO DAS ATIVIDADES LEGISLATIVAS"/>
    <s v="TESOURO"/>
    <s v="0110 - GERAL"/>
    <s v="OUTROS/NÃO APLICÁVEL"/>
    <n v="33903990"/>
    <x v="5"/>
    <x v="19"/>
    <s v="IMPORTANCIA REF PUBLICACAO NO JORNAL DO DIA 03/12/2016 - PROC CM NÂº 4381/2013"/>
  </r>
  <r>
    <n v="331224123"/>
    <x v="0"/>
    <s v="São Caetano do Sul"/>
    <s v="CÂMARA MUNICIPAL DE SÃO CAETANO DO SUL"/>
    <n v="5"/>
    <s v="maio"/>
    <x v="0"/>
    <s v="485-2016"/>
    <s v="IDENTIFICAÇÃO ESPECIAL - SEM CPF/CNPJ - 520"/>
    <x v="1"/>
    <d v="2016-05-10T00:00:00"/>
    <n v="336.85"/>
    <s v="LEGISLATIVA"/>
    <s v="AÇÃO LEGISLATIVA"/>
    <n v="1"/>
    <s v="PROCESSO LEGISLATIVO"/>
    <n v="2089"/>
    <s v="MANUTENCAO DAS ATIVIDADES LEGISLATIVAS"/>
    <s v="TESOURO"/>
    <s v="0110 - GERAL"/>
    <s v="OUTROS/NÃO APLICÁVEL"/>
    <n v="31901187"/>
    <x v="1"/>
    <x v="10"/>
    <s v="IMPORTANCIA REFFOLHA DE PAGAMENTO DE FUNCIONARIOS - MES 05/2016 - EXONERACAO"/>
  </r>
  <r>
    <n v="352677880"/>
    <x v="0"/>
    <s v="São Caetano do Sul"/>
    <s v="CÂMARA MUNICIPAL DE SÃO CAETANO DO SUL"/>
    <n v="12"/>
    <s v="dezembro"/>
    <x v="0"/>
    <s v="1247-2016"/>
    <s v="CNPJ - PESSOA JURÍDICA - 07421656000127"/>
    <x v="8"/>
    <d v="2016-12-27T00:00:00"/>
    <n v="7000"/>
    <s v="LEGISLATIVA"/>
    <s v="AÇÃO LEGISLATIVA"/>
    <n v="1"/>
    <s v="PROCESSO LEGISLATIVO"/>
    <n v="2089"/>
    <s v="MANUTENCAO DAS ATIVIDADES LEGISLATIVAS"/>
    <s v="TESOURO"/>
    <s v="0110 - GERAL"/>
    <s v="INEXIGÍVEL"/>
    <n v="33903916"/>
    <x v="4"/>
    <x v="17"/>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6VALOR TOTAL R 8400000VALOR MENSAL R 700000"/>
  </r>
  <r>
    <n v="352677885"/>
    <x v="0"/>
    <s v="São Caetano do Sul"/>
    <s v="CÂMARA MUNICIPAL DE SÃO CAETANO DO SUL"/>
    <n v="12"/>
    <s v="dezembro"/>
    <x v="0"/>
    <s v="1157-2016"/>
    <s v="CNPJ - PESSOA JURÍDICA - 09520219000196"/>
    <x v="40"/>
    <d v="2016-12-16T00:00:00"/>
    <n v="4630"/>
    <s v="LEGISLATIVA"/>
    <s v="AÇÃO LEGISLATIVA"/>
    <n v="1"/>
    <s v="PROCESSO LEGISLATIVO"/>
    <n v="2089"/>
    <s v="MANUTENCAO DAS ATIVIDADES LEGISLATIVAS"/>
    <s v="TESOURO"/>
    <s v="0110 - GERAL"/>
    <s v="PREGÃO"/>
    <n v="33903958"/>
    <x v="2"/>
    <x v="18"/>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OCESSO 2522/2015PREGAO 03/2015CONTRATO 16/2015TERMO ADITIVO 16-01/2016VALOR TOTAL R 5556000VALOR MENSAL R 463000"/>
  </r>
  <r>
    <n v="349600412"/>
    <x v="0"/>
    <s v="São Caetano do Sul"/>
    <s v="CÂMARA MUNICIPAL DE SÃO CAETANO DO SUL"/>
    <n v="11"/>
    <s v="novembro"/>
    <x v="0"/>
    <s v="1159-2016"/>
    <s v="CNPJ - PESSOA JURÍDICA - 12927724000164"/>
    <x v="26"/>
    <d v="2016-11-17T00:00:00"/>
    <n v="5400"/>
    <s v="LEGISLATIVA"/>
    <s v="AÇÃO LEGISLATIVA"/>
    <n v="1"/>
    <s v="PROCESSO LEGISLATIVO"/>
    <n v="2089"/>
    <s v="MANUTENCAO DAS ATIVIDADES LEGISLATIVAS"/>
    <s v="TESOURO"/>
    <s v="0110 - GERAL"/>
    <s v="CONVITE"/>
    <n v="33903916"/>
    <x v="4"/>
    <x v="17"/>
    <s v="IMPORTANCIA REF TERMO ADITIVO RELATIVO A CONTRATACAO DE EMPRESA ESPECIALIZADA PARA EXECUCAO DE SERVICO DE MANUTENCAO PREVENTIVA CORRETIVA E ROTEAMENTO NO CABEAMENTO DA INFRAESTRUTURA DE CONECTIVIDADE DE DADOS (CONEXAO LOGICA) E VOZ (TELEFONIA)PROCESSO 2295/2015CARTA CONVITE 09/2015CONTRATO 12/2015TERMO ADITIVO 12-01/2016VALOR TOTAL R 6480000VALOR MENSAL R 540000"/>
  </r>
  <r>
    <n v="352678556"/>
    <x v="0"/>
    <s v="São Caetano do Sul"/>
    <s v="CÂMARA MUNICIPAL DE SÃO CAETANO DO SUL"/>
    <n v="12"/>
    <s v="dezembro"/>
    <x v="0"/>
    <s v="1245-2016"/>
    <s v="CNPJ - PESSOA JURÍDICA - 07822989000168"/>
    <x v="14"/>
    <d v="2016-12-26T00:00:00"/>
    <n v="2500"/>
    <s v="LEGISLATIVA"/>
    <s v="AÇÃO LEGISLATIVA"/>
    <n v="1"/>
    <s v="PROCESSO LEGISLATIVO"/>
    <n v="2089"/>
    <s v="MANUTENCAO DAS ATIVIDADES LEGISLATIVAS"/>
    <s v="TESOURO"/>
    <s v="0110 - GERAL"/>
    <s v="CONVITE"/>
    <n v="33903957"/>
    <x v="2"/>
    <x v="5"/>
    <s v="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ADITAMENTO 10-01/2016VALOR TOTAL R 3000000VALOR MENSAL R 250000"/>
  </r>
  <r>
    <n v="352678037"/>
    <x v="0"/>
    <s v="São Caetano do Sul"/>
    <s v="CÂMARA MUNICIPAL DE SÃO CAETANO DO SUL"/>
    <n v="12"/>
    <s v="dezembro"/>
    <x v="0"/>
    <s v="1244-2016"/>
    <s v="CNPJ - PESSOA JURÍDICA - 04308145000105"/>
    <x v="24"/>
    <d v="2016-12-26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2/2015VALOR TOTAL R 6840000VALOR MENSAL R 570000"/>
  </r>
  <r>
    <n v="352678041"/>
    <x v="0"/>
    <s v="São Caetano do Sul"/>
    <s v="CÂMARA MUNICIPAL DE SÃO CAETANO DO SUL"/>
    <n v="12"/>
    <s v="dezembro"/>
    <x v="0"/>
    <s v="1243-2016"/>
    <s v="CNPJ - PESSOA JURÍDICA - 02667452000157"/>
    <x v="23"/>
    <d v="2016-12-23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PROCESSO 5708/2014CARTA CONVITE 12/2014CONTRATO 37/2014ADITAMENTO 37-02/2016VALOR MENSAL R 650000VALOR TOTAL R 7800000"/>
  </r>
  <r>
    <n v="352677873"/>
    <x v="0"/>
    <s v="São Caetano do Sul"/>
    <s v="CÂMARA MUNICIPAL DE SÃO CAETANO DO SUL"/>
    <n v="12"/>
    <s v="dezembro"/>
    <x v="0"/>
    <s v="1241-2016"/>
    <s v="CNPJ - PESSOA JURÍDICA - 03819227000151"/>
    <x v="48"/>
    <d v="2016-12-19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PROCESSO 6027/2014CONVITE 13/2014CONTRATO 39/2014ADITAMENTO 01-39/2014VALOR TOTAL R 7890000VALOR MENSAL R 657500"/>
  </r>
  <r>
    <n v="352677903"/>
    <x v="0"/>
    <s v="São Caetano do Sul"/>
    <s v="CÂMARA MUNICIPAL DE SÃO CAETANO DO SUL"/>
    <n v="12"/>
    <s v="dezembro"/>
    <x v="0"/>
    <s v="1242-2016"/>
    <s v="CNPJ - PESSOA JURÍDICA - 05166427000188"/>
    <x v="25"/>
    <d v="2016-12-23T00:00:00"/>
    <n v="4250"/>
    <s v="LEGISLATIVA"/>
    <s v="AÇÃO LEGISLATIVA"/>
    <n v="1"/>
    <s v="PROCESSO LEGISLATIVO"/>
    <n v="2089"/>
    <s v="MANUTENCAO DAS ATIVIDADES LEGISLATIVAS"/>
    <s v="TESOURO"/>
    <s v="0110 - GERAL"/>
    <s v="CONVITE"/>
    <n v="33903920"/>
    <x v="10"/>
    <x v="27"/>
    <s v="IMPORTANCIA REF CONTRATO DE EMPRESA ESPECIALIZADA NA PRESTACAO DE SERVICOS DE MANUTENCAO PREVENTIVA E CORRETIVA EM SISTEMA DE CAPTURA DE IMAGENS POR CIRCUITO FECHADO DE TELEVISAO (CFTV)CARTA CONVITE 08/2016 CONTRATO 08/2016 PROCESSO 1061/2016VALOR TOTAL R 5100000VALOR MENSAL R 425000"/>
  </r>
  <r>
    <n v="352677894"/>
    <x v="0"/>
    <s v="São Caetano do Sul"/>
    <s v="CÂMARA MUNICIPAL DE SÃO CAETANO DO SUL"/>
    <n v="12"/>
    <s v="dezembro"/>
    <x v="0"/>
    <s v="1240-2016"/>
    <s v="CNPJ - PESSOA JURÍDICA - 13727635000137"/>
    <x v="21"/>
    <d v="2016-12-19T00:00:00"/>
    <n v="63750"/>
    <s v="LEGISLATIVA"/>
    <s v="AÇÃO LEGISLATIVA"/>
    <n v="1"/>
    <s v="PROCESSO LEGISLATIVO"/>
    <n v="2089"/>
    <s v="MANUTENCAO DAS ATIVIDADES LEGISLATIVAS"/>
    <s v="TESOURO"/>
    <s v="0110 - GERAL"/>
    <s v="DISPENSA DE LICITAÇÃO"/>
    <n v="33903912"/>
    <x v="9"/>
    <x v="26"/>
    <s v="IMPORTANCIA REF TERMO ADITIVO DE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16/2016TERMO ADITIVO 16-01/2016VALOR TOTAL R 19125000VALOR MENSAL R 6375000"/>
  </r>
  <r>
    <n v="352677871"/>
    <x v="0"/>
    <s v="São Caetano do Sul"/>
    <s v="CÂMARA MUNICIPAL DE SÃO CAETANO DO SUL"/>
    <n v="12"/>
    <s v="dezembro"/>
    <x v="0"/>
    <s v="1235-2016"/>
    <s v="CNPJ - PESSOA JURÍDICA - 11019600000118"/>
    <x v="29"/>
    <d v="2016-12-13T00:00:00"/>
    <n v="5700"/>
    <s v="LEGISLATIVA"/>
    <s v="AÇÃO LEGISLATIVA"/>
    <n v="1"/>
    <s v="PROCESSO LEGISLATIVO"/>
    <n v="2089"/>
    <s v="MANUTENCAO DAS ATIVIDADES LEGISLATIVAS"/>
    <s v="TESOURO"/>
    <s v="0110 - GERAL"/>
    <s v="PREGÃO"/>
    <n v="33903917"/>
    <x v="4"/>
    <x v="32"/>
    <s v="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CONVITE 07/2016PROCESSO 0401/2016CONTRATO 07/2016VALOR TOTAL R 6840000VALOR MENSAL R 570000"/>
  </r>
  <r>
    <n v="321171899"/>
    <x v="0"/>
    <s v="São Caetano do Sul"/>
    <s v="CÂMARA MUNICIPAL DE SÃO CAETANO DO SUL"/>
    <n v="1"/>
    <s v="janeiro"/>
    <x v="0"/>
    <s v="90-2016"/>
    <s v="CNPJ - PESSOA JURÍDICA - 59307595000175"/>
    <x v="3"/>
    <d v="2016-01-28T00:00:00"/>
    <n v="49903.55"/>
    <s v="LEGISLATIVA"/>
    <s v="AÇÃO LEGISLATIVA"/>
    <n v="1"/>
    <s v="PROCESSO LEGISLATIVO"/>
    <n v="2089"/>
    <s v="MANUTENCAO DAS ATIVIDADES LEGISLATIVAS"/>
    <s v="TESOURO"/>
    <s v="0110 - GERAL"/>
    <s v="OUTROS/NÃO APLICÁVEL"/>
    <n v="31901399"/>
    <x v="1"/>
    <x v="22"/>
    <s v="IMPORTANCIA REF PARTE DA CAMARA- CONTRIBUICAO PREVIDENCIARIA MES 01/2016"/>
  </r>
  <r>
    <n v="346991319"/>
    <x v="0"/>
    <s v="São Caetano do Sul"/>
    <s v="CÂMARA MUNICIPAL DE SÃO CAETANO DO SUL"/>
    <n v="10"/>
    <s v="outubro"/>
    <x v="0"/>
    <s v="1050-2016"/>
    <s v="IDENTIFICAÇÃO ESPECIAL - SEM CPF/CNPJ - 520"/>
    <x v="1"/>
    <d v="2016-10-11T00:00:00"/>
    <n v="8269.44"/>
    <s v="LEGISLATIVA"/>
    <s v="AÇÃO LEGISLATIVA"/>
    <n v="1"/>
    <s v="PROCESSO LEGISLATIVO"/>
    <n v="2089"/>
    <s v="MANUTENCAO DAS ATIVIDADES LEGISLATIVAS"/>
    <s v="TESOURO"/>
    <s v="0110 - GERAL"/>
    <s v="OUTROS/NÃO APLICÁVEL"/>
    <n v="31901143"/>
    <x v="1"/>
    <x v="29"/>
    <s v="IMPORTANCIA REF FOLHA DE PAGAMENTO DE FUNCIONARIOS MES 10/2016- EXONERACAO"/>
  </r>
  <r>
    <n v="346991323"/>
    <x v="0"/>
    <s v="São Caetano do Sul"/>
    <s v="CÂMARA MUNICIPAL DE SÃO CAETANO DO SUL"/>
    <n v="10"/>
    <s v="outubro"/>
    <x v="0"/>
    <s v="1113-2016"/>
    <s v="IDENTIFICAÇÃO ESPECIAL - SEM CPF/CNPJ - 520"/>
    <x v="1"/>
    <d v="2016-10-27T00:00:00"/>
    <n v="9684.4500000000007"/>
    <s v="LEGISLATIVA"/>
    <s v="AÇÃO LEGISLATIVA"/>
    <n v="1"/>
    <s v="PROCESSO LEGISLATIVO"/>
    <n v="2089"/>
    <s v="MANUTENCAO DAS ATIVIDADES LEGISLATIVAS"/>
    <s v="TESOURO"/>
    <s v="0110 - GERAL"/>
    <s v="OUTROS/NÃO APLICÁVEL"/>
    <n v="31901137"/>
    <x v="1"/>
    <x v="8"/>
    <s v="IMPORTANCIA REF FOLHA DE PAGAMENTO DE FUNCIONARIOS MES 10/2016- FUNCIONARIOS"/>
  </r>
  <r>
    <n v="321171400"/>
    <x v="0"/>
    <s v="São Caetano do Sul"/>
    <s v="CÂMARA MUNICIPAL DE SÃO CAETANO DO SUL"/>
    <n v="1"/>
    <s v="janeiro"/>
    <x v="0"/>
    <s v="109-2016"/>
    <s v="CNPJ - PESSOA JURÍDICA - 57541377000175"/>
    <x v="11"/>
    <d v="2016-01-21T00:00:00"/>
    <n v="7980"/>
    <s v="LEGISLATIVA"/>
    <s v="AÇÃO LEGISLATIVA"/>
    <n v="1"/>
    <s v="PROCESSO LEGISLATIVO"/>
    <n v="2089"/>
    <s v="MANUTENCAO DAS ATIVIDADES LEGISLATIVAS"/>
    <s v="TESOURO"/>
    <s v="0110 - GERAL"/>
    <s v="OUTROS/NÃO APLICÁVEL"/>
    <n v="33903901"/>
    <x v="8"/>
    <x v="31"/>
    <s v="IMPORTANCIA REF RENOVACAO DE 19 ASSINATURAS DE JORNAL PARA 2016"/>
  </r>
  <r>
    <n v="352677869"/>
    <x v="0"/>
    <s v="São Caetano do Sul"/>
    <s v="CÂMARA MUNICIPAL DE SÃO CAETANO DO SUL"/>
    <n v="12"/>
    <s v="dezembro"/>
    <x v="0"/>
    <s v="1228-2016"/>
    <s v="CNPJ - PESSOA JURÍDICA - 14931531000102"/>
    <x v="93"/>
    <d v="2016-12-07T00:00:00"/>
    <n v="1050"/>
    <s v="LEGISLATIVA"/>
    <s v="AÇÃO LEGISLATIVA"/>
    <n v="1"/>
    <s v="PROCESSO LEGISLATIVO"/>
    <n v="2089"/>
    <s v="MANUTENCAO DAS ATIVIDADES LEGISLATIVAS"/>
    <s v="TESOURO"/>
    <s v="0110 - GERAL"/>
    <s v="DISPENSA DE LICITAÇÃO"/>
    <n v="33903017"/>
    <x v="2"/>
    <x v="47"/>
    <s v="IMPORTANCIA REF AQUISICAO DE UM DISCO RIGIDO SATA DE 1TB DA MARCA SEAGATE MODELO CONSTELLATION ES3 ST31000524NS EM REGIME DE URGENCIA PARA O SETOR DE TECNOLOGIA DA INFORMACAO (SETI) A FIM DE INTEGRAR O STORAGE POWER VAULT MD1000 SLOT 08 (OITO) QUE COMPOE O SISTEMA DE MONITORAMENTO DESTA EDILIDADE"/>
  </r>
  <r>
    <n v="352678545"/>
    <x v="0"/>
    <s v="São Caetano do Sul"/>
    <s v="CÂMARA MUNICIPAL DE SÃO CAETANO DO SUL"/>
    <n v="12"/>
    <s v="dezembro"/>
    <x v="0"/>
    <s v="1234-2016"/>
    <s v="CNPJ - PESSOA JURÍDICA - 59316547000143"/>
    <x v="32"/>
    <d v="2016-12-12T00:00:00"/>
    <n v="5237.8100000000004"/>
    <s v="LEGISLATIVA"/>
    <s v="AÇÃO LEGISLATIVA"/>
    <n v="1"/>
    <s v="PROCESSO LEGISLATIVO"/>
    <n v="2089"/>
    <s v="MANUTENCAO DAS ATIVIDADES LEGISLATIVAS"/>
    <s v="TESOURO"/>
    <s v="0110 - GERAL"/>
    <s v="PREGÃO"/>
    <n v="33903001"/>
    <x v="0"/>
    <x v="34"/>
    <s v="IMPORTANCIA REF AQUISICAO DE 145900 (MIL QUATROCENTOS E CINQUENTA E NOVE) LITROS RELATIVO AO CONTRATO DE PRESTACAO DE SERVICO DE FORNECIMENTO DE COMBUSTIVEL AUTOMOTIVO (GASOLINA COMUM) DE ACORDO COM A LEGISLACAO E NORMAS VIGENTES DA ANP - AGENCIA NACIONAL DO PETROLEO GAS NATURAL E BIOCOMBUSTIVEIS E DEMAIS ORGAOS REGULARESPROCESSO 06/2016PREGAO 01/2016CONTRATO 02/2016"/>
  </r>
  <r>
    <n v="352678522"/>
    <x v="0"/>
    <s v="São Caetano do Sul"/>
    <s v="CÂMARA MUNICIPAL DE SÃO CAETANO DO SUL"/>
    <n v="12"/>
    <s v="dezembro"/>
    <x v="0"/>
    <s v="1229-2016"/>
    <s v="CNPJ - PESSOA JURÍDICA - 07602781000133"/>
    <x v="20"/>
    <d v="2016-12-27T00:00:00"/>
    <n v="485.45"/>
    <s v="LEGISLATIVA"/>
    <s v="AÇÃO LEGISLATIVA"/>
    <n v="1"/>
    <s v="PROCESSO LEGISLATIVO"/>
    <n v="2089"/>
    <s v="MANUTENCAO DAS ATIVIDADES LEGISLATIVAS"/>
    <s v="TESOURO"/>
    <s v="0110 - GERAL"/>
    <s v="OUTROS/NÃO APLICÁVEL"/>
    <n v="33903901"/>
    <x v="8"/>
    <x v="31"/>
    <s v="IMPORTANCIA REF RENOVACAO DE ASSINATURA DO JORNAL O DIARIO DE SAO PAULO PELO PERIODO DE 12 (DOZE) MESES PARA O SETOR DE COMUNICACAO DESTA EDILIDADE"/>
  </r>
  <r>
    <n v="331224628"/>
    <x v="0"/>
    <s v="São Caetano do Sul"/>
    <s v="CÂMARA MUNICIPAL DE SÃO CAETANO DO SUL"/>
    <n v="5"/>
    <s v="maio"/>
    <x v="0"/>
    <s v="550-2016"/>
    <s v="CNPJ - PESSOA JURÍDICA - 09635131000110"/>
    <x v="94"/>
    <d v="2016-05-20T00:00:00"/>
    <n v="41467.800000000003"/>
    <s v="LEGISLATIVA"/>
    <s v="AÇÃO LEGISLATIVA"/>
    <n v="1"/>
    <s v="PROCESSO LEGISLATIVO"/>
    <n v="2089"/>
    <s v="MANUTENCAO DAS ATIVIDADES LEGISLATIVAS"/>
    <s v="TESOURO"/>
    <s v="0110 - GERAL"/>
    <s v="CONVITE"/>
    <n v="33903016"/>
    <x v="7"/>
    <x v="52"/>
    <s v="IMPORTANCIA REF AQUISICAO DE MATERIAIS DE ESCRITORIO PARA COMPOR E MANTER O SETOR DE ALMOXARIFADOCARTA CONVITE NÂº 08/2016CONTRATO NÂº 12/2016PROCESSO NÂº 1665/2016"/>
  </r>
  <r>
    <n v="352678031"/>
    <x v="0"/>
    <s v="São Caetano do Sul"/>
    <s v="CÂMARA MUNICIPAL DE SÃO CAETANO DO SUL"/>
    <n v="12"/>
    <s v="dezembro"/>
    <x v="0"/>
    <s v="1232-2016"/>
    <s v="CNPJ - PESSOA JURÍDICA - 08165429000221"/>
    <x v="95"/>
    <d v="2016-12-14T00:00:00"/>
    <n v="528"/>
    <s v="LEGISLATIVA"/>
    <s v="AÇÃO LEGISLATIVA"/>
    <n v="1"/>
    <s v="PROCESSO LEGISLATIVO"/>
    <n v="2089"/>
    <s v="MANUTENCAO DAS ATIVIDADES LEGISLATIVAS"/>
    <s v="TESOURO"/>
    <s v="0110 - GERAL"/>
    <s v="DISPENSA DE LICITAÇÃO"/>
    <n v="33903901"/>
    <x v="8"/>
    <x v="31"/>
    <s v="IMPORTANCIA REF RENOVACAO DE 02 (DUAS) ASSINATURAS ANUAIS DO PLANO DE FOTOGRAFIA ADOBE CREATIVE CLOUD CONTENDO OS SOFTWARES ADOBE PHOTOSHOP E ADOBE LIGHTROOM"/>
  </r>
  <r>
    <n v="352678539"/>
    <x v="0"/>
    <s v="São Caetano do Sul"/>
    <s v="CÂMARA MUNICIPAL DE SÃO CAETANO DO SUL"/>
    <n v="12"/>
    <s v="dezembro"/>
    <x v="0"/>
    <s v="1230-2016"/>
    <s v="CNPJ - PESSOA JURÍDICA - 07062844000106"/>
    <x v="96"/>
    <d v="2016-12-08T00:00:00"/>
    <n v="1362"/>
    <s v="LEGISLATIVA"/>
    <s v="AÇÃO LEGISLATIVA"/>
    <n v="1"/>
    <s v="PROCESSO LEGISLATIVO"/>
    <n v="2089"/>
    <s v="MANUTENCAO DAS ATIVIDADES LEGISLATIVAS"/>
    <s v="TESOURO"/>
    <s v="0110 - GERAL"/>
    <s v="OUTROS/NÃO APLICÁVEL"/>
    <n v="33903901"/>
    <x v="8"/>
    <x v="31"/>
    <s v="IMPORTANCIA REF RENOVACAO DA ASSINATURA DO DIARIO OFICIAL DA UNIAO SECAO 1 PARA ESTA EDILIDADE PERIODO 17/12/2016 A 16/12/2017"/>
  </r>
  <r>
    <n v="352678540"/>
    <x v="0"/>
    <s v="São Caetano do Sul"/>
    <s v="CÂMARA MUNICIPAL DE SÃO CAETANO DO SUL"/>
    <n v="12"/>
    <s v="dezembro"/>
    <x v="0"/>
    <s v="1158-2016"/>
    <s v="CNPJ - PESSOA JURÍDICA - 05614932000148"/>
    <x v="49"/>
    <d v="2016-12-19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PROCESSO 2296/2015CARTA CONVITE 13/2015CONTRATO 13/2015VALOR TOTAL R 5119200VALOR MENSAL R 213300"/>
  </r>
  <r>
    <n v="321171901"/>
    <x v="0"/>
    <s v="São Caetano do Sul"/>
    <s v="CÂMARA MUNICIPAL DE SÃO CAETANO DO SUL"/>
    <n v="1"/>
    <s v="janeiro"/>
    <x v="0"/>
    <s v="87-2016"/>
    <s v="CNPJ - PESSOA JURÍDICA - 02558157000162"/>
    <x v="36"/>
    <d v="2016-01-27T00:00:00"/>
    <n v="155.4"/>
    <s v="LEGISLATIVA"/>
    <s v="AÇÃO LEGISLATIVA"/>
    <n v="1"/>
    <s v="PROCESSO LEGISLATIVO"/>
    <n v="2089"/>
    <s v="MANUTENCAO DAS ATIVIDADES LEGISLATIVAS"/>
    <s v="TESOURO"/>
    <s v="0110 - GERAL"/>
    <s v="OUTROS/NÃO APLICÁVEL"/>
    <n v="33903937"/>
    <x v="4"/>
    <x v="59"/>
    <s v="IMPORTANCIA REF ENCARGOS FINANCEIROS REF IP DEDICADO  IP INTERNET- MES 01/2016"/>
  </r>
  <r>
    <n v="352678055"/>
    <x v="0"/>
    <s v="São Caetano do Sul"/>
    <s v="CÂMARA MUNICIPAL DE SÃO CAETANO DO SUL"/>
    <n v="12"/>
    <s v="dezembro"/>
    <x v="0"/>
    <s v="1226-2016"/>
    <s v="CNPJ - PESSOA JURÍDICA - 44387959000105"/>
    <x v="34"/>
    <d v="2016-12-07T00:00:00"/>
    <n v="3520"/>
    <s v="LEGISLATIVA"/>
    <s v="AÇÃO LEGISLATIVA"/>
    <n v="1"/>
    <s v="PROCESSO LEGISLATIVO"/>
    <n v="2089"/>
    <s v="MANUTENCAO DAS ATIVIDADES LEGISLATIVAS"/>
    <s v="TESOURO"/>
    <s v="0110 - GERAL"/>
    <s v="OUTROS/NÃO APLICÁVEL"/>
    <n v="31901699"/>
    <x v="1"/>
    <x v="36"/>
    <s v="IMPORTANCIA REF CONVENIO COM PATRULHEIROS MIRINS DE SAO CAETANO DO SUL (4 PATRULHEIROS) - PROC CM NÂº 0050/1994 - MES 11/2016"/>
  </r>
  <r>
    <n v="352678050"/>
    <x v="0"/>
    <s v="São Caetano do Sul"/>
    <s v="CÂMARA MUNICIPAL DE SÃO CAETANO DO SUL"/>
    <n v="12"/>
    <s v="dezembro"/>
    <x v="0"/>
    <s v="1217-2016"/>
    <s v="CNPJ - PESSOA JURÍDICA - 02558157000162"/>
    <x v="36"/>
    <d v="2016-12-01T00:00:00"/>
    <n v="332.53"/>
    <s v="LEGISLATIVA"/>
    <s v="AÇÃO LEGISLATIVA"/>
    <n v="1"/>
    <s v="PROCESSO LEGISLATIVO"/>
    <n v="2089"/>
    <s v="MANUTENCAO DAS ATIVIDADES LEGISLATIVAS"/>
    <s v="TESOURO"/>
    <s v="0110 - GERAL"/>
    <s v="OUTROS/NÃO APLICÁVEL"/>
    <n v="33903958"/>
    <x v="2"/>
    <x v="18"/>
    <s v="IMPORTANCIA REF CONTA TELEFONICA MES 11/2016"/>
  </r>
  <r>
    <n v="352677867"/>
    <x v="0"/>
    <s v="São Caetano do Sul"/>
    <s v="CÂMARA MUNICIPAL DE SÃO CAETANO DO SUL"/>
    <n v="12"/>
    <s v="dezembro"/>
    <x v="0"/>
    <s v="1218-2016"/>
    <s v="CNPJ - PESSOA JURÍDICA - 46395000000139"/>
    <x v="0"/>
    <d v="2016-12-15T00:00:00"/>
    <n v="0"/>
    <s v="LEGISLATIVA"/>
    <s v="AÇÃO LEGISLATIVA"/>
    <n v="1"/>
    <s v="PROCESSO LEGISLATIVO"/>
    <n v="2089"/>
    <s v="MANUTENCAO DAS ATIVIDADES LEGISLATIVAS"/>
    <s v="TESOURO"/>
    <s v="0110 - GERAL"/>
    <s v="OUTROS/NÃO APLICÁVEL"/>
    <n v="33903999"/>
    <x v="8"/>
    <x v="25"/>
    <s v="IMPORTANCIA REF MULTA DE TRANSITO VEICULO PLACA DBA 8634"/>
  </r>
  <r>
    <n v="321171902"/>
    <x v="0"/>
    <s v="São Caetano do Sul"/>
    <s v="CÂMARA MUNICIPAL DE SÃO CAETANO DO SUL"/>
    <n v="1"/>
    <s v="janeiro"/>
    <x v="0"/>
    <s v="85-2016"/>
    <s v="IDENTIFICAÇÃO ESPECIAL - SEM CPF/CNPJ - 520"/>
    <x v="1"/>
    <d v="2016-01-27T00:00:00"/>
    <n v="1455430.34"/>
    <s v="LEGISLATIVA"/>
    <s v="AÇÃO LEGISLATIVA"/>
    <n v="1"/>
    <s v="PROCESSO LEGISLATIVO"/>
    <n v="2089"/>
    <s v="MANUTENCAO DAS ATIVIDADES LEGISLATIVAS"/>
    <s v="TESOURO"/>
    <s v="0110 - GERAL"/>
    <s v="OUTROS/NÃO APLICÁVEL"/>
    <n v="31901101"/>
    <x v="1"/>
    <x v="6"/>
    <s v="IMPORTANCIA REF FOLHA DE PAGAMENTO MES 01/2016- FUNCIONARIOS"/>
  </r>
  <r>
    <n v="352677890"/>
    <x v="0"/>
    <s v="São Caetano do Sul"/>
    <s v="CÂMARA MUNICIPAL DE SÃO CAETANO DO SUL"/>
    <n v="12"/>
    <s v="dezembro"/>
    <x v="0"/>
    <s v="1219-2016"/>
    <s v="CNPJ - PESSOA JURÍDICA - 07242818000160"/>
    <x v="97"/>
    <d v="2016-12-07T00:00:00"/>
    <n v="16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A MAQUINA ELETRICA DO VIDRO TRASEIRO DO LADO DIREITOPLACA DBA-8616PATRIMONIO 2859"/>
  </r>
  <r>
    <n v="352678054"/>
    <x v="0"/>
    <s v="São Caetano do Sul"/>
    <s v="CÂMARA MUNICIPAL DE SÃO CAETANO DO SUL"/>
    <n v="12"/>
    <s v="dezembro"/>
    <x v="0"/>
    <s v="1163-2016"/>
    <s v="CNPJ - PESSOA JURÍDICA - 57541377000175"/>
    <x v="11"/>
    <d v="2016-12-12T00:00:00"/>
    <n v="54.15"/>
    <s v="LEGISLATIVA"/>
    <s v="AÇÃO LEGISLATIVA"/>
    <n v="1"/>
    <s v="PROCESSO LEGISLATIVO"/>
    <n v="2089"/>
    <s v="MANUTENCAO DAS ATIVIDADES LEGISLATIVAS"/>
    <s v="TESOURO"/>
    <s v="0110 - GERAL"/>
    <s v="OUTROS/NÃO APLICÁVEL"/>
    <n v="33903990"/>
    <x v="5"/>
    <x v="19"/>
    <s v="IMPORTANCIA REF PUBLICACAO NO JORNAL DO DIA 11/11/2016 - PROC CM NÂº 4239/2016 E PROC CM NÂº 0873/2011"/>
  </r>
  <r>
    <n v="352678544"/>
    <x v="0"/>
    <s v="São Caetano do Sul"/>
    <s v="CÂMARA MUNICIPAL DE SÃO CAETANO DO SUL"/>
    <n v="12"/>
    <s v="dezembro"/>
    <x v="0"/>
    <s v="1175-2016"/>
    <s v="CNPJ - PESSOA JURÍDICA - 20320717000128"/>
    <x v="85"/>
    <d v="2016-12-08T00:00:00"/>
    <n v="44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O SILENCIOSO INTERNO E TRASEIRO TROCA DE ANEL DE VEDACAO E ABRACADEIRAPLACA DBA-8621PATRIMONIO 2862"/>
  </r>
  <r>
    <n v="321171402"/>
    <x v="0"/>
    <s v="São Caetano do Sul"/>
    <s v="CÂMARA MUNICIPAL DE SÃO CAETANO DO SUL"/>
    <n v="1"/>
    <s v="janeiro"/>
    <x v="0"/>
    <s v="27-2016"/>
    <s v="CNPJ - PESSOA JURÍDICA - 05373051000182"/>
    <x v="27"/>
    <d v="2016-01-28T00:00:00"/>
    <n v="34242.14"/>
    <s v="LEGISLATIVA"/>
    <s v="AÇÃO LEGISLATIVA"/>
    <n v="1"/>
    <s v="PROCESSO LEGISLATIVO"/>
    <n v="2089"/>
    <s v="MANUTENCAO DAS ATIVIDADES LEGISLATIVAS"/>
    <s v="TESOURO"/>
    <s v="0110 - GERAL"/>
    <s v="PREGÃO"/>
    <n v="33903912"/>
    <x v="9"/>
    <x v="26"/>
    <s v="IMPORTANCIA REF TERMO ADITIVO DE REAJUSTE CONTRATUAL FINANCEIRO REFERENTE AO PREGAO PRESENCIAL NÂº 06/2013 QUE TRATA DA LOCACAO DE EQUIPAMENTOS DE INFORMATICA (LOTE 04 - IMPRESSORAS)VALOR TOTAL R 27393712VALOR MENSAL R 3424214"/>
  </r>
  <r>
    <n v="352678533"/>
    <x v="0"/>
    <s v="São Caetano do Sul"/>
    <s v="CÂMARA MUNICIPAL DE SÃO CAETANO DO SUL"/>
    <n v="12"/>
    <s v="dezembro"/>
    <x v="0"/>
    <s v="1216-2016"/>
    <s v="CNPJ - PESSOA JURÍDICA - 57541377000175"/>
    <x v="11"/>
    <d v="2016-12-12T00:00:00"/>
    <n v="45.6"/>
    <s v="LEGISLATIVA"/>
    <s v="AÇÃO LEGISLATIVA"/>
    <n v="1"/>
    <s v="PROCESSO LEGISLATIVO"/>
    <n v="2089"/>
    <s v="MANUTENCAO DAS ATIVIDADES LEGISLATIVAS"/>
    <s v="TESOURO"/>
    <s v="0110 - GERAL"/>
    <s v="OUTROS/NÃO APLICÁVEL"/>
    <n v="33903990"/>
    <x v="5"/>
    <x v="19"/>
    <s v="IMPORTANCIA REF PUBLICACAO NO JORNAL DO DIA 24/11/2016 - PROC CM NÂº 0294/2005"/>
  </r>
  <r>
    <n v="352678531"/>
    <x v="0"/>
    <s v="São Caetano do Sul"/>
    <s v="CÂMARA MUNICIPAL DE SÃO CAETANO DO SUL"/>
    <n v="12"/>
    <s v="dezembro"/>
    <x v="0"/>
    <s v="1196-2016"/>
    <s v="CNPJ - PESSOA JURÍDICA - 13727635000137"/>
    <x v="21"/>
    <d v="2016-12-05T00:00:00"/>
    <n v="36473.32"/>
    <s v="LEGISLATIVA"/>
    <s v="AÇÃO LEGISLATIVA"/>
    <n v="1"/>
    <s v="PROCESSO LEGISLATIVO"/>
    <n v="2089"/>
    <s v="MANUTENCAO DAS ATIVIDADES LEGISLATIVAS"/>
    <s v="TESOURO"/>
    <s v="0110 - GERAL"/>
    <s v="DISPENSA DE LICITAÇÃO"/>
    <n v="33903912"/>
    <x v="9"/>
    <x v="26"/>
    <s v="IMPORTANCIA REF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3881/2013TOMADA DE PRECO 01/2013CONTRATO 19/2016VALOR TOTAL R 10941996VALOR MENSAL R 3647332"/>
  </r>
  <r>
    <n v="352678062"/>
    <x v="0"/>
    <s v="São Caetano do Sul"/>
    <s v="CÂMARA MUNICIPAL DE SÃO CAETANO DO SUL"/>
    <n v="12"/>
    <s v="dezembro"/>
    <x v="0"/>
    <s v="1188-2016"/>
    <s v="CNPJ - PESSOA JURÍDICA - 57541377000175"/>
    <x v="11"/>
    <d v="2016-12-12T00:00:00"/>
    <n v="25.65"/>
    <s v="LEGISLATIVA"/>
    <s v="AÇÃO LEGISLATIVA"/>
    <n v="1"/>
    <s v="PROCESSO LEGISLATIVO"/>
    <n v="2089"/>
    <s v="MANUTENCAO DAS ATIVIDADES LEGISLATIVAS"/>
    <s v="TESOURO"/>
    <s v="0110 - GERAL"/>
    <s v="OUTROS/NÃO APLICÁVEL"/>
    <n v="33903990"/>
    <x v="5"/>
    <x v="19"/>
    <s v="IMPORTANCIA REF PUBLICACAO NO JORNAL DO DIA 19/11/2016 - PROC CM NÂº 2915/2013"/>
  </r>
  <r>
    <n v="321172409"/>
    <x v="0"/>
    <s v="São Caetano do Sul"/>
    <s v="CÂMARA MUNICIPAL DE SÃO CAETANO DO SUL"/>
    <n v="1"/>
    <s v="janeiro"/>
    <x v="0"/>
    <s v="84-2016"/>
    <s v="IDENTIFICAÇÃO ESPECIAL - SEM CPF/CNPJ - 520"/>
    <x v="1"/>
    <d v="2016-01-27T00:00:00"/>
    <n v="180381.06"/>
    <s v="LEGISLATIVA"/>
    <s v="AÇÃO LEGISLATIVA"/>
    <n v="1"/>
    <s v="PROCESSO LEGISLATIVO"/>
    <n v="2089"/>
    <s v="MANUTENCAO DAS ATIVIDADES LEGISLATIVAS"/>
    <s v="TESOURO"/>
    <s v="0110 - GERAL"/>
    <s v="OUTROS/NÃO APLICÁVEL"/>
    <n v="31901160"/>
    <x v="1"/>
    <x v="4"/>
    <s v="IMPORTANCIA REF FOLHA DE PAGAMENTO MES 01/2016- VEREADORES"/>
  </r>
  <r>
    <n v="352677877"/>
    <x v="0"/>
    <s v="São Caetano do Sul"/>
    <s v="CÂMARA MUNICIPAL DE SÃO CAETANO DO SUL"/>
    <n v="12"/>
    <s v="dezembro"/>
    <x v="0"/>
    <s v="1194-2016"/>
    <s v="CNPJ - PESSOA JURÍDICA - 40432544000147"/>
    <x v="38"/>
    <d v="2016-12-01T00:00:00"/>
    <n v="1716.84"/>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PROCESSO 3714/2015VALOR TOTAL R 6150000VALOR MENSAL R 171684(PERIODO REFERENTE A 12/10/2016 A 11/11/2016)"/>
  </r>
  <r>
    <n v="352678035"/>
    <x v="0"/>
    <s v="São Caetano do Sul"/>
    <s v="CÂMARA MUNICIPAL DE SÃO CAETANO DO SUL"/>
    <n v="12"/>
    <s v="dezembro"/>
    <x v="0"/>
    <s v="1172-2016"/>
    <s v="CNPJ - PESSOA JURÍDICA - 21758562000179"/>
    <x v="7"/>
    <d v="2016-12-08T00:00:00"/>
    <n v="15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OLEO DE MOTOR E O FILTRO DO OLEO ALEM DA MANGUEIRA DE RESPIRO DO COMBUSTIVEL E ABRACADEIRAPLACA DKI-1287PATRIMONIO 4234"/>
  </r>
  <r>
    <n v="331223623"/>
    <x v="0"/>
    <s v="São Caetano do Sul"/>
    <s v="CÂMARA MUNICIPAL DE SÃO CAETANO DO SUL"/>
    <n v="5"/>
    <s v="maio"/>
    <x v="0"/>
    <s v="492-2016"/>
    <s v="IDENTIFICAÇÃO ESPECIAL - SEM CPF/CNPJ - 520"/>
    <x v="1"/>
    <d v="2016-05-10T00:00:00"/>
    <n v="717.41"/>
    <s v="LEGISLATIVA"/>
    <s v="AÇÃO LEGISLATIVA"/>
    <n v="1"/>
    <s v="PROCESSO LEGISLATIVO"/>
    <n v="2089"/>
    <s v="MANUTENCAO DAS ATIVIDADES LEGISLATIVAS"/>
    <s v="TESOURO"/>
    <s v="0110 - GERAL"/>
    <s v="OUTROS/NÃO APLICÁVEL"/>
    <n v="31901145"/>
    <x v="1"/>
    <x v="15"/>
    <s v="IMPORTANCIA REFFOLHA DE PAGAMENTO DE FUNCIONARIOS MES 05/2016 - EXONERACAO"/>
  </r>
  <r>
    <n v="352678558"/>
    <x v="0"/>
    <s v="São Caetano do Sul"/>
    <s v="CÂMARA MUNICIPAL DE SÃO CAETANO DO SUL"/>
    <n v="12"/>
    <s v="dezembro"/>
    <x v="0"/>
    <s v="1174-2016"/>
    <s v="CNPJ - PESSOA JURÍDICA - 21758562000179"/>
    <x v="7"/>
    <d v="2016-12-08T00:00:00"/>
    <n v="3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OLEO DE MOTORPLACA DBA-8635PATRIMONIO 2860"/>
  </r>
  <r>
    <n v="321172408"/>
    <x v="0"/>
    <s v="São Caetano do Sul"/>
    <s v="CÂMARA MUNICIPAL DE SÃO CAETANO DO SUL"/>
    <n v="1"/>
    <s v="janeiro"/>
    <x v="0"/>
    <s v="83-2016"/>
    <s v="IDENTIFICAÇÃO ESPECIAL - SEM CPF/CNPJ - 520"/>
    <x v="1"/>
    <d v="2016-01-27T00:00:00"/>
    <n v="59334.32"/>
    <s v="LEGISLATIVA"/>
    <s v="AÇÃO LEGISLATIVA"/>
    <n v="1"/>
    <s v="PROCESSO LEGISLATIVO"/>
    <n v="2089"/>
    <s v="MANUTENCAO DAS ATIVIDADES LEGISLATIVAS"/>
    <s v="TESOURO"/>
    <s v="0110 - GERAL"/>
    <s v="OUTROS/NÃO APLICÁVEL"/>
    <n v="31901187"/>
    <x v="1"/>
    <x v="10"/>
    <s v="IMPORTANCIA REF FOLHA DE PAGAMENTO MES 01/2016- FUNCIONARIOS"/>
  </r>
  <r>
    <n v="352678552"/>
    <x v="0"/>
    <s v="São Caetano do Sul"/>
    <s v="CÂMARA MUNICIPAL DE SÃO CAETANO DO SUL"/>
    <n v="12"/>
    <s v="dezembro"/>
    <x v="0"/>
    <s v="1173-2016"/>
    <s v="CNPJ - PESSOA JURÍDICA - 21758562000179"/>
    <x v="7"/>
    <d v="2016-12-08T00:00:00"/>
    <n v="10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O OLEO DE MOTORPLACA DBA-8635PATRIMONIO 2860"/>
  </r>
  <r>
    <n v="352678036"/>
    <x v="0"/>
    <s v="São Caetano do Sul"/>
    <s v="CÂMARA MUNICIPAL DE SÃO CAETANO DO SUL"/>
    <n v="12"/>
    <s v="dezembro"/>
    <x v="0"/>
    <s v="1164-2016"/>
    <s v="CNPJ - PESSOA JURÍDICA - 57541377000175"/>
    <x v="11"/>
    <d v="2016-12-12T00:00:00"/>
    <n v="85.5"/>
    <s v="LEGISLATIVA"/>
    <s v="AÇÃO LEGISLATIVA"/>
    <n v="1"/>
    <s v="PROCESSO LEGISLATIVO"/>
    <n v="2089"/>
    <s v="MANUTENCAO DAS ATIVIDADES LEGISLATIVAS"/>
    <s v="TESOURO"/>
    <s v="0110 - GERAL"/>
    <s v="OUTROS/NÃO APLICÁVEL"/>
    <n v="33903990"/>
    <x v="5"/>
    <x v="19"/>
    <s v="IMPORTANCIA REF PUBLICACAO NO JORNAL DO DIA 12/11/2016 - PROC CM NÂº 3727/2016 E PROC CM NÂº 4073/2016"/>
  </r>
  <r>
    <n v="352678029"/>
    <x v="0"/>
    <s v="São Caetano do Sul"/>
    <s v="CÂMARA MUNICIPAL DE SÃO CAETANO DO SUL"/>
    <n v="12"/>
    <s v="dezembro"/>
    <x v="0"/>
    <s v="1167-2016"/>
    <s v="CNPJ - PESSOA JURÍDICA - 08394347000178"/>
    <x v="18"/>
    <d v="2016-12-09T00:00:00"/>
    <n v="418"/>
    <s v="LEGISLATIVA"/>
    <s v="AÇÃO LEGISLATIVA"/>
    <n v="1"/>
    <s v="PROCESSO LEGISLATIVO"/>
    <n v="2089"/>
    <s v="MANUTENCAO DAS ATIVIDADES LEGISLATIVAS"/>
    <s v="TESOURO"/>
    <s v="0110 - GERAL"/>
    <s v="CONVITE"/>
    <n v="33903022"/>
    <x v="7"/>
    <x v="24"/>
    <s v="IMPORTANCIA REF A CONTRATACAO DE EMPRESA ESPECIALIZADA PARA O FORNECIMENTO DE MATERIAIS DE LIMPEZA E INSUMOS PARA COMPOR E MANTER O ESTOQUE DO SETOR DE ALMOXARIFADO PARA O ATENDIMENTO DOS USUARIOS DESTA EDILIDADEPROCESSO 4073/2016CARTA CONVITE 11/2016CONTRATO 21/2016"/>
  </r>
  <r>
    <n v="321172406"/>
    <x v="0"/>
    <s v="São Caetano do Sul"/>
    <s v="CÂMARA MUNICIPAL DE SÃO CAETANO DO SUL"/>
    <n v="1"/>
    <s v="janeiro"/>
    <x v="0"/>
    <s v="82-2016"/>
    <s v="IDENTIFICAÇÃO ESPECIAL - SEM CPF/CNPJ - 520"/>
    <x v="1"/>
    <d v="2016-01-27T00:00:00"/>
    <n v="16344"/>
    <s v="LEGISLATIVA"/>
    <s v="AÇÃO LEGISLATIVA"/>
    <n v="1"/>
    <s v="PROCESSO LEGISLATIVO"/>
    <n v="2089"/>
    <s v="MANUTENCAO DAS ATIVIDADES LEGISLATIVAS"/>
    <s v="TESOURO"/>
    <s v="0110 - GERAL"/>
    <s v="OUTROS/NÃO APLICÁVEL"/>
    <n v="31901101"/>
    <x v="1"/>
    <x v="6"/>
    <s v="IMPORTANCIA REF FOLHA DE PAGAMENTO MES 01/2016- FUNCIONARIOS"/>
  </r>
  <r>
    <n v="352678548"/>
    <x v="0"/>
    <s v="São Caetano do Sul"/>
    <s v="CÂMARA MUNICIPAL DE SÃO CAETANO DO SUL"/>
    <n v="12"/>
    <s v="dezembro"/>
    <x v="0"/>
    <s v="1169-2016"/>
    <s v="CNPJ - PESSOA JURÍDICA - 21758562000179"/>
    <x v="7"/>
    <d v="2016-12-08T00:00:00"/>
    <n v="9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O PIVO DO LADO DIREITOPLACA DKI-1299PATRIMONIO 4231"/>
  </r>
  <r>
    <n v="352677889"/>
    <x v="0"/>
    <s v="São Caetano do Sul"/>
    <s v="CÂMARA MUNICIPAL DE SÃO CAETANO DO SUL"/>
    <n v="12"/>
    <s v="dezembro"/>
    <x v="0"/>
    <s v="1165-2016"/>
    <s v="CNPJ - PESSOA JURÍDICA - 59307595000175"/>
    <x v="3"/>
    <d v="2016-12-14T00:00:00"/>
    <n v="0"/>
    <s v="LEGISLATIVA"/>
    <s v="AÇÃO LEGISLATIVA"/>
    <n v="1"/>
    <s v="PROCESSO LEGISLATIVO"/>
    <n v="2089"/>
    <s v="MANUTENCAO DAS ATIVIDADES LEGISLATIVAS"/>
    <s v="TESOURO"/>
    <s v="0110 - GERAL"/>
    <s v="OUTROS/NÃO APLICÁVEL"/>
    <n v="33903999"/>
    <x v="8"/>
    <x v="25"/>
    <s v="IMPORTANCIA REF MULTA DE TRANSITO VEICULO PLACA DBA 8616"/>
  </r>
  <r>
    <n v="334019517"/>
    <x v="0"/>
    <s v="São Caetano do Sul"/>
    <s v="CÂMARA MUNICIPAL DE SÃO CAETANO DO SUL"/>
    <n v="6"/>
    <s v="junho"/>
    <x v="0"/>
    <s v="503-2016"/>
    <s v="CNPJ - PESSOA JURÍDICA - 48066047000184"/>
    <x v="16"/>
    <d v="2016-06-06T00:00:00"/>
    <n v="1991.3"/>
    <s v="LEGISLATIVA"/>
    <s v="AÇÃO LEGISLATIVA"/>
    <n v="1"/>
    <s v="PROCESSO LEGISLATIVO"/>
    <n v="2089"/>
    <s v="MANUTENCAO DAS ATIVIDADES LEGISLATIVAS"/>
    <s v="TESOURO"/>
    <s v="0110 - GERAL"/>
    <s v="OUTROS/NÃO APLICÁVEL"/>
    <n v="33903990"/>
    <x v="5"/>
    <x v="19"/>
    <s v="IMPORTANCIA REF PUBLICACAO NO JORNAL DO DIA 06/05/2016 - PROC CM NÂº 3881/2013 E PROC CM NÂº 4381/2013"/>
  </r>
  <r>
    <n v="321172398"/>
    <x v="0"/>
    <s v="São Caetano do Sul"/>
    <s v="CÂMARA MUNICIPAL DE SÃO CAETANO DO SUL"/>
    <n v="1"/>
    <s v="janeiro"/>
    <x v="0"/>
    <s v="81-2016"/>
    <s v="IDENTIFICAÇÃO ESPECIAL - SEM CPF/CNPJ - 520"/>
    <x v="1"/>
    <d v="2016-01-27T00:00:00"/>
    <n v="123506.11"/>
    <s v="LEGISLATIVA"/>
    <s v="AÇÃO LEGISLATIVA"/>
    <n v="1"/>
    <s v="PROCESSO LEGISLATIVO"/>
    <n v="2089"/>
    <s v="MANUTENCAO DAS ATIVIDADES LEGISLATIVAS"/>
    <s v="TESOURO"/>
    <s v="0110 - GERAL"/>
    <s v="OUTROS/NÃO APLICÁVEL"/>
    <n v="31901101"/>
    <x v="1"/>
    <x v="6"/>
    <s v="IMPORTANCIA REF FOLHA DE PAGAMENTO MES 01/2016- FUNCIONARIOS"/>
  </r>
  <r>
    <n v="331224631"/>
    <x v="0"/>
    <s v="São Caetano do Sul"/>
    <s v="CÂMARA MUNICIPAL DE SÃO CAETANO DO SUL"/>
    <n v="5"/>
    <s v="maio"/>
    <x v="0"/>
    <s v="489-2016"/>
    <s v="IDENTIFICAÇÃO ESPECIAL - SEM CPF/CNPJ - 520"/>
    <x v="1"/>
    <d v="2016-05-10T00:00:00"/>
    <n v="3542.8"/>
    <s v="LEGISLATIVA"/>
    <s v="AÇÃO LEGISLATIVA"/>
    <n v="1"/>
    <s v="PROCESSO LEGISLATIVO"/>
    <n v="2089"/>
    <s v="MANUTENCAO DAS ATIVIDADES LEGISLATIVAS"/>
    <s v="TESOURO"/>
    <s v="0110 - GERAL"/>
    <s v="OUTROS/NÃO APLICÁVEL"/>
    <n v="31901143"/>
    <x v="1"/>
    <x v="29"/>
    <s v="IMPORTANCIA REFFOLHA DE PAGAMENTO DE FUNCIONARIOS - MES 05/2016 - EXONERACAO"/>
  </r>
  <r>
    <n v="346991297"/>
    <x v="0"/>
    <s v="São Caetano do Sul"/>
    <s v="CÂMARA MUNICIPAL DE SÃO CAETANO DO SUL"/>
    <n v="10"/>
    <s v="outubro"/>
    <x v="0"/>
    <s v="979-2016"/>
    <s v="CNPJ - PESSOA JURÍDICA - 17236599000160"/>
    <x v="98"/>
    <d v="2016-10-03T00:00:00"/>
    <n v="268.7"/>
    <s v="LEGISLATIVA"/>
    <s v="AÇÃO LEGISLATIVA"/>
    <n v="1"/>
    <s v="PROCESSO LEGISLATIVO"/>
    <n v="2089"/>
    <s v="MANUTENCAO DAS ATIVIDADES LEGISLATIVAS"/>
    <s v="TESOURO"/>
    <s v="0110 - GERAL"/>
    <s v="DISPENSA DE LICITAÇÃO"/>
    <n v="33903023"/>
    <x v="7"/>
    <x v="60"/>
    <s v="IMPORTANCIA REF AQUISICAO DE 03 (TRES) CALCAS OPERACIONAIS TAMANHO XG E 05 (CINCO) CAMISAS POLO CINZA TAMANHO M EM COMPLEMENTO AO PROCESSO DE COMPRA 108/2016 SEM ALTERACAO NA CLASSIFICACAO FINAL DAS PROPOSTAS DOS FORNECEDORES DEVIDO A ALTERACAO DE TAMANHO DO UNIFORME UTILIZADO POR UM SERVIDOR DA ZELADORIA"/>
  </r>
  <r>
    <n v="334019498"/>
    <x v="0"/>
    <s v="São Caetano do Sul"/>
    <s v="CÂMARA MUNICIPAL DE SÃO CAETANO DO SUL"/>
    <n v="6"/>
    <s v="junho"/>
    <x v="0"/>
    <s v="519-2016"/>
    <s v="CNPJ - PESSOA JURÍDICA - 46395000000139"/>
    <x v="0"/>
    <d v="2016-06-02T00:00:00"/>
    <n v="0"/>
    <s v="LEGISLATIVA"/>
    <s v="AÇÃO LEGISLATIVA"/>
    <n v="1"/>
    <s v="PROCESSO LEGISLATIVO"/>
    <n v="2089"/>
    <s v="MANUTENCAO DAS ATIVIDADES LEGISLATIVAS"/>
    <s v="TESOURO"/>
    <s v="0110 - GERAL"/>
    <s v="OUTROS/NÃO APLICÁVEL"/>
    <n v="33903999"/>
    <x v="8"/>
    <x v="25"/>
    <s v="IMPORTANCIA REF MULTA DE TRANSITO VEICULO PLACA DBA - 8647"/>
  </r>
  <r>
    <n v="341788946"/>
    <x v="0"/>
    <s v="São Caetano do Sul"/>
    <s v="CÂMARA MUNICIPAL DE SÃO CAETANO DO SUL"/>
    <n v="8"/>
    <s v="agosto"/>
    <x v="0"/>
    <s v="880-2016"/>
    <s v="IDENTIFICAÇÃO ESPECIAL - SEM CPF/CNPJ - 520"/>
    <x v="1"/>
    <d v="2016-08-25T00:00:00"/>
    <n v="4969.63"/>
    <s v="LEGISLATIVA"/>
    <s v="AÇÃO LEGISLATIVA"/>
    <n v="1"/>
    <s v="PROCESSO LEGISLATIVO"/>
    <n v="2089"/>
    <s v="MANUTENCAO DAS ATIVIDADES LEGISLATIVAS"/>
    <s v="TESOURO"/>
    <s v="0110 - GERAL"/>
    <s v="OUTROS/NÃO APLICÁVEL"/>
    <n v="31901143"/>
    <x v="1"/>
    <x v="29"/>
    <s v="IMPORTANCIA REFFOLHA DE PAGAMENTE DE FUNCIONARIOS MES 08/2016 - EXONERACAO"/>
  </r>
  <r>
    <n v="331223625"/>
    <x v="0"/>
    <s v="São Caetano do Sul"/>
    <s v="CÂMARA MUNICIPAL DE SÃO CAETANO DO SUL"/>
    <n v="5"/>
    <s v="maio"/>
    <x v="0"/>
    <s v="499-2016"/>
    <s v="IDENTIFICAÇÃO ESPECIAL - SEM CPF/CNPJ - 520"/>
    <x v="1"/>
    <d v="2016-05-10T00:00:00"/>
    <n v="4304.51"/>
    <s v="LEGISLATIVA"/>
    <s v="AÇÃO LEGISLATIVA"/>
    <n v="1"/>
    <s v="PROCESSO LEGISLATIVO"/>
    <n v="2089"/>
    <s v="MANUTENCAO DAS ATIVIDADES LEGISLATIVAS"/>
    <s v="TESOURO"/>
    <s v="0110 - GERAL"/>
    <s v="OUTROS/NÃO APLICÁVEL"/>
    <n v="31901143"/>
    <x v="1"/>
    <x v="29"/>
    <s v="IMPORTANCIA REF FOLHA DE PAGAMENTO DE FUNCIONARIOS MES05/2016 - EXONERACAO"/>
  </r>
  <r>
    <n v="352678536"/>
    <x v="0"/>
    <s v="São Caetano do Sul"/>
    <s v="CÂMARA MUNICIPAL DE SÃO CAETANO DO SUL"/>
    <n v="12"/>
    <s v="dezembro"/>
    <x v="0"/>
    <s v="1093-2016"/>
    <s v="CNPJ - PESSOA JURÍDICA - 59307595000175"/>
    <x v="3"/>
    <d v="2016-11-23T00:00:00"/>
    <n v="-68.099999999999994"/>
    <s v="LEGISLATIVA"/>
    <s v="AÇÃO LEGISLATIVA"/>
    <n v="1"/>
    <s v="PROCESSO LEGISLATIVO"/>
    <n v="2089"/>
    <s v="MANUTENCAO DAS ATIVIDADES LEGISLATIVAS"/>
    <s v="TESOURO"/>
    <s v="0110 - GERAL"/>
    <s v="OUTROS/NÃO APLICÁVEL"/>
    <n v="33903999"/>
    <x v="8"/>
    <x v="25"/>
    <s v="IMPORTANCIA REF MULTA DE TRANSITO VEICULO PLACA DKI 1298"/>
  </r>
  <r>
    <n v="321171394"/>
    <x v="0"/>
    <s v="São Caetano do Sul"/>
    <s v="CÂMARA MUNICIPAL DE SÃO CAETANO DO SUL"/>
    <n v="1"/>
    <s v="janeiro"/>
    <x v="0"/>
    <s v="80-2016"/>
    <s v="IDENTIFICAÇÃO ESPECIAL - SEM CPF/CNPJ - 520"/>
    <x v="1"/>
    <d v="2016-01-27T00:00:00"/>
    <n v="9122.61"/>
    <s v="LEGISLATIVA"/>
    <s v="AÇÃO LEGISLATIVA"/>
    <n v="1"/>
    <s v="PROCESSO LEGISLATIVO"/>
    <n v="2089"/>
    <s v="MANUTENCAO DAS ATIVIDADES LEGISLATIVAS"/>
    <s v="TESOURO"/>
    <s v="0110 - GERAL"/>
    <s v="OUTROS/NÃO APLICÁVEL"/>
    <n v="31901137"/>
    <x v="1"/>
    <x v="8"/>
    <s v="IMPORTANCIA REF FOLHA DE PAGAMENTO MES 01/2016- FUNCIONARIOS"/>
  </r>
  <r>
    <n v="349599470"/>
    <x v="0"/>
    <s v="São Caetano do Sul"/>
    <s v="CÂMARA MUNICIPAL DE SÃO CAETANO DO SUL"/>
    <n v="11"/>
    <s v="novembro"/>
    <x v="0"/>
    <s v="1166-2016"/>
    <s v="CNPJ - PESSOA JURÍDICA - 26225859000192"/>
    <x v="99"/>
    <d v="2016-11-23T00:00:00"/>
    <n v="4280"/>
    <s v="LEGISLATIVA"/>
    <s v="AÇÃO LEGISLATIVA"/>
    <n v="1"/>
    <s v="PROCESSO LEGISLATIVO"/>
    <n v="2089"/>
    <s v="MANUTENCAO DAS ATIVIDADES LEGISLATIVAS"/>
    <s v="TESOURO"/>
    <s v="0110 - GERAL"/>
    <s v="DISPENSA DE LICITAÇÃO"/>
    <n v="33903916"/>
    <x v="4"/>
    <x v="17"/>
    <s v="IMPORTANCIA REF CONSERTO DE 02 (DUAS) BOMBAS SUBMERSAS DE 5CV DO SISTEMA DE AGUA E ESGOTO DO PREDIO DA CAMARA MUNICIPAL DE SAO CAETANO DO SUL"/>
  </r>
  <r>
    <n v="334020013"/>
    <x v="0"/>
    <s v="São Caetano do Sul"/>
    <s v="CÂMARA MUNICIPAL DE SÃO CAETANO DO SUL"/>
    <n v="6"/>
    <s v="junho"/>
    <x v="0"/>
    <s v="484-2016"/>
    <s v="CNPJ - PESSOA JURÍDICA - 57541377000175"/>
    <x v="11"/>
    <d v="2016-06-10T00:00:00"/>
    <n v="62.7"/>
    <s v="LEGISLATIVA"/>
    <s v="AÇÃO LEGISLATIVA"/>
    <n v="1"/>
    <s v="PROCESSO LEGISLATIVO"/>
    <n v="2089"/>
    <s v="MANUTENCAO DAS ATIVIDADES LEGISLATIVAS"/>
    <s v="TESOURO"/>
    <s v="0110 - GERAL"/>
    <s v="OUTROS/NÃO APLICÁVEL"/>
    <n v="33903990"/>
    <x v="5"/>
    <x v="19"/>
    <s v="IMPORTANCIA REF PUBLICACAO NO JORNAL DO DIA 05/05/2016 - PROC CM NÂº 0873/2011"/>
  </r>
  <r>
    <n v="334020032"/>
    <x v="0"/>
    <s v="São Caetano do Sul"/>
    <s v="CÂMARA MUNICIPAL DE SÃO CAETANO DO SUL"/>
    <n v="6"/>
    <s v="junho"/>
    <x v="0"/>
    <s v="502-2016"/>
    <s v="CNPJ - PESSOA JURÍDICA - 57541377000175"/>
    <x v="11"/>
    <d v="2016-06-10T00:00:00"/>
    <n v="173.85"/>
    <s v="LEGISLATIVA"/>
    <s v="AÇÃO LEGISLATIVA"/>
    <n v="1"/>
    <s v="PROCESSO LEGISLATIVO"/>
    <n v="2089"/>
    <s v="MANUTENCAO DAS ATIVIDADES LEGISLATIVAS"/>
    <s v="TESOURO"/>
    <s v="0110 - GERAL"/>
    <s v="OUTROS/NÃO APLICÁVEL"/>
    <n v="33903990"/>
    <x v="5"/>
    <x v="19"/>
    <s v="IMPORTANCIA REF PUBLICACAO NO JORNAL DO DIA 06/05/2016 - PROC CM NÂº 3881/2013 PROC CM NÂº 4381/2013 E PROC CM NÂº 0501/2016"/>
  </r>
  <r>
    <n v="341787945"/>
    <x v="0"/>
    <s v="São Caetano do Sul"/>
    <s v="CÂMARA MUNICIPAL DE SÃO CAETANO DO SUL"/>
    <n v="8"/>
    <s v="agosto"/>
    <x v="0"/>
    <s v="757-2016"/>
    <s v="CNPJ - PESSOA JURÍDICA - 13727635000137"/>
    <x v="21"/>
    <d v="2016-08-05T00:00:00"/>
    <n v="36473.32"/>
    <s v="LEGISLATIVA"/>
    <s v="AÇÃO LEGISLATIVA"/>
    <n v="1"/>
    <s v="PROCESSO LEGISLATIVO"/>
    <n v="2089"/>
    <s v="MANUTENCAO DAS ATIVIDADES LEGISLATIVAS"/>
    <s v="TESOURO"/>
    <s v="0110 - GERAL"/>
    <s v="DISPENSA DE LICITAÇÃO"/>
    <n v="33903912"/>
    <x v="9"/>
    <x v="26"/>
    <s v="IMPORTANCIA REF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TOMADA DE PRECO 01/2013CONTRATO 10/2016PROCESSO 3881/2013VALOR TOTAL R 10941996VALOR MENSAL R 3647332"/>
  </r>
  <r>
    <n v="349599474"/>
    <x v="0"/>
    <s v="São Caetano do Sul"/>
    <s v="CÂMARA MUNICIPAL DE SÃO CAETANO DO SUL"/>
    <n v="11"/>
    <s v="novembro"/>
    <x v="0"/>
    <s v="1167-2016"/>
    <s v="CNPJ - PESSOA JURÍDICA - 08394347000178"/>
    <x v="18"/>
    <d v="2016-11-25T00:00:00"/>
    <n v="17641.96"/>
    <s v="LEGISLATIVA"/>
    <s v="AÇÃO LEGISLATIVA"/>
    <n v="1"/>
    <s v="PROCESSO LEGISLATIVO"/>
    <n v="2089"/>
    <s v="MANUTENCAO DAS ATIVIDADES LEGISLATIVAS"/>
    <s v="TESOURO"/>
    <s v="0110 - GERAL"/>
    <s v="CONVITE"/>
    <n v="33903022"/>
    <x v="7"/>
    <x v="24"/>
    <s v="IMPORTANCIA REF A CONTRATACAO DE EMPRESA ESPECIALIZADA PARA O FORNECIMENTO DE MATERIAIS DE LIMPEZA E INSUMOS PARA COMPOR E MANTER O ESTOQUE DO SETOR DE ALMOXARIFADO PARA O ATENDIMENTO DOS USUARIOS DESTA EDILIDADEPROCESSO 4073/2016CARTA CONVITE 11/2016CONTRATO 21/2016"/>
  </r>
  <r>
    <n v="334020005"/>
    <x v="0"/>
    <s v="São Caetano do Sul"/>
    <s v="CÂMARA MUNICIPAL DE SÃO CAETANO DO SUL"/>
    <n v="6"/>
    <s v="junho"/>
    <x v="0"/>
    <s v="46-2016"/>
    <s v="CNPJ - PESSOA JURÍDICA - 91088328000167"/>
    <x v="10"/>
    <d v="2016-06-20T00:00:00"/>
    <n v="37.15"/>
    <s v="LEGISLATIVA"/>
    <s v="AÇÃO LEGISLATIVA"/>
    <n v="1"/>
    <s v="PROCESSO LEGISLATIVO"/>
    <n v="2089"/>
    <s v="MANUTENCAO DAS ATIVIDADES LEGISLATIVAS"/>
    <s v="TESOURO"/>
    <s v="0110 - GERAL"/>
    <s v="DISPENSA DE LICITAÇÃO"/>
    <n v="33903958"/>
    <x v="2"/>
    <x v="18"/>
    <s v="IMPORTANCIA REF SERVICO DE 1 TERRA BANDA LARGA SPEEDY REFERENTE AO PERIODO DE FEVEREIRO/2016 A JULHO/2016"/>
  </r>
  <r>
    <n v="334019000"/>
    <x v="0"/>
    <s v="São Caetano do Sul"/>
    <s v="CÂMARA MUNICIPAL DE SÃO CAETANO DO SUL"/>
    <n v="6"/>
    <s v="junho"/>
    <x v="0"/>
    <s v="477-2016"/>
    <s v="CNPJ - PESSOA JURÍDICA - 57541377000175"/>
    <x v="11"/>
    <d v="2016-06-10T00:00:00"/>
    <n v="42.75"/>
    <s v="LEGISLATIVA"/>
    <s v="AÇÃO LEGISLATIVA"/>
    <n v="1"/>
    <s v="PROCESSO LEGISLATIVO"/>
    <n v="2089"/>
    <s v="MANUTENCAO DAS ATIVIDADES LEGISLATIVAS"/>
    <s v="TESOURO"/>
    <s v="0110 - GERAL"/>
    <s v="OUTROS/NÃO APLICÁVEL"/>
    <n v="33903990"/>
    <x v="5"/>
    <x v="19"/>
    <s v="IMPORTANCIA REF PUBLICACAO NO JORNAL DO DIA 03/05/2016 - PROC CM NÂº 1665/2016"/>
  </r>
  <r>
    <n v="346991814"/>
    <x v="0"/>
    <s v="São Caetano do Sul"/>
    <s v="CÂMARA MUNICIPAL DE SÃO CAETANO DO SUL"/>
    <n v="10"/>
    <s v="outubro"/>
    <x v="0"/>
    <s v="1115-2016"/>
    <s v="IDENTIFICAÇÃO ESPECIAL - SEM CPF/CNPJ - 520"/>
    <x v="1"/>
    <d v="2016-10-27T00:00:00"/>
    <n v="12095.34"/>
    <s v="LEGISLATIVA"/>
    <s v="AÇÃO LEGISLATIVA"/>
    <n v="1"/>
    <s v="PROCESSO LEGISLATIVO"/>
    <n v="2089"/>
    <s v="MANUTENCAO DAS ATIVIDADES LEGISLATIVAS"/>
    <s v="TESOURO"/>
    <s v="0110 - GERAL"/>
    <s v="OUTROS/NÃO APLICÁVEL"/>
    <n v="31901108"/>
    <x v="1"/>
    <x v="7"/>
    <s v="IMPORTANCIA REF FOLHA DE PAGAMENTO DE FUNCIONARIOS MES 10/2016- FUNCIONARIOS"/>
  </r>
  <r>
    <n v="331224124"/>
    <x v="0"/>
    <s v="São Caetano do Sul"/>
    <s v="CÂMARA MUNICIPAL DE SÃO CAETANO DO SUL"/>
    <n v="5"/>
    <s v="maio"/>
    <x v="0"/>
    <s v="528-2016"/>
    <s v="IDENTIFICAÇÃO ESPECIAL - SEM CPF/CNPJ - 520"/>
    <x v="1"/>
    <d v="2016-05-17T00:00:00"/>
    <n v="759.36"/>
    <s v="LEGISLATIVA"/>
    <s v="AÇÃO LEGISLATIVA"/>
    <n v="1"/>
    <s v="PROCESSO LEGISLATIVO"/>
    <n v="2089"/>
    <s v="MANUTENCAO DAS ATIVIDADES LEGISLATIVAS"/>
    <s v="TESOURO"/>
    <s v="0110 - GERAL"/>
    <s v="OUTROS/NÃO APLICÁVEL"/>
    <n v="31901143"/>
    <x v="1"/>
    <x v="29"/>
    <s v="IMPORTANCIA REF FOLHA DE PAGAMENTO DE FUNCIONARIOS MES 05/2016- EXONERACAO"/>
  </r>
  <r>
    <n v="321171399"/>
    <x v="0"/>
    <s v="São Caetano do Sul"/>
    <s v="CÂMARA MUNICIPAL DE SÃO CAETANO DO SUL"/>
    <n v="1"/>
    <s v="janeiro"/>
    <x v="0"/>
    <s v="79-2016"/>
    <s v="IDENTIFICAÇÃO ESPECIAL - SEM CPF/CNPJ - 520"/>
    <x v="1"/>
    <d v="2016-01-27T00:00:00"/>
    <n v="5614.05"/>
    <s v="LEGISLATIVA"/>
    <s v="AÇÃO LEGISLATIVA"/>
    <n v="1"/>
    <s v="PROCESSO LEGISLATIVO"/>
    <n v="2089"/>
    <s v="MANUTENCAO DAS ATIVIDADES LEGISLATIVAS"/>
    <s v="TESOURO"/>
    <s v="0110 - GERAL"/>
    <s v="OUTROS/NÃO APLICÁVEL"/>
    <n v="31901187"/>
    <x v="1"/>
    <x v="10"/>
    <s v="IMPORTANCIA REF FOLHA DE PAGAMENTO MES 01/2016- FUNCIONARIOS"/>
  </r>
  <r>
    <n v="352677902"/>
    <x v="0"/>
    <s v="São Caetano do Sul"/>
    <s v="CÂMARA MUNICIPAL DE SÃO CAETANO DO SUL"/>
    <n v="12"/>
    <s v="dezembro"/>
    <x v="0"/>
    <s v="1137-2016"/>
    <s v="CNPJ - PESSOA JURÍDICA - 58749391000121"/>
    <x v="13"/>
    <d v="2016-12-05T00:00:00"/>
    <n v="184"/>
    <s v="LEGISLATIVA"/>
    <s v="AÇÃO LEGISLATIVA"/>
    <n v="1"/>
    <s v="PROCESSO LEGISLATIVO"/>
    <n v="2089"/>
    <s v="MANUTENCAO DAS ATIVIDADES LEGISLATIVAS"/>
    <s v="TESOURO"/>
    <s v="0110 - GERAL"/>
    <s v="CONVITE"/>
    <n v="33903007"/>
    <x v="6"/>
    <x v="20"/>
    <s v="IMPORTANCIA REF AQUISICAO DE 240 (DUZENTOS E QUARENTA) GALOES DE AGUA DE 20 LITROS 160 (CENTO E SESSENTA) GARRAFAS DE AGUA COM GAS E 564 (QUINHENTOS E SESSENTA E QUATRO) GARRAFAS DE AGUA SEM GAS REFERENTES AO PROCESSO DE LICITACAO 5570/2015 - CARTA CONVITE 12/2015 CONTRATO 17/2015VIGENCIA 09/11/2015 A 09/11/2016"/>
  </r>
  <r>
    <n v="344449293"/>
    <x v="0"/>
    <s v="São Caetano do Sul"/>
    <s v="CÂMARA MUNICIPAL DE SÃO CAETANO DO SUL"/>
    <n v="9"/>
    <s v="setembro"/>
    <x v="0"/>
    <s v="993-2016"/>
    <s v="IDENTIFICAÇÃO ESPECIAL - SEM CPF/CNPJ - 520"/>
    <x v="1"/>
    <d v="2016-09-29T00:00:00"/>
    <n v="408720.74"/>
    <s v="LEGISLATIVA"/>
    <s v="AÇÃO LEGISLATIVA"/>
    <n v="1"/>
    <s v="PROCESSO LEGISLATIVO"/>
    <n v="2089"/>
    <s v="MANUTENCAO DAS ATIVIDADES LEGISLATIVAS"/>
    <s v="TESOURO"/>
    <s v="0110 - GERAL"/>
    <s v="OUTROS/NÃO APLICÁVEL"/>
    <n v="31900101"/>
    <x v="3"/>
    <x v="13"/>
    <s v="IMPORTANCIA REFFOLHA DE PAGAMENTO DE FUNCIONARIOS MES 09/2016 - INATIVOS"/>
  </r>
  <r>
    <n v="331223628"/>
    <x v="0"/>
    <s v="São Caetano do Sul"/>
    <s v="CÂMARA MUNICIPAL DE SÃO CAETANO DO SUL"/>
    <n v="5"/>
    <s v="maio"/>
    <x v="0"/>
    <s v="415-2016"/>
    <s v="CNPJ - PESSOA JURÍDICA - 57541377000175"/>
    <x v="11"/>
    <d v="2016-05-11T00:00:00"/>
    <n v="142.5"/>
    <s v="LEGISLATIVA"/>
    <s v="AÇÃO LEGISLATIVA"/>
    <n v="1"/>
    <s v="PROCESSO LEGISLATIVO"/>
    <n v="2089"/>
    <s v="MANUTENCAO DAS ATIVIDADES LEGISLATIVAS"/>
    <s v="TESOURO"/>
    <s v="0110 - GERAL"/>
    <s v="OUTROS/NÃO APLICÁVEL"/>
    <n v="33903990"/>
    <x v="5"/>
    <x v="19"/>
    <s v="IMPORTANCIA REF PUBLICACAO NO JORNAL DO DIA 12/04/2016 - PROC CM NÂº 1061/2016 E PROC CM NÂº 0873/2016"/>
  </r>
  <r>
    <n v="352677876"/>
    <x v="0"/>
    <s v="São Caetano do Sul"/>
    <s v="CÂMARA MUNICIPAL DE SÃO CAETANO DO SUL"/>
    <n v="12"/>
    <s v="dezembro"/>
    <x v="0"/>
    <s v="1253-2016"/>
    <s v="CNPJ - PESSOA JURÍDICA - 59307595000175"/>
    <x v="3"/>
    <d v="2016-12-07T00:00:00"/>
    <n v="266.69"/>
    <s v="LEGISLATIVA"/>
    <s v="AÇÃO LEGISLATIVA"/>
    <n v="1"/>
    <s v="PROCESSO LEGISLATIVO"/>
    <n v="2089"/>
    <s v="MANUTENCAO DAS ATIVIDADES LEGISLATIVAS"/>
    <s v="TESOURO"/>
    <s v="0110 - GERAL"/>
    <s v="OUTROS/NÃO APLICÁVEL"/>
    <n v="31901399"/>
    <x v="1"/>
    <x v="22"/>
    <s v="IMPORTANCIA REF PARTE DA CAMARA- CONT PREVIDENCIARIA FERNANDO SCARMELLOTI- MES 11/2016 - PROC CM 0001/2013"/>
  </r>
  <r>
    <n v="336766273"/>
    <x v="0"/>
    <s v="São Caetano do Sul"/>
    <s v="CÂMARA MUNICIPAL DE SÃO CAETANO DO SUL"/>
    <n v="7"/>
    <s v="julho"/>
    <x v="0"/>
    <s v="710-2016"/>
    <s v="CNPJ - PESSOA JURÍDICA - 58749391000121"/>
    <x v="13"/>
    <d v="2016-07-11T00:00:00"/>
    <n v="313"/>
    <s v="LEGISLATIVA"/>
    <s v="AÇÃO LEGISLATIVA"/>
    <n v="1"/>
    <s v="PROCESSO LEGISLATIVO"/>
    <n v="2089"/>
    <s v="MANUTENCAO DAS ATIVIDADES LEGISLATIVAS"/>
    <s v="TESOURO"/>
    <s v="0110 - GERAL"/>
    <s v="CONVITE"/>
    <n v="33903007"/>
    <x v="6"/>
    <x v="20"/>
    <s v="IMPORTANCIA REF AQUISICAO DE 20 GALOES DE AGUA DE 20 LITROS 60 GARRAFAS DE AGUA COM GAS E 180 GARRAFAS DE AGUA SEM GAS REFERENTE AO PROCESSO DE LICITACAO 5570/2015 - CARTA CONVITE 12/2015 CONTRATO 17/2015VALOR TOTAL R 1555800"/>
  </r>
  <r>
    <n v="346991317"/>
    <x v="0"/>
    <s v="São Caetano do Sul"/>
    <s v="CÂMARA MUNICIPAL DE SÃO CAETANO DO SUL"/>
    <n v="10"/>
    <s v="outubro"/>
    <x v="0"/>
    <s v="981-2016"/>
    <s v="CNPJ - PESSOA JURÍDICA - 86781069000115"/>
    <x v="72"/>
    <d v="2016-10-21T00:00:00"/>
    <n v="2548"/>
    <s v="LEGISLATIVA"/>
    <s v="AÇÃO LEGISLATIVA"/>
    <n v="1"/>
    <s v="PROCESSO LEGISLATIVO"/>
    <n v="2089"/>
    <s v="MANUTENCAO DAS ATIVIDADES LEGISLATIVAS"/>
    <s v="TESOURO"/>
    <s v="0110 - GERAL"/>
    <s v="OUTROS/NÃO APLICÁVEL"/>
    <n v="33903901"/>
    <x v="8"/>
    <x v="31"/>
    <s v="IMPORTANCIA REF RENOVACAO DE ASSINATURA DE 01 (UM) WEB REGIME DE PESSOAL DA EMPRESA ZENITE PARA O SETOR JURIDICO DESTA EDILIDADE (PARA O PERIODO DE 07/10/2016 A 06/10/2017)"/>
  </r>
  <r>
    <n v="336766762"/>
    <x v="0"/>
    <s v="São Caetano do Sul"/>
    <s v="CÂMARA MUNICIPAL DE SÃO CAETANO DO SUL"/>
    <n v="7"/>
    <s v="julho"/>
    <x v="0"/>
    <s v="709-2016"/>
    <s v="CNPJ - PESSOA JURÍDICA - 59307595000175"/>
    <x v="3"/>
    <d v="2016-07-05T00:00:00"/>
    <n v="266.69"/>
    <s v="LEGISLATIVA"/>
    <s v="AÇÃO LEGISLATIVA"/>
    <n v="1"/>
    <s v="PROCESSO LEGISLATIVO"/>
    <n v="2089"/>
    <s v="MANUTENCAO DAS ATIVIDADES LEGISLATIVAS"/>
    <s v="TESOURO"/>
    <s v="0110 - GERAL"/>
    <s v="OUTROS/NÃO APLICÁVEL"/>
    <n v="31901399"/>
    <x v="1"/>
    <x v="22"/>
    <s v="IMPORTANCIA REF PARTE DA CAMARA- CONT PREVIDENCIARIA FERNANDO SCARMELLOTI- MES 06/2016 - PROC CM 0001/2013"/>
  </r>
  <r>
    <n v="352678532"/>
    <x v="0"/>
    <s v="São Caetano do Sul"/>
    <s v="CÂMARA MUNICIPAL DE SÃO CAETANO DO SUL"/>
    <n v="12"/>
    <s v="dezembro"/>
    <x v="0"/>
    <s v="1250-2016"/>
    <s v="CNPJ - PESSOA JURÍDICA - 40432544000147"/>
    <x v="38"/>
    <d v="2016-12-27T00:00:00"/>
    <n v="1648.59"/>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PROCESSO 3714/2015VALOR TOTAL R 6150000VALOR MENSAL R 392407(PERIODO REFERENTE A 12/11/2016 A 11/12/2016)"/>
  </r>
  <r>
    <n v="336766911"/>
    <x v="0"/>
    <s v="São Caetano do Sul"/>
    <s v="CÂMARA MUNICIPAL DE SÃO CAETANO DO SUL"/>
    <n v="7"/>
    <s v="julho"/>
    <x v="0"/>
    <s v="707-2016"/>
    <s v="CNPJ - PESSOA JURÍDICA - 61180709000100"/>
    <x v="75"/>
    <d v="2016-07-04T00:00:00"/>
    <n v="19677.5"/>
    <s v="LEGISLATIVA"/>
    <s v="AÇÃO LEGISLATIVA"/>
    <n v="1"/>
    <s v="PROCESSO LEGISLATIVO"/>
    <n v="2089"/>
    <s v="MANUTENCAO DAS ATIVIDADES LEGISLATIVAS"/>
    <s v="TESOURO"/>
    <s v="0110 - GERAL"/>
    <s v="OUTROS/NÃO APLICÁVEL"/>
    <n v="33903947"/>
    <x v="5"/>
    <x v="53"/>
    <s v="IMPORTANCIA REF AQUISICAO DE SELOS 11575 X 170 - REFERENTE A COTA DO 3Âº TRIMESTRE DE 2016 - PROC CM 0912/2006"/>
  </r>
  <r>
    <n v="352677865"/>
    <x v="0"/>
    <s v="São Caetano do Sul"/>
    <s v="CÂMARA MUNICIPAL DE SÃO CAETANO DO SUL"/>
    <n v="12"/>
    <s v="dezembro"/>
    <x v="0"/>
    <s v="1248-2016"/>
    <s v="CNPJ - PESSOA JURÍDICA - 13727635000137"/>
    <x v="21"/>
    <d v="2016-12-27T00:00:00"/>
    <n v="48750"/>
    <s v="LEGISLATIVA"/>
    <s v="AÇÃO LEGISLATIVA"/>
    <n v="1"/>
    <s v="PROCESSO LEGISLATIVO"/>
    <n v="2089"/>
    <s v="MANUTENCAO DAS ATIVIDADES LEGISLATIVAS"/>
    <s v="TESOURO"/>
    <s v="0110 - GERAL"/>
    <s v="DISPENSA DE LICITAÇÃO"/>
    <n v="33903912"/>
    <x v="9"/>
    <x v="26"/>
    <s v="IMPORTANCIA REF INSTRUMENTO DE CONTRATO EM CARATER EMERGENCIAL CUJO DESIDERATO E A CONTRATACAO DE EMPRESA ESPECIALI ZADA PARA LOCACAO DE EQUIPAMENTOS DE INFORMATICA LOTE 5(CINCO) - SERVICE DESKPROCESSO 4381/2013PREGAO 06/2013CONTRATO 17/2016VALOR TOTAL R 14625000VALOR MENSAL R 4875000"/>
  </r>
  <r>
    <n v="344450281"/>
    <x v="0"/>
    <s v="São Caetano do Sul"/>
    <s v="CÂMARA MUNICIPAL DE SÃO CAETANO DO SUL"/>
    <n v="9"/>
    <s v="setembro"/>
    <x v="0"/>
    <s v="999-2016"/>
    <s v="IDENTIFICAÇÃO ESPECIAL - SEM CPF/CNPJ - 520"/>
    <x v="1"/>
    <d v="2016-09-29T00:00:00"/>
    <n v="2268.23"/>
    <s v="LEGISLATIVA"/>
    <s v="AÇÃO LEGISLATIVA"/>
    <n v="1"/>
    <s v="PROCESSO LEGISLATIVO"/>
    <n v="2089"/>
    <s v="MANUTENCAO DAS ATIVIDADES LEGISLATIVAS"/>
    <s v="TESOURO"/>
    <s v="0110 - GERAL"/>
    <s v="OUTROS/NÃO APLICÁVEL"/>
    <n v="31901108"/>
    <x v="1"/>
    <x v="7"/>
    <s v="IMPORTANCIA REFFOLHA DE PAGAMENTO DE FUNCIONARIOS MES 09/2016 - FUNCIONARIOS"/>
  </r>
  <r>
    <n v="336766283"/>
    <x v="0"/>
    <s v="São Caetano do Sul"/>
    <s v="CÂMARA MUNICIPAL DE SÃO CAETANO DO SUL"/>
    <n v="7"/>
    <s v="julho"/>
    <x v="0"/>
    <s v="705-2016"/>
    <s v="CNPJ - PESSOA JURÍDICA - 69034668000156"/>
    <x v="17"/>
    <d v="2016-07-14T00:00:00"/>
    <n v="68935.19"/>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EGAO 03/2016CONTRATO 13/2016PROCESSO 009/2016VALOR TOTAL R 110137104VALOR DO MES R 7485028DESCONTO TAXA 067% R 50150PARTE DO FUNCIONARIO R 541359VALOR FINAL DO MES R 6893519"/>
  </r>
  <r>
    <n v="321171391"/>
    <x v="0"/>
    <s v="São Caetano do Sul"/>
    <s v="CÂMARA MUNICIPAL DE SÃO CAETANO DO SUL"/>
    <n v="1"/>
    <s v="janeiro"/>
    <x v="0"/>
    <s v="78-2016"/>
    <s v="IDENTIFICAÇÃO ESPECIAL - SEM CPF/CNPJ - 520"/>
    <x v="1"/>
    <d v="2016-01-27T00:00:00"/>
    <n v="220"/>
    <s v="LEGISLATIVA"/>
    <s v="AÇÃO LEGISLATIVA"/>
    <n v="1"/>
    <s v="PROCESSO LEGISLATIVO"/>
    <n v="2089"/>
    <s v="MANUTENCAO DAS ATIVIDADES LEGISLATIVAS"/>
    <s v="TESOURO"/>
    <s v="0110 - GERAL"/>
    <s v="OUTROS/NÃO APLICÁVEL"/>
    <n v="31900502"/>
    <x v="3"/>
    <x v="9"/>
    <s v="IMPORTANCIA REF FOLHA DE PAGAMENTO MES 01/2016- SALARIO FAMILIA- INATIVOS"/>
  </r>
  <r>
    <n v="336766737"/>
    <x v="0"/>
    <s v="São Caetano do Sul"/>
    <s v="CÂMARA MUNICIPAL DE SÃO CAETANO DO SUL"/>
    <n v="7"/>
    <s v="julho"/>
    <x v="0"/>
    <s v="702-2016"/>
    <s v="CNPJ - PESSOA JURÍDICA - 44387959000105"/>
    <x v="34"/>
    <d v="2016-07-07T00:00:00"/>
    <n v="3520"/>
    <s v="LEGISLATIVA"/>
    <s v="AÇÃO LEGISLATIVA"/>
    <n v="1"/>
    <s v="PROCESSO LEGISLATIVO"/>
    <n v="2089"/>
    <s v="MANUTENCAO DAS ATIVIDADES LEGISLATIVAS"/>
    <s v="TESOURO"/>
    <s v="0110 - GERAL"/>
    <s v="OUTROS/NÃO APLICÁVEL"/>
    <n v="31901699"/>
    <x v="1"/>
    <x v="36"/>
    <s v="IMPORTANCIA REF CONVENIO COM PATRULHEIROS MIRINS DE SAO CAETANO DO SUL- PROC CM NÂº 0050/1994 - MES 06/2016"/>
  </r>
  <r>
    <n v="344449290"/>
    <x v="0"/>
    <s v="São Caetano do Sul"/>
    <s v="CÂMARA MUNICIPAL DE SÃO CAETANO DO SUL"/>
    <n v="9"/>
    <s v="setembro"/>
    <x v="0"/>
    <s v="994-2016"/>
    <s v="IDENTIFICAÇÃO ESPECIAL - SEM CPF/CNPJ - 520"/>
    <x v="1"/>
    <d v="2016-09-29T00:00:00"/>
    <n v="132"/>
    <s v="LEGISLATIVA"/>
    <s v="AÇÃO LEGISLATIVA"/>
    <n v="1"/>
    <s v="PROCESSO LEGISLATIVO"/>
    <n v="2089"/>
    <s v="MANUTENCAO DAS ATIVIDADES LEGISLATIVAS"/>
    <s v="TESOURO"/>
    <s v="0110 - GERAL"/>
    <s v="OUTROS/NÃO APLICÁVEL"/>
    <n v="31900501"/>
    <x v="1"/>
    <x v="12"/>
    <s v="IMPORTANCIA REFFOLHA DE PAGAMENTO DE FUNCIONARIOS MES 09/2016 - SALARIO FAMILIA ATIVOS"/>
  </r>
  <r>
    <n v="336766736"/>
    <x v="0"/>
    <s v="São Caetano do Sul"/>
    <s v="CÂMARA MUNICIPAL DE SÃO CAETANO DO SUL"/>
    <n v="7"/>
    <s v="julho"/>
    <x v="0"/>
    <s v="701-2016"/>
    <s v="CNPJ - PESSOA JURÍDICA - 57541377000175"/>
    <x v="11"/>
    <d v="2016-07-08T00:00:00"/>
    <n v="173.85"/>
    <s v="LEGISLATIVA"/>
    <s v="AÇÃO LEGISLATIVA"/>
    <n v="1"/>
    <s v="PROCESSO LEGISLATIVO"/>
    <n v="2089"/>
    <s v="MANUTENCAO DAS ATIVIDADES LEGISLATIVAS"/>
    <s v="TESOURO"/>
    <s v="0110 - GERAL"/>
    <s v="OUTROS/NÃO APLICÁVEL"/>
    <n v="33903990"/>
    <x v="5"/>
    <x v="19"/>
    <s v="IMPORTANCIA REF PUBLICACAO NO JORNAL DO DIA 30/06/2016 - PROC CM NÂº 0294/2005 PROC CM NÂº 009/2016 E PROC CM NÂº 035/2014"/>
  </r>
  <r>
    <n v="336766272"/>
    <x v="0"/>
    <s v="São Caetano do Sul"/>
    <s v="CÂMARA MUNICIPAL DE SÃO CAETANO DO SUL"/>
    <n v="7"/>
    <s v="julho"/>
    <x v="0"/>
    <s v="700-2016"/>
    <s v="CNPJ - PESSOA JURÍDICA - 07602781000729"/>
    <x v="20"/>
    <d v="2016-07-15T00:00:00"/>
    <n v="1008"/>
    <s v="LEGISLATIVA"/>
    <s v="AÇÃO LEGISLATIVA"/>
    <n v="1"/>
    <s v="PROCESSO LEGISLATIVO"/>
    <n v="2089"/>
    <s v="MANUTENCAO DAS ATIVIDADES LEGISLATIVAS"/>
    <s v="TESOURO"/>
    <s v="0110 - GERAL"/>
    <s v="OUTROS/NÃO APLICÁVEL"/>
    <n v="33903990"/>
    <x v="5"/>
    <x v="19"/>
    <s v="IMPORTANCIA REF PUBLICACAO NO JORNAL DO DIA 30/06/2016 - PROC CM NÂº 009/2016 E PROC CM NÂº 035/2014"/>
  </r>
  <r>
    <n v="344449781"/>
    <x v="0"/>
    <s v="São Caetano do Sul"/>
    <s v="CÂMARA MUNICIPAL DE SÃO CAETANO DO SUL"/>
    <n v="9"/>
    <s v="setembro"/>
    <x v="0"/>
    <s v="997-2016"/>
    <s v="IDENTIFICAÇÃO ESPECIAL - SEM CPF/CNPJ - 520"/>
    <x v="1"/>
    <d v="2016-09-29T00:00:00"/>
    <n v="10442.52"/>
    <s v="LEGISLATIVA"/>
    <s v="AÇÃO LEGISLATIVA"/>
    <n v="1"/>
    <s v="PROCESSO LEGISLATIVO"/>
    <n v="2089"/>
    <s v="MANUTENCAO DAS ATIVIDADES LEGISLATIVAS"/>
    <s v="TESOURO"/>
    <s v="0110 - GERAL"/>
    <s v="OUTROS/NÃO APLICÁVEL"/>
    <n v="31901137"/>
    <x v="1"/>
    <x v="8"/>
    <s v="IMPORTANCIA REFFOLHA DE PAGAMENTO DE FUNCIONARIOS MES 09/2016 - FUNCIONARIOS"/>
  </r>
  <r>
    <n v="336766734"/>
    <x v="0"/>
    <s v="São Caetano do Sul"/>
    <s v="CÂMARA MUNICIPAL DE SÃO CAETANO DO SUL"/>
    <n v="7"/>
    <s v="julho"/>
    <x v="0"/>
    <s v="699-2016"/>
    <s v="CNPJ - PESSOA JURÍDICA - 46395000000139"/>
    <x v="0"/>
    <d v="2016-07-25T00:00:00"/>
    <n v="102.16"/>
    <s v="LEGISLATIVA"/>
    <s v="AÇÃO LEGISLATIVA"/>
    <n v="1"/>
    <s v="PROCESSO LEGISLATIVO"/>
    <n v="2089"/>
    <s v="MANUTENCAO DAS ATIVIDADES LEGISLATIVAS"/>
    <s v="TESOURO"/>
    <s v="0110 - GERAL"/>
    <s v="OUTROS/NÃO APLICÁVEL"/>
    <n v="33903999"/>
    <x v="8"/>
    <x v="25"/>
    <s v="IMPORTANCIA REF MULTA DE TRANSITO VEICULO PLACA DBA 8647"/>
  </r>
  <r>
    <n v="336766758"/>
    <x v="0"/>
    <s v="São Caetano do Sul"/>
    <s v="CÂMARA MUNICIPAL DE SÃO CAETANO DO SUL"/>
    <n v="7"/>
    <s v="julho"/>
    <x v="0"/>
    <s v="698-2016"/>
    <s v="CNPJ - PESSOA JURÍDICA - 46395000000139"/>
    <x v="0"/>
    <d v="2016-07-21T00:00:00"/>
    <n v="68.099999999999994"/>
    <s v="LEGISLATIVA"/>
    <s v="AÇÃO LEGISLATIVA"/>
    <n v="1"/>
    <s v="PROCESSO LEGISLATIVO"/>
    <n v="2089"/>
    <s v="MANUTENCAO DAS ATIVIDADES LEGISLATIVAS"/>
    <s v="TESOURO"/>
    <s v="0110 - GERAL"/>
    <s v="OUTROS/NÃO APLICÁVEL"/>
    <n v="33903999"/>
    <x v="8"/>
    <x v="25"/>
    <s v="IMPORTANCIA REF MULTA DE TRANSITO VEICULO PLACA DBA- 8647"/>
  </r>
  <r>
    <n v="344449773"/>
    <x v="0"/>
    <s v="São Caetano do Sul"/>
    <s v="CÂMARA MUNICIPAL DE SÃO CAETANO DO SUL"/>
    <n v="9"/>
    <s v="setembro"/>
    <x v="0"/>
    <s v="995-2016"/>
    <s v="IDENTIFICAÇÃO ESPECIAL - SEM CPF/CNPJ - 520"/>
    <x v="1"/>
    <d v="2016-09-29T00:00:00"/>
    <n v="220"/>
    <s v="LEGISLATIVA"/>
    <s v="AÇÃO LEGISLATIVA"/>
    <n v="1"/>
    <s v="PROCESSO LEGISLATIVO"/>
    <n v="2089"/>
    <s v="MANUTENCAO DAS ATIVIDADES LEGISLATIVAS"/>
    <s v="TESOURO"/>
    <s v="0110 - GERAL"/>
    <s v="OUTROS/NÃO APLICÁVEL"/>
    <n v="31900502"/>
    <x v="3"/>
    <x v="9"/>
    <s v="IMPORTANCIA REFFOLHA DE PAGAMENTO DE FUNCIONARIOS MES 09/2016 - SALARIO FAMILIA INATIVOS"/>
  </r>
  <r>
    <n v="336766749"/>
    <x v="0"/>
    <s v="São Caetano do Sul"/>
    <s v="CÂMARA MUNICIPAL DE SÃO CAETANO DO SUL"/>
    <n v="7"/>
    <s v="julho"/>
    <x v="0"/>
    <s v="697-2016"/>
    <s v="CNPJ - PESSOA JURÍDICA - 29979036000140"/>
    <x v="5"/>
    <d v="2016-07-08T00:00:00"/>
    <n v="389742.05"/>
    <s v="LEGISLATIVA"/>
    <s v="AÇÃO LEGISLATIVA"/>
    <n v="1"/>
    <s v="PROCESSO LEGISLATIVO"/>
    <n v="2089"/>
    <s v="MANUTENCAO DAS ATIVIDADES LEGISLATIVAS"/>
    <s v="TESOURO"/>
    <s v="0110 - GERAL"/>
    <s v="OUTROS/NÃO APLICÁVEL"/>
    <n v="31901302"/>
    <x v="1"/>
    <x v="37"/>
    <s v="IMPORTANCIA REF GUIA DO INSS MES 06/2016"/>
  </r>
  <r>
    <n v="344449289"/>
    <x v="0"/>
    <s v="São Caetano do Sul"/>
    <s v="CÂMARA MUNICIPAL DE SÃO CAETANO DO SUL"/>
    <n v="9"/>
    <s v="setembro"/>
    <x v="0"/>
    <s v="996-2016"/>
    <s v="IDENTIFICAÇÃO ESPECIAL - SEM CPF/CNPJ - 520"/>
    <x v="1"/>
    <d v="2016-09-29T00:00:00"/>
    <n v="5824.05"/>
    <s v="LEGISLATIVA"/>
    <s v="AÇÃO LEGISLATIVA"/>
    <n v="1"/>
    <s v="PROCESSO LEGISLATIVO"/>
    <n v="2089"/>
    <s v="MANUTENCAO DAS ATIVIDADES LEGISLATIVAS"/>
    <s v="TESOURO"/>
    <s v="0110 - GERAL"/>
    <s v="OUTROS/NÃO APLICÁVEL"/>
    <n v="31901187"/>
    <x v="1"/>
    <x v="10"/>
    <s v="IMPORTANCIA REFFOLHA DE PAGAMENTO DE FUNCIONARIOS MES 09/2016 - FUNCIONARIOS"/>
  </r>
  <r>
    <n v="336766740"/>
    <x v="0"/>
    <s v="São Caetano do Sul"/>
    <s v="CÂMARA MUNICIPAL DE SÃO CAETANO DO SUL"/>
    <n v="7"/>
    <s v="julho"/>
    <x v="0"/>
    <s v="696-2016"/>
    <s v="IDENTIFICAÇÃO ESPECIAL - SEM CPF/CNPJ - 1343"/>
    <x v="15"/>
    <d v="2016-07-07T00:00:00"/>
    <n v="12961.46"/>
    <s v="LEGISLATIVA"/>
    <s v="AÇÃO LEGISLATIVA"/>
    <n v="1"/>
    <s v="PROCESSO LEGISLATIVO"/>
    <n v="2089"/>
    <s v="MANUTENCAO DAS ATIVIDADES LEGISLATIVAS"/>
    <s v="TESOURO"/>
    <s v="0110 - GERAL"/>
    <s v="OUTROS/NÃO APLICÁVEL"/>
    <n v="31901301"/>
    <x v="1"/>
    <x v="21"/>
    <s v="IMPORTANCIA REF GUIA DE FGTS MES 06/2016"/>
  </r>
  <r>
    <n v="336766906"/>
    <x v="0"/>
    <s v="São Caetano do Sul"/>
    <s v="CÂMARA MUNICIPAL DE SÃO CAETANO DO SUL"/>
    <n v="7"/>
    <s v="julho"/>
    <x v="0"/>
    <s v="695-2016"/>
    <s v="PESSOA FÍSICA - 206358"/>
    <x v="22"/>
    <d v="2016-07-01T00:00:00"/>
    <n v="1938.53"/>
    <s v="LEGISLATIVA"/>
    <s v="AÇÃO LEGISLATIVA"/>
    <n v="1"/>
    <s v="PROCESSO LEGISLATIVO"/>
    <n v="2131"/>
    <s v="DESPESAS SOB O REGIME DE ADIANTAMENTO"/>
    <s v="TESOURO"/>
    <s v="0110 - GERAL"/>
    <s v="OUTROS/NÃO APLICÁVEL"/>
    <n v="33903999"/>
    <x v="8"/>
    <x v="25"/>
    <s v="IMPORTANCIA REF REGIME DE ADIANTAMENTO- PEQUENAS DESPESAS MES 07/2016"/>
  </r>
  <r>
    <n v="336766744"/>
    <x v="0"/>
    <s v="São Caetano do Sul"/>
    <s v="CÂMARA MUNICIPAL DE SÃO CAETANO DO SUL"/>
    <n v="7"/>
    <s v="julho"/>
    <x v="0"/>
    <s v="693-2016"/>
    <s v="CNPJ - PESSOA JURÍDICA - 48066047000184"/>
    <x v="16"/>
    <d v="2016-07-27T00:00:00"/>
    <n v="590.02"/>
    <s v="LEGISLATIVA"/>
    <s v="AÇÃO LEGISLATIVA"/>
    <n v="1"/>
    <s v="PROCESSO LEGISLATIVO"/>
    <n v="2089"/>
    <s v="MANUTENCAO DAS ATIVIDADES LEGISLATIVAS"/>
    <s v="TESOURO"/>
    <s v="0110 - GERAL"/>
    <s v="OUTROS/NÃO APLICÁVEL"/>
    <n v="33903990"/>
    <x v="5"/>
    <x v="19"/>
    <s v="IMPORTANCIA REF PUBLICACAO NO JORNAL DO DIA 28/06/2016 - PROC CM NÂº1521/2016"/>
  </r>
  <r>
    <n v="336766270"/>
    <x v="0"/>
    <s v="São Caetano do Sul"/>
    <s v="CÂMARA MUNICIPAL DE SÃO CAETANO DO SUL"/>
    <n v="7"/>
    <s v="julho"/>
    <x v="0"/>
    <s v="692-2016"/>
    <s v="CNPJ - PESSOA JURÍDICA - 57541377000175"/>
    <x v="11"/>
    <d v="2016-07-08T00:00:00"/>
    <n v="42.75"/>
    <s v="LEGISLATIVA"/>
    <s v="AÇÃO LEGISLATIVA"/>
    <n v="1"/>
    <s v="PROCESSO LEGISLATIVO"/>
    <n v="2089"/>
    <s v="MANUTENCAO DAS ATIVIDADES LEGISLATIVAS"/>
    <s v="TESOURO"/>
    <s v="0110 - GERAL"/>
    <s v="OUTROS/NÃO APLICÁVEL"/>
    <n v="33903990"/>
    <x v="5"/>
    <x v="19"/>
    <s v="IMPORTANCIA REF PUBLICACAO NO JORNAL DO DIA 28/06/2016 - PROC CM NÂº1521/2016"/>
  </r>
  <r>
    <n v="336766275"/>
    <x v="0"/>
    <s v="São Caetano do Sul"/>
    <s v="CÂMARA MUNICIPAL DE SÃO CAETANO DO SUL"/>
    <n v="7"/>
    <s v="julho"/>
    <x v="0"/>
    <s v="691-2016"/>
    <s v="CNPJ - PESSOA JURÍDICA - 07602781000729"/>
    <x v="20"/>
    <d v="2016-07-15T00:00:00"/>
    <n v="432"/>
    <s v="LEGISLATIVA"/>
    <s v="AÇÃO LEGISLATIVA"/>
    <n v="1"/>
    <s v="PROCESSO LEGISLATIVO"/>
    <n v="2089"/>
    <s v="MANUTENCAO DAS ATIVIDADES LEGISLATIVAS"/>
    <s v="TESOURO"/>
    <s v="0110 - GERAL"/>
    <s v="OUTROS/NÃO APLICÁVEL"/>
    <n v="33903990"/>
    <x v="5"/>
    <x v="19"/>
    <s v="IMPORTANCIA REF PUBLICACAO NO JORNAL DO DIA 28/06/2016 - PROC CM NÂº 1521/2016"/>
  </r>
  <r>
    <n v="336766915"/>
    <x v="0"/>
    <s v="São Caetano do Sul"/>
    <s v="CÂMARA MUNICIPAL DE SÃO CAETANO DO SUL"/>
    <n v="7"/>
    <s v="julho"/>
    <x v="0"/>
    <s v="689-2016"/>
    <s v="CNPJ - PESSOA JURÍDICA - 48066047000184"/>
    <x v="16"/>
    <d v="2016-07-27T00:00:00"/>
    <n v="2433.8200000000002"/>
    <s v="LEGISLATIVA"/>
    <s v="AÇÃO LEGISLATIVA"/>
    <n v="1"/>
    <s v="PROCESSO LEGISLATIVO"/>
    <n v="2089"/>
    <s v="MANUTENCAO DAS ATIVIDADES LEGISLATIVAS"/>
    <s v="TESOURO"/>
    <s v="0110 - GERAL"/>
    <s v="OUTROS/NÃO APLICÁVEL"/>
    <n v="33903990"/>
    <x v="5"/>
    <x v="19"/>
    <s v="IMPORTANCIA REF PUBLICACAO NO JORNAL DO DIA 25/06/2016 - PROC CM NÂº 4381/2013 E PROC CM NÂº 1519/2016"/>
  </r>
  <r>
    <n v="336766285"/>
    <x v="0"/>
    <s v="São Caetano do Sul"/>
    <s v="CÂMARA MUNICIPAL DE SÃO CAETANO DO SUL"/>
    <n v="7"/>
    <s v="julho"/>
    <x v="0"/>
    <s v="687-2016"/>
    <s v="CNPJ - PESSOA JURÍDICA - 58749391000121"/>
    <x v="13"/>
    <d v="2016-07-04T00:00:00"/>
    <n v="201.25"/>
    <s v="LEGISLATIVA"/>
    <s v="AÇÃO LEGISLATIVA"/>
    <n v="1"/>
    <s v="PROCESSO LEGISLATIVO"/>
    <n v="2089"/>
    <s v="MANUTENCAO DAS ATIVIDADES LEGISLATIVAS"/>
    <s v="TESOURO"/>
    <s v="0110 - GERAL"/>
    <s v="CONVITE"/>
    <n v="33903007"/>
    <x v="6"/>
    <x v="20"/>
    <s v="IMPORTANCIA REF AQUISICAO DE 35 GALOES DE AGUA DE 20 LITROS REFERENTE AO PROCESSO DE LICITACAO 5570/2015 - CARTA CONVITE 12/2015 CONTRATO 17/2015"/>
  </r>
  <r>
    <n v="344449283"/>
    <x v="0"/>
    <s v="São Caetano do Sul"/>
    <s v="CÂMARA MUNICIPAL DE SÃO CAETANO DO SUL"/>
    <n v="9"/>
    <s v="setembro"/>
    <x v="0"/>
    <s v="992-2016"/>
    <s v="IDENTIFICAÇÃO ESPECIAL - SEM CPF/CNPJ - 520"/>
    <x v="1"/>
    <d v="2016-09-29T00:00:00"/>
    <n v="5435.78"/>
    <s v="LEGISLATIVA"/>
    <s v="AÇÃO LEGISLATIVA"/>
    <n v="1"/>
    <s v="PROCESSO LEGISLATIVO"/>
    <n v="2089"/>
    <s v="MANUTENCAO DAS ATIVIDADES LEGISLATIVAS"/>
    <s v="TESOURO"/>
    <s v="0110 - GERAL"/>
    <s v="OUTROS/NÃO APLICÁVEL"/>
    <n v="31900187"/>
    <x v="3"/>
    <x v="11"/>
    <s v="IMPORTANCIA REFFOLHA DE PAGAMENTO DE FUNCIONARIOS MES 09/2016 - INATIVOS"/>
  </r>
  <r>
    <n v="336766755"/>
    <x v="0"/>
    <s v="São Caetano do Sul"/>
    <s v="CÂMARA MUNICIPAL DE SÃO CAETANO DO SUL"/>
    <n v="7"/>
    <s v="julho"/>
    <x v="0"/>
    <s v="686-2016"/>
    <s v="CNPJ - PESSOA JURÍDICA - 21758562000179"/>
    <x v="7"/>
    <d v="2016-07-22T00:00:00"/>
    <n v="16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FLUIDO DE FREIO E CONSERTAR O TRAMBULADORPLACA DKI-1271PATRIMONIO 2875"/>
  </r>
  <r>
    <n v="336766748"/>
    <x v="0"/>
    <s v="São Caetano do Sul"/>
    <s v="CÂMARA MUNICIPAL DE SÃO CAETANO DO SUL"/>
    <n v="7"/>
    <s v="julho"/>
    <x v="0"/>
    <s v="685-2016"/>
    <s v="CNPJ - PESSOA JURÍDICA - 21758562000179"/>
    <x v="7"/>
    <d v="2016-07-22T00:00:00"/>
    <n v="38"/>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O FLUIDO DE FREIO E CONSERTAR O TRAMBULADORPLACA DKI-1271PATRIMONIO 2875"/>
  </r>
  <r>
    <n v="336766264"/>
    <x v="0"/>
    <s v="São Caetano do Sul"/>
    <s v="CÂMARA MUNICIPAL DE SÃO CAETANO DO SUL"/>
    <n v="7"/>
    <s v="julho"/>
    <x v="0"/>
    <s v="684-2016"/>
    <s v="CNPJ - PESSOA JURÍDICA - 21758562000179"/>
    <x v="7"/>
    <d v="2016-07-21T00:00:00"/>
    <n v="18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OLEO DO MOTOR RADIADOR ADITIVO PARA RADIADOR E ANEL DE MANGUEIRA DO AR QUENTEPLACA DKI-1286PATRIMONIO 4240"/>
  </r>
  <r>
    <n v="336766276"/>
    <x v="0"/>
    <s v="São Caetano do Sul"/>
    <s v="CÂMARA MUNICIPAL DE SÃO CAETANO DO SUL"/>
    <n v="7"/>
    <s v="julho"/>
    <x v="0"/>
    <s v="683-2016"/>
    <s v="CNPJ - PESSOA JURÍDICA - 21758562000179"/>
    <x v="7"/>
    <d v="2016-07-21T00:00:00"/>
    <n v="361"/>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O OLEO DO MOTOR RADIADOR ADITIVO PARA RADIADOR E ANEL DE MANGUEIRA DO AR QUENTEPLACA DKI-1286PATRIMONIO 4240"/>
  </r>
  <r>
    <n v="346991298"/>
    <x v="0"/>
    <s v="São Caetano do Sul"/>
    <s v="CÂMARA MUNICIPAL DE SÃO CAETANO DO SUL"/>
    <n v="10"/>
    <s v="outubro"/>
    <x v="0"/>
    <s v="984-2016"/>
    <s v="CNPJ - PESSOA JURÍDICA - 48066047000184"/>
    <x v="16"/>
    <d v="2016-10-20T00:00:00"/>
    <n v="1253.78"/>
    <s v="LEGISLATIVA"/>
    <s v="AÇÃO LEGISLATIVA"/>
    <n v="1"/>
    <s v="PROCESSO LEGISLATIVO"/>
    <n v="2089"/>
    <s v="MANUTENCAO DAS ATIVIDADES LEGISLATIVAS"/>
    <s v="TESOURO"/>
    <s v="0110 - GERAL"/>
    <s v="OUTROS/NÃO APLICÁVEL"/>
    <n v="33903990"/>
    <x v="5"/>
    <x v="19"/>
    <s v="IMPORTANCIA REF PUBLICACAO NO JORNAL DO DIA 20/09/2016 - PROC CM NÂº4381/2013"/>
  </r>
  <r>
    <n v="336766923"/>
    <x v="0"/>
    <s v="São Caetano do Sul"/>
    <s v="CÂMARA MUNICIPAL DE SÃO CAETANO DO SUL"/>
    <n v="7"/>
    <s v="julho"/>
    <x v="0"/>
    <s v="682-2016"/>
    <s v="CNPJ - PESSOA JURÍDICA - 21758562000179"/>
    <x v="7"/>
    <d v="2016-07-22T00:00:00"/>
    <n v="9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O COPO COM ROLAMENTO DO AMORTECEDOR DIANTEIRO DIREITOPLACA DBA-8621PATRIMONIO 2862"/>
  </r>
  <r>
    <n v="336766301"/>
    <x v="0"/>
    <s v="São Caetano do Sul"/>
    <s v="CÂMARA MUNICIPAL DE SÃO CAETANO DO SUL"/>
    <n v="7"/>
    <s v="julho"/>
    <x v="0"/>
    <s v="681-2016"/>
    <s v="CNPJ - PESSOA JURÍDICA - 21758562000179"/>
    <x v="7"/>
    <d v="2016-07-22T00:00:00"/>
    <n v="2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O COPO COM ROLAMENTO DO AMORTECEDOR DIANTEIRO DIREITOPLACA DBA-8621PATRIMONIO 2862"/>
  </r>
  <r>
    <n v="346991806"/>
    <x v="0"/>
    <s v="São Caetano do Sul"/>
    <s v="CÂMARA MUNICIPAL DE SÃO CAETANO DO SUL"/>
    <n v="10"/>
    <s v="outubro"/>
    <x v="0"/>
    <s v="985-2016"/>
    <s v="CNPJ - PESSOA JURÍDICA - 57541377000175"/>
    <x v="11"/>
    <d v="2016-10-17T00:00:00"/>
    <n v="91.2"/>
    <s v="LEGISLATIVA"/>
    <s v="AÇÃO LEGISLATIVA"/>
    <n v="1"/>
    <s v="PROCESSO LEGISLATIVO"/>
    <n v="2089"/>
    <s v="MANUTENCAO DAS ATIVIDADES LEGISLATIVAS"/>
    <s v="TESOURO"/>
    <s v="0110 - GERAL"/>
    <s v="OUTROS/NÃO APLICÁVEL"/>
    <n v="33903990"/>
    <x v="5"/>
    <x v="19"/>
    <s v="IMPORTANCIA REF PUBLICACAO NO JORNAL DO DIA 20/09/2016 - PROC CM NÂº4381/2013"/>
  </r>
  <r>
    <n v="336766910"/>
    <x v="0"/>
    <s v="São Caetano do Sul"/>
    <s v="CÂMARA MUNICIPAL DE SÃO CAETANO DO SUL"/>
    <n v="7"/>
    <s v="julho"/>
    <x v="0"/>
    <s v="680-2016"/>
    <s v="CNPJ - PESSOA JURÍDICA - 17899281000169"/>
    <x v="31"/>
    <d v="2016-07-14T00:00:00"/>
    <n v="23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A MAQUINA DE VIDRO TRASEIRO DO LADO DIREITOPLACA DBA-8632PATRIMONIO 2861"/>
  </r>
  <r>
    <n v="336766914"/>
    <x v="0"/>
    <s v="São Caetano do Sul"/>
    <s v="CÂMARA MUNICIPAL DE SÃO CAETANO DO SUL"/>
    <n v="7"/>
    <s v="julho"/>
    <x v="0"/>
    <s v="679-2016"/>
    <s v="CNPJ - PESSOA JURÍDICA - 02558157000162"/>
    <x v="36"/>
    <d v="2016-07-01T00:00:00"/>
    <n v="305.31"/>
    <s v="LEGISLATIVA"/>
    <s v="AÇÃO LEGISLATIVA"/>
    <n v="1"/>
    <s v="PROCESSO LEGISLATIVO"/>
    <n v="2089"/>
    <s v="MANUTENCAO DAS ATIVIDADES LEGISLATIVAS"/>
    <s v="TESOURO"/>
    <s v="0110 - GERAL"/>
    <s v="OUTROS/NÃO APLICÁVEL"/>
    <n v="33903958"/>
    <x v="2"/>
    <x v="18"/>
    <s v="IMPORTANCIA REF CONTA TELEFONICA MES 06/2016"/>
  </r>
  <r>
    <n v="336766294"/>
    <x v="0"/>
    <s v="São Caetano do Sul"/>
    <s v="CÂMARA MUNICIPAL DE SÃO CAETANO DO SUL"/>
    <n v="7"/>
    <s v="julho"/>
    <x v="0"/>
    <s v="678-2016"/>
    <s v="CNPJ - PESSOA JURÍDICA - 57541377000175"/>
    <x v="11"/>
    <d v="2016-07-08T00:00:00"/>
    <n v="182.4"/>
    <s v="LEGISLATIVA"/>
    <s v="AÇÃO LEGISLATIVA"/>
    <n v="1"/>
    <s v="PROCESSO LEGISLATIVO"/>
    <n v="2089"/>
    <s v="MANUTENCAO DAS ATIVIDADES LEGISLATIVAS"/>
    <s v="TESOURO"/>
    <s v="0110 - GERAL"/>
    <s v="OUTROS/NÃO APLICÁVEL"/>
    <n v="33903990"/>
    <x v="5"/>
    <x v="19"/>
    <s v="IMPORTANCIA REF PUBLICACAO NO JORNAL DO DIA 25/06/2016 - PROC CM NÂº 4381/2013 E PROC CM NÂº 1519/2016"/>
  </r>
  <r>
    <n v="346990819"/>
    <x v="0"/>
    <s v="São Caetano do Sul"/>
    <s v="CÂMARA MUNICIPAL DE SÃO CAETANO DO SUL"/>
    <n v="10"/>
    <s v="outubro"/>
    <x v="0"/>
    <s v="986-2016"/>
    <s v="CNPJ - PESSOA JURÍDICA - 07602781000133"/>
    <x v="20"/>
    <d v="2016-10-17T00:00:00"/>
    <n v="912"/>
    <s v="LEGISLATIVA"/>
    <s v="AÇÃO LEGISLATIVA"/>
    <n v="1"/>
    <s v="PROCESSO LEGISLATIVO"/>
    <n v="2089"/>
    <s v="MANUTENCAO DAS ATIVIDADES LEGISLATIVAS"/>
    <s v="TESOURO"/>
    <s v="0110 - GERAL"/>
    <s v="OUTROS/NÃO APLICÁVEL"/>
    <n v="33903990"/>
    <x v="5"/>
    <x v="19"/>
    <s v="IMPORTANCIA REF PUBLICACAO NO JORNAL DO DIA 20/09/2016 - PROC CM NÂº4381/2016"/>
  </r>
  <r>
    <n v="336766279"/>
    <x v="0"/>
    <s v="São Caetano do Sul"/>
    <s v="CÂMARA MUNICIPAL DE SÃO CAETANO DO SUL"/>
    <n v="7"/>
    <s v="julho"/>
    <x v="0"/>
    <s v="677-2016"/>
    <s v="CNPJ - PESSOA JURÍDICA - 07602781000729"/>
    <x v="20"/>
    <d v="2016-07-15T00:00:00"/>
    <n v="1776"/>
    <s v="LEGISLATIVA"/>
    <s v="AÇÃO LEGISLATIVA"/>
    <n v="1"/>
    <s v="PROCESSO LEGISLATIVO"/>
    <n v="2089"/>
    <s v="MANUTENCAO DAS ATIVIDADES LEGISLATIVAS"/>
    <s v="TESOURO"/>
    <s v="0110 - GERAL"/>
    <s v="OUTROS/NÃO APLICÁVEL"/>
    <n v="33903990"/>
    <x v="5"/>
    <x v="19"/>
    <s v="IMPORTANCIA REF PUBLICACAO NO JORNAL DO DIA 25/06/2016 - PROC CM NÂº 4381/2013 E PROC CM NÂº 1519/2016"/>
  </r>
  <r>
    <n v="344449786"/>
    <x v="0"/>
    <s v="São Caetano do Sul"/>
    <s v="CÂMARA MUNICIPAL DE SÃO CAETANO DO SUL"/>
    <n v="9"/>
    <s v="setembro"/>
    <x v="0"/>
    <s v="988-2016"/>
    <s v="CNPJ - PESSOA JURÍDICA - 58749391000121"/>
    <x v="13"/>
    <d v="2016-09-29T00:00:00"/>
    <n v="155.25"/>
    <s v="LEGISLATIVA"/>
    <s v="AÇÃO LEGISLATIVA"/>
    <n v="1"/>
    <s v="PROCESSO LEGISLATIVO"/>
    <n v="2089"/>
    <s v="MANUTENCAO DAS ATIVIDADES LEGISLATIVAS"/>
    <s v="TESOURO"/>
    <s v="0110 - GERAL"/>
    <s v="CONVITE"/>
    <n v="33903007"/>
    <x v="6"/>
    <x v="20"/>
    <s v="IMPORTANCIA REF AQUISICAO DE 27 (VINTE E SETE) GALOES DE AGUA DE 20 LITROS REFERENTE AO PROCESSO DE LICITACAO 5570/2015 - CARTA CONVITE 12/2015 CONTRATO 17/2015VALOR TOTAL R 1555800"/>
  </r>
  <r>
    <n v="336766293"/>
    <x v="0"/>
    <s v="São Caetano do Sul"/>
    <s v="CÂMARA MUNICIPAL DE SÃO CAETANO DO SUL"/>
    <n v="7"/>
    <s v="julho"/>
    <x v="0"/>
    <s v="658-2016"/>
    <s v="CNPJ - PESSOA JURÍDICA - 57541377000175"/>
    <x v="11"/>
    <d v="2016-07-08T00:00:00"/>
    <n v="176.7"/>
    <s v="LEGISLATIVA"/>
    <s v="AÇÃO LEGISLATIVA"/>
    <n v="1"/>
    <s v="PROCESSO LEGISLATIVO"/>
    <n v="2089"/>
    <s v="MANUTENCAO DAS ATIVIDADES LEGISLATIVAS"/>
    <s v="TESOURO"/>
    <s v="0110 - GERAL"/>
    <s v="OUTROS/NÃO APLICÁVEL"/>
    <n v="33903990"/>
    <x v="5"/>
    <x v="19"/>
    <s v="IMPORTANCIA REF PUBLICACAO NO JORNAL DO DIA 23/06/2016 - PROC CM NÂº 0294/2005"/>
  </r>
  <r>
    <n v="336766894"/>
    <x v="0"/>
    <s v="São Caetano do Sul"/>
    <s v="CÂMARA MUNICIPAL DE SÃO CAETANO DO SUL"/>
    <n v="7"/>
    <s v="julho"/>
    <x v="0"/>
    <s v="657-2016"/>
    <s v="CNPJ - PESSOA JURÍDICA - 48066047000184"/>
    <x v="16"/>
    <d v="2016-07-22T00:00:00"/>
    <n v="663.77"/>
    <s v="LEGISLATIVA"/>
    <s v="AÇÃO LEGISLATIVA"/>
    <n v="1"/>
    <s v="PROCESSO LEGISLATIVO"/>
    <n v="2089"/>
    <s v="MANUTENCAO DAS ATIVIDADES LEGISLATIVAS"/>
    <s v="TESOURO"/>
    <s v="0110 - GERAL"/>
    <s v="OUTROS/NÃO APLICÁVEL"/>
    <n v="33903990"/>
    <x v="5"/>
    <x v="19"/>
    <s v="IMPORTANCIA REF PUBLICACAO NO JORNAL DO DIA 22/06/2016 - PROC CM NÂº 2837/2014"/>
  </r>
  <r>
    <n v="346991304"/>
    <x v="0"/>
    <s v="São Caetano do Sul"/>
    <s v="CÂMARA MUNICIPAL DE SÃO CAETANO DO SUL"/>
    <n v="10"/>
    <s v="outubro"/>
    <x v="0"/>
    <s v="990-2016"/>
    <s v="CNPJ - PESSOA JURÍDICA - 02558157000162"/>
    <x v="36"/>
    <d v="2016-10-03T00:00:00"/>
    <n v="326.56"/>
    <s v="LEGISLATIVA"/>
    <s v="AÇÃO LEGISLATIVA"/>
    <n v="1"/>
    <s v="PROCESSO LEGISLATIVO"/>
    <n v="2089"/>
    <s v="MANUTENCAO DAS ATIVIDADES LEGISLATIVAS"/>
    <s v="TESOURO"/>
    <s v="0110 - GERAL"/>
    <s v="OUTROS/NÃO APLICÁVEL"/>
    <n v="33903958"/>
    <x v="2"/>
    <x v="18"/>
    <s v="IMPORTANCIA REF CONTA TELEFONICA MES 09/2016"/>
  </r>
  <r>
    <n v="336766739"/>
    <x v="0"/>
    <s v="São Caetano do Sul"/>
    <s v="CÂMARA MUNICIPAL DE SÃO CAETANO DO SUL"/>
    <n v="7"/>
    <s v="julho"/>
    <x v="0"/>
    <s v="656-2016"/>
    <s v="CNPJ - PESSOA JURÍDICA - 57541377000175"/>
    <x v="11"/>
    <d v="2016-07-08T00:00:00"/>
    <n v="99.75"/>
    <s v="LEGISLATIVA"/>
    <s v="AÇÃO LEGISLATIVA"/>
    <n v="1"/>
    <s v="PROCESSO LEGISLATIVO"/>
    <n v="2089"/>
    <s v="MANUTENCAO DAS ATIVIDADES LEGISLATIVAS"/>
    <s v="TESOURO"/>
    <s v="0110 - GERAL"/>
    <s v="OUTROS/NÃO APLICÁVEL"/>
    <n v="33903990"/>
    <x v="5"/>
    <x v="19"/>
    <s v="IMPORTANCIA REF PUBLICACAO NO JORNAL DO DIA 22/06/2016 - PROC CM NÂº2837/2014 E PROC CM NÂº2295/2015"/>
  </r>
  <r>
    <n v="346991333"/>
    <x v="0"/>
    <s v="São Caetano do Sul"/>
    <s v="CÂMARA MUNICIPAL DE SÃO CAETANO DO SUL"/>
    <n v="10"/>
    <s v="outubro"/>
    <x v="0"/>
    <s v="987-2016"/>
    <s v="CNPJ - PESSOA JURÍDICA - 57541377000175"/>
    <x v="11"/>
    <d v="2016-10-17T00:00:00"/>
    <n v="19.95"/>
    <s v="LEGISLATIVA"/>
    <s v="AÇÃO LEGISLATIVA"/>
    <n v="1"/>
    <s v="PROCESSO LEGISLATIVO"/>
    <n v="2089"/>
    <s v="MANUTENCAO DAS ATIVIDADES LEGISLATIVAS"/>
    <s v="TESOURO"/>
    <s v="0110 - GERAL"/>
    <s v="OUTROS/NÃO APLICÁVEL"/>
    <n v="33903990"/>
    <x v="5"/>
    <x v="19"/>
    <s v="IMPORTANCIA REF PUBLICACAO NO JORNAL DO DIA 23/09/2016 - PROC CM NÂº444/2015"/>
  </r>
  <r>
    <n v="336766751"/>
    <x v="0"/>
    <s v="São Caetano do Sul"/>
    <s v="CÂMARA MUNICIPAL DE SÃO CAETANO DO SUL"/>
    <n v="7"/>
    <s v="julho"/>
    <x v="0"/>
    <s v="655-2016"/>
    <s v="CNPJ - PESSOA JURÍDICA - 07602781000729"/>
    <x v="20"/>
    <d v="2016-07-15T00:00:00"/>
    <n v="480"/>
    <s v="LEGISLATIVA"/>
    <s v="AÇÃO LEGISLATIVA"/>
    <n v="1"/>
    <s v="PROCESSO LEGISLATIVO"/>
    <n v="2089"/>
    <s v="MANUTENCAO DAS ATIVIDADES LEGISLATIVAS"/>
    <s v="TESOURO"/>
    <s v="0110 - GERAL"/>
    <s v="OUTROS/NÃO APLICÁVEL"/>
    <n v="33903990"/>
    <x v="5"/>
    <x v="19"/>
    <s v="IMPORTANCIA REF PUBLICACAO NO JORNAL DO DIA 22/06/2016 - PROC CM NÂº2837/2014"/>
  </r>
  <r>
    <n v="346991327"/>
    <x v="0"/>
    <s v="São Caetano do Sul"/>
    <s v="CÂMARA MUNICIPAL DE SÃO CAETANO DO SUL"/>
    <n v="10"/>
    <s v="outubro"/>
    <x v="0"/>
    <s v="989-2016"/>
    <s v="CNPJ - PESSOA JURÍDICA - 40432544000147"/>
    <x v="38"/>
    <d v="2016-10-03T00:00:00"/>
    <n v="3374.85"/>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ADITAMENTO 18-01/2016PROCESSO 3714/2015VALOR TOTAL R 6150000VALOR MENSAL R 337485 (REFERENTE AO PERIODO DE 12/08/2016 A 11/09/2016)"/>
  </r>
  <r>
    <n v="336766745"/>
    <x v="0"/>
    <s v="São Caetano do Sul"/>
    <s v="CÂMARA MUNICIPAL DE SÃO CAETANO DO SUL"/>
    <n v="7"/>
    <s v="julho"/>
    <x v="0"/>
    <s v="654-2016"/>
    <s v="CNPJ - PESSOA JURÍDICA - 40432544000147"/>
    <x v="38"/>
    <d v="2016-07-01T00:00:00"/>
    <n v="3518.78"/>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PROCESSO 3714/2015VALOR TOTAL R 6150000VALOR MENSAL R 351878 (VALOR REFERENTE AO PERIODO 12/05/2016 A 11/06/2016)"/>
  </r>
  <r>
    <n v="336766916"/>
    <x v="0"/>
    <s v="São Caetano do Sul"/>
    <s v="CÂMARA MUNICIPAL DE SÃO CAETANO DO SUL"/>
    <n v="7"/>
    <s v="julho"/>
    <x v="0"/>
    <s v="704-2016"/>
    <s v="CNPJ - PESSOA JURÍDICA - 59307595000175"/>
    <x v="3"/>
    <d v="2016-07-11T00:00:00"/>
    <n v="39839.279999999999"/>
    <s v="LEGISLATIVA"/>
    <s v="AÇÃO LEGISLATIVA"/>
    <n v="1"/>
    <s v="PROCESSO LEGISLATIVO"/>
    <n v="2089"/>
    <s v="MANUTENCAO DAS ATIVIDADES LEGISLATIVAS"/>
    <s v="TESOURO"/>
    <s v="0110 - GERAL"/>
    <s v="OUTROS/NÃO APLICÁVEL"/>
    <n v="33903999"/>
    <x v="8"/>
    <x v="25"/>
    <s v="IMPORTANCIA REF PARTE DA CAMARA- SERVICOS DE ASSISTENCIA MEDICA HOSPITALAR- SANTA AMALIA MES 06/2016"/>
  </r>
  <r>
    <n v="336766732"/>
    <x v="0"/>
    <s v="São Caetano do Sul"/>
    <s v="CÂMARA MUNICIPAL DE SÃO CAETANO DO SUL"/>
    <n v="7"/>
    <s v="julho"/>
    <x v="0"/>
    <s v="652-2016"/>
    <s v="CNPJ - PESSOA JURÍDICA - 09520219000196"/>
    <x v="40"/>
    <d v="2016-07-18T00:00:00"/>
    <n v="4630"/>
    <s v="LEGISLATIVA"/>
    <s v="AÇÃO LEGISLATIVA"/>
    <n v="1"/>
    <s v="PROCESSO LEGISLATIVO"/>
    <n v="2089"/>
    <s v="MANUTENCAO DAS ATIVIDADES LEGISLATIVAS"/>
    <s v="TESOURO"/>
    <s v="0110 - GERAL"/>
    <s v="PREGÃO"/>
    <n v="33903958"/>
    <x v="2"/>
    <x v="18"/>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EGAO 03/2015PROCESSO 2522/2015CONTRATO 16/2015TERMO ADITIVO 16-01/2016VALOR TOTAL R 5556000VALOR MENSAL R 463000"/>
  </r>
  <r>
    <n v="336766925"/>
    <x v="0"/>
    <s v="São Caetano do Sul"/>
    <s v="CÂMARA MUNICIPAL DE SÃO CAETANO DO SUL"/>
    <n v="7"/>
    <s v="julho"/>
    <x v="0"/>
    <s v="653-2016"/>
    <s v="CNPJ - PESSOA JURÍDICA - 05614932000148"/>
    <x v="49"/>
    <d v="2016-07-18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CARTA CONVITE 13/2015PROCESSO 2296/2015CONTRATO 10/2015VALOR TOTAL R 5119200VALOR MENSAL R 213300"/>
  </r>
  <r>
    <n v="336766903"/>
    <x v="0"/>
    <s v="São Caetano do Sul"/>
    <s v="CÂMARA MUNICIPAL DE SÃO CAETANO DO SUL"/>
    <n v="7"/>
    <s v="julho"/>
    <x v="0"/>
    <s v="646-2016"/>
    <s v="CNPJ - PESSOA JURÍDICA - 46522967000134"/>
    <x v="100"/>
    <d v="2016-07-04T00:00:00"/>
    <n v="0"/>
    <s v="LEGISLATIVA"/>
    <s v="AÇÃO LEGISLATIVA"/>
    <n v="1"/>
    <s v="PROCESSO LEGISLATIVO"/>
    <n v="2089"/>
    <s v="MANUTENCAO DAS ATIVIDADES LEGISLATIVAS"/>
    <s v="TESOURO"/>
    <s v="0110 - GERAL"/>
    <s v="OUTROS/NÃO APLICÁVEL"/>
    <n v="33903999"/>
    <x v="8"/>
    <x v="25"/>
    <s v="IMPORTANCIA REF MULTA DE TRANSITO VEICULO PLACA DKI -1287"/>
  </r>
  <r>
    <n v="346991802"/>
    <x v="0"/>
    <s v="São Caetano do Sul"/>
    <s v="CÂMARA MUNICIPAL DE SÃO CAETANO DO SUL"/>
    <n v="10"/>
    <s v="outubro"/>
    <x v="0"/>
    <s v="978-2016"/>
    <s v="CNPJ - PESSOA JURÍDICA - 59307595000175"/>
    <x v="3"/>
    <d v="2016-10-17T00:00:00"/>
    <n v="0"/>
    <s v="LEGISLATIVA"/>
    <s v="AÇÃO LEGISLATIVA"/>
    <n v="1"/>
    <s v="PROCESSO LEGISLATIVO"/>
    <n v="2089"/>
    <s v="MANUTENCAO DAS ATIVIDADES LEGISLATIVAS"/>
    <s v="TESOURO"/>
    <s v="0110 - GERAL"/>
    <s v="OUTROS/NÃO APLICÁVEL"/>
    <n v="33903999"/>
    <x v="8"/>
    <x v="25"/>
    <s v="IMPORTANCIA REF MULTA DE TRANSITO VEICULO PLACA DBA - 8616"/>
  </r>
  <r>
    <n v="336766759"/>
    <x v="0"/>
    <s v="São Caetano do Sul"/>
    <s v="CÂMARA MUNICIPAL DE SÃO CAETANO DO SUL"/>
    <n v="7"/>
    <s v="julho"/>
    <x v="0"/>
    <s v="645-2016"/>
    <s v="CNPJ - PESSOA JURÍDICA - 57541377000175"/>
    <x v="11"/>
    <d v="2016-07-08T00:00:00"/>
    <n v="91.2"/>
    <s v="LEGISLATIVA"/>
    <s v="AÇÃO LEGISLATIVA"/>
    <n v="1"/>
    <s v="PROCESSO LEGISLATIVO"/>
    <n v="2089"/>
    <s v="MANUTENCAO DAS ATIVIDADES LEGISLATIVAS"/>
    <s v="TESOURO"/>
    <s v="0110 - GERAL"/>
    <s v="OUTROS/NÃO APLICÁVEL"/>
    <n v="33903990"/>
    <x v="5"/>
    <x v="19"/>
    <s v="IMPORTANCIA REF PUBLICACAO NO JORNAL DO DIA 21/06/2016 - PROC CM NÂº2166/2014 E PROC CM NÂº873/2011"/>
  </r>
  <r>
    <n v="336766292"/>
    <x v="0"/>
    <s v="São Caetano do Sul"/>
    <s v="CÂMARA MUNICIPAL DE SÃO CAETANO DO SUL"/>
    <n v="7"/>
    <s v="julho"/>
    <x v="0"/>
    <s v="643-2016"/>
    <s v="CNPJ - PESSOA JURÍDICA - 91088328000167"/>
    <x v="10"/>
    <d v="2016-07-20T00:00:00"/>
    <n v="7.59"/>
    <s v="LEGISLATIVA"/>
    <s v="AÇÃO LEGISLATIVA"/>
    <n v="1"/>
    <s v="PROCESSO LEGISLATIVO"/>
    <n v="2089"/>
    <s v="MANUTENCAO DAS ATIVIDADES LEGISLATIVAS"/>
    <s v="TESOURO"/>
    <s v="0110 - GERAL"/>
    <s v="DISPENSA DE LICITAÇÃO"/>
    <n v="33903958"/>
    <x v="2"/>
    <x v="18"/>
    <s v="IMPORTANCIA REF SERVICO DE 01 TERRA BANDA LARGA SPEEDY REFERENTE AO PERIODO DE JULHO DE 2016 A DEZEMBRO DE 2016"/>
  </r>
  <r>
    <n v="346990799"/>
    <x v="0"/>
    <s v="São Caetano do Sul"/>
    <s v="CÂMARA MUNICIPAL DE SÃO CAETANO DO SUL"/>
    <n v="10"/>
    <s v="outubro"/>
    <x v="0"/>
    <s v="973-2016"/>
    <s v="CNPJ - PESSOA JURÍDICA - 57541377000175"/>
    <x v="11"/>
    <d v="2016-10-17T00:00:00"/>
    <n v="62.7"/>
    <s v="LEGISLATIVA"/>
    <s v="AÇÃO LEGISLATIVA"/>
    <n v="1"/>
    <s v="PROCESSO LEGISLATIVO"/>
    <n v="2089"/>
    <s v="MANUTENCAO DAS ATIVIDADES LEGISLATIVAS"/>
    <s v="TESOURO"/>
    <s v="0110 - GERAL"/>
    <s v="OUTROS/NÃO APLICÁVEL"/>
    <n v="33903990"/>
    <x v="5"/>
    <x v="19"/>
    <s v="IMPORTANCIA REF PUBLICACAO NO JORNAL DO DIA 15/09/2016 - PROC CM NÂº 0873/2011 E PROC CM NÂº 0294/2005"/>
  </r>
  <r>
    <n v="336766896"/>
    <x v="0"/>
    <s v="São Caetano do Sul"/>
    <s v="CÂMARA MUNICIPAL DE SÃO CAETANO DO SUL"/>
    <n v="7"/>
    <s v="julho"/>
    <x v="0"/>
    <s v="641-2016"/>
    <s v="CNPJ - PESSOA JURÍDICA - 57541377000175"/>
    <x v="11"/>
    <d v="2016-07-08T00:00:00"/>
    <n v="57"/>
    <s v="LEGISLATIVA"/>
    <s v="AÇÃO LEGISLATIVA"/>
    <n v="1"/>
    <s v="PROCESSO LEGISLATIVO"/>
    <n v="2089"/>
    <s v="MANUTENCAO DAS ATIVIDADES LEGISLATIVAS"/>
    <s v="TESOURO"/>
    <s v="0110 - GERAL"/>
    <s v="OUTROS/NÃO APLICÁVEL"/>
    <n v="33903990"/>
    <x v="5"/>
    <x v="19"/>
    <s v="IMPORTANCIA REF PUBLICACAO NO JORNAL DO DIA 16/06/2016 - PROC CM NÂº 0294/2005"/>
  </r>
  <r>
    <n v="346991816"/>
    <x v="0"/>
    <s v="São Caetano do Sul"/>
    <s v="CÂMARA MUNICIPAL DE SÃO CAETANO DO SUL"/>
    <n v="10"/>
    <s v="outubro"/>
    <x v="0"/>
    <s v="976-2016"/>
    <s v="CNPJ - PESSOA JURÍDICA - 07150330000102"/>
    <x v="101"/>
    <d v="2016-10-18T00:00:00"/>
    <n v="115.4"/>
    <s v="LEGISLATIVA"/>
    <s v="AÇÃO LEGISLATIVA"/>
    <n v="1"/>
    <s v="PROCESSO LEGISLATIVO"/>
    <n v="2089"/>
    <s v="MANUTENCAO DAS ATIVIDADES LEGISLATIVAS"/>
    <s v="TESOURO"/>
    <s v="0110 - GERAL"/>
    <s v="DISPENSA DE LICITAÇÃO"/>
    <n v="33903044"/>
    <x v="7"/>
    <x v="61"/>
    <s v="IMPORTANCIA REF A AQUISICAO DE 06 (SEIS) PLACAS INFORMATIVAS DE AGUA DE REUSO PARA SEREM UTILIZADAS NO JARDIM DESTA EDILIDADE"/>
  </r>
  <r>
    <n v="346990825"/>
    <x v="0"/>
    <s v="São Caetano do Sul"/>
    <s v="CÂMARA MUNICIPAL DE SÃO CAETANO DO SUL"/>
    <n v="10"/>
    <s v="outubro"/>
    <x v="0"/>
    <s v="1044-2016"/>
    <s v="CNPJ - PESSOA JURÍDICA - 08394347000178"/>
    <x v="18"/>
    <d v="2016-10-14T00:00:00"/>
    <n v="655"/>
    <s v="LEGISLATIVA"/>
    <s v="AÇÃO LEGISLATIVA"/>
    <n v="1"/>
    <s v="PROCESSO LEGISLATIVO"/>
    <n v="2089"/>
    <s v="MANUTENCAO DAS ATIVIDADES LEGISLATIVAS"/>
    <s v="TESOURO"/>
    <s v="0110 - GERAL"/>
    <s v="CONVITE"/>
    <n v="33903022"/>
    <x v="7"/>
    <x v="24"/>
    <s v="IMPORTANCIA REF AQUISICAO DE 100 (CEM) REFIS DE SABONETE LIQUIDO (REFIL DE 800 ML)CARTA CONVITE 13/2015CONTRATO 01/2016PROCESSO 4827/2015"/>
  </r>
  <r>
    <n v="344449783"/>
    <x v="0"/>
    <s v="São Caetano do Sul"/>
    <s v="CÂMARA MUNICIPAL DE SÃO CAETANO DO SUL"/>
    <n v="9"/>
    <s v="setembro"/>
    <x v="0"/>
    <s v="982-2016"/>
    <s v="CNPJ - PESSOA JURÍDICA - 69034668000156"/>
    <x v="17"/>
    <d v="2016-09-29T00:00:00"/>
    <n v="961.51"/>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OCESSO 009/2016PREGAO 03/2016CONTRATO 13/2016ADITIVO 13-01/2016VALOR TOTAL R 110137104VALOR DO COMPLEMENTO DO MES R 96800DESCONTO TAXA 067% R 649PARTE DO FUNCIONARIO R 000VALOR DO COMPLEMENTO DO MES R 96151"/>
  </r>
  <r>
    <n v="321171910"/>
    <x v="0"/>
    <s v="São Caetano do Sul"/>
    <s v="CÂMARA MUNICIPAL DE SÃO CAETANO DO SUL"/>
    <n v="1"/>
    <s v="janeiro"/>
    <x v="0"/>
    <s v="77-2016"/>
    <s v="IDENTIFICAÇÃO ESPECIAL - SEM CPF/CNPJ - 520"/>
    <x v="1"/>
    <d v="2016-01-27T00:00:00"/>
    <n v="132"/>
    <s v="LEGISLATIVA"/>
    <s v="AÇÃO LEGISLATIVA"/>
    <n v="1"/>
    <s v="PROCESSO LEGISLATIVO"/>
    <n v="2089"/>
    <s v="MANUTENCAO DAS ATIVIDADES LEGISLATIVAS"/>
    <s v="TESOURO"/>
    <s v="0110 - GERAL"/>
    <s v="OUTROS/NÃO APLICÁVEL"/>
    <n v="31900501"/>
    <x v="1"/>
    <x v="12"/>
    <s v="IMPORTANCIA REF FOLHA DE PAGAMENTO MES 01/2016- SALARIO FAMILIA- ATIVOS"/>
  </r>
  <r>
    <n v="321171407"/>
    <x v="0"/>
    <s v="São Caetano do Sul"/>
    <s v="CÂMARA MUNICIPAL DE SÃO CAETANO DO SUL"/>
    <n v="1"/>
    <s v="janeiro"/>
    <x v="0"/>
    <s v="76-2016"/>
    <s v="IDENTIFICAÇÃO ESPECIAL - SEM CPF/CNPJ - 520"/>
    <x v="1"/>
    <d v="2016-01-27T00:00:00"/>
    <n v="407707.31"/>
    <s v="LEGISLATIVA"/>
    <s v="AÇÃO LEGISLATIVA"/>
    <n v="1"/>
    <s v="PROCESSO LEGISLATIVO"/>
    <n v="2089"/>
    <s v="MANUTENCAO DAS ATIVIDADES LEGISLATIVAS"/>
    <s v="TESOURO"/>
    <s v="0110 - GERAL"/>
    <s v="OUTROS/NÃO APLICÁVEL"/>
    <n v="31900101"/>
    <x v="3"/>
    <x v="13"/>
    <s v="IMPORTANCIA REF FOLHA DE PAGAMENTO MES 01/2016- INATIVOS"/>
  </r>
  <r>
    <n v="346991324"/>
    <x v="0"/>
    <s v="São Caetano do Sul"/>
    <s v="CÂMARA MUNICIPAL DE SÃO CAETANO DO SUL"/>
    <n v="10"/>
    <s v="outubro"/>
    <x v="0"/>
    <s v="991-2016"/>
    <s v="CNPJ - PESSOA JURÍDICA - 59307595000175"/>
    <x v="3"/>
    <d v="2016-10-28T00:00:00"/>
    <n v="68.099999999999994"/>
    <s v="LEGISLATIVA"/>
    <s v="AÇÃO LEGISLATIVA"/>
    <n v="1"/>
    <s v="PROCESSO LEGISLATIVO"/>
    <n v="2089"/>
    <s v="MANUTENCAO DAS ATIVIDADES LEGISLATIVAS"/>
    <s v="TESOURO"/>
    <s v="0110 - GERAL"/>
    <s v="OUTROS/NÃO APLICÁVEL"/>
    <n v="33903999"/>
    <x v="8"/>
    <x v="25"/>
    <s v="IMPORTANCIA REF MULTA DE TRANSITO VEICULO PLACA DKI - 1261"/>
  </r>
  <r>
    <n v="321172401"/>
    <x v="0"/>
    <s v="São Caetano do Sul"/>
    <s v="CÂMARA MUNICIPAL DE SÃO CAETANO DO SUL"/>
    <n v="1"/>
    <s v="janeiro"/>
    <x v="0"/>
    <s v="75-2016"/>
    <s v="IDENTIFICAÇÃO ESPECIAL - SEM CPF/CNPJ - 520"/>
    <x v="1"/>
    <d v="2016-01-27T00:00:00"/>
    <n v="5239.78"/>
    <s v="LEGISLATIVA"/>
    <s v="AÇÃO LEGISLATIVA"/>
    <n v="1"/>
    <s v="PROCESSO LEGISLATIVO"/>
    <n v="2089"/>
    <s v="MANUTENCAO DAS ATIVIDADES LEGISLATIVAS"/>
    <s v="TESOURO"/>
    <s v="0110 - GERAL"/>
    <s v="OUTROS/NÃO APLICÁVEL"/>
    <n v="31900187"/>
    <x v="3"/>
    <x v="11"/>
    <s v="IMPORTANCIA REF FOLHA DE PAGAMENTO MES 01/2016- INATIVOS"/>
  </r>
  <r>
    <n v="349600433"/>
    <x v="0"/>
    <s v="São Caetano do Sul"/>
    <s v="CÂMARA MUNICIPAL DE SÃO CAETANO DO SUL"/>
    <n v="11"/>
    <s v="novembro"/>
    <x v="0"/>
    <s v="1074-2016"/>
    <s v="CNPJ - PESSOA JURÍDICA - 57541377000175"/>
    <x v="11"/>
    <d v="2016-11-10T00:00:00"/>
    <n v="45.6"/>
    <s v="LEGISLATIVA"/>
    <s v="AÇÃO LEGISLATIVA"/>
    <n v="1"/>
    <s v="PROCESSO LEGISLATIVO"/>
    <n v="2089"/>
    <s v="MANUTENCAO DAS ATIVIDADES LEGISLATIVAS"/>
    <s v="TESOURO"/>
    <s v="0110 - GERAL"/>
    <s v="OUTROS/NÃO APLICÁVEL"/>
    <n v="33903990"/>
    <x v="5"/>
    <x v="19"/>
    <s v="IMPORTANCIA REF PUBLICACAO NO JORNAL DO DIA 14/10/2016 - PROC CM NÂº 0294/2005"/>
  </r>
  <r>
    <n v="331224135"/>
    <x v="0"/>
    <s v="São Caetano do Sul"/>
    <s v="CÂMARA MUNICIPAL DE SÃO CAETANO DO SUL"/>
    <n v="5"/>
    <s v="maio"/>
    <x v="0"/>
    <s v="427-2016"/>
    <s v="CNPJ - PESSOA JURÍDICA - 13727635000137"/>
    <x v="21"/>
    <d v="2016-05-05T00:00:00"/>
    <n v="36473.32"/>
    <s v="LEGISLATIVA"/>
    <s v="AÇÃO LEGISLATIVA"/>
    <n v="1"/>
    <s v="PROCESSO LEGISLATIVO"/>
    <n v="2089"/>
    <s v="MANUTENCAO DAS ATIVIDADES LEGISLATIVAS"/>
    <s v="TESOURO"/>
    <s v="0110 - GERAL"/>
    <s v="TOMADA DE PREÇOS"/>
    <n v="33903912"/>
    <x v="9"/>
    <x v="26"/>
    <s v="IMPORTANCIA REF TERMO ADITIVO DE PRORROGACAO REFERENTE A CONTRATO DE LOCACAO DE UM SISTEMA DE TELECOMUNICACAO INCLUINDO SOLUCAO DE TELEFONIA IP SWITCH REDE SEM FIO FIREWALL E SERVICOS DE SUPORTE TECNICO - LOTE NÂº 01 (UM) REFERENTE A EQUIPAMENTO DE TELEFONIATOM DE PRECO 01/2013CONTRATO 02/2014PROCESSO 3881/2013VALOR TOTAL R 43767984VALOR MENSAL R 3647332"/>
  </r>
  <r>
    <n v="321171907"/>
    <x v="0"/>
    <s v="São Caetano do Sul"/>
    <s v="CÂMARA MUNICIPAL DE SÃO CAETANO DO SUL"/>
    <n v="1"/>
    <s v="janeiro"/>
    <x v="0"/>
    <s v="15-2016"/>
    <s v="CNPJ - PESSOA JURÍDICA - 21758562000179"/>
    <x v="7"/>
    <d v="2016-01-28T00:00:00"/>
    <n v="560"/>
    <s v="LEGISLATIVA"/>
    <s v="AÇÃO LEGISLATIVA"/>
    <n v="1"/>
    <s v="PROCESSO LEGISLATIVO"/>
    <n v="2089"/>
    <s v="MANUTENCAO DAS ATIVIDADES LEGISLATIVAS"/>
    <s v="TESOURO"/>
    <s v="0110 - GERAL"/>
    <s v="DISPENSA DE LICITAÇÃO"/>
    <n v="33903039"/>
    <x v="0"/>
    <x v="16"/>
    <s v="IMPORTANCIA REF SERVICO DE REVISAO DE FREIOSPLACA DKI 1304PATRIMONIO 4237"/>
  </r>
  <r>
    <n v="341788421"/>
    <x v="0"/>
    <s v="São Caetano do Sul"/>
    <s v="CÂMARA MUNICIPAL DE SÃO CAETANO DO SUL"/>
    <n v="8"/>
    <s v="agosto"/>
    <x v="0"/>
    <s v="885-2016"/>
    <s v="IDENTIFICAÇÃO ESPECIAL - SEM CPF/CNPJ - 520"/>
    <x v="1"/>
    <d v="2016-08-25T00:00:00"/>
    <n v="4594.13"/>
    <s v="LEGISLATIVA"/>
    <s v="AÇÃO LEGISLATIVA"/>
    <n v="1"/>
    <s v="PROCESSO LEGISLATIVO"/>
    <n v="2089"/>
    <s v="MANUTENCAO DAS ATIVIDADES LEGISLATIVAS"/>
    <s v="TESOURO"/>
    <s v="0110 - GERAL"/>
    <s v="OUTROS/NÃO APLICÁVEL"/>
    <n v="31901143"/>
    <x v="1"/>
    <x v="29"/>
    <s v="IMPORTANCIA REFFOLHA DE PAGAMENTE DE FUNCIONARIOS MES 08/2016 - EXONERACAO"/>
  </r>
  <r>
    <n v="321172410"/>
    <x v="0"/>
    <s v="São Caetano do Sul"/>
    <s v="CÂMARA MUNICIPAL DE SÃO CAETANO DO SUL"/>
    <n v="1"/>
    <s v="janeiro"/>
    <x v="0"/>
    <s v="74-2016"/>
    <s v="IDENTIFICAÇÃO ESPECIAL - SEM CPF/CNPJ - 520"/>
    <x v="1"/>
    <d v="2016-01-27T00:00:00"/>
    <n v="38491.69"/>
    <s v="LEGISLATIVA"/>
    <s v="AÇÃO LEGISLATIVA"/>
    <n v="1"/>
    <s v="PROCESSO LEGISLATIVO"/>
    <n v="2089"/>
    <s v="MANUTENCAO DAS ATIVIDADES LEGISLATIVAS"/>
    <s v="TESOURO"/>
    <s v="0110 - GERAL"/>
    <s v="OUTROS/NÃO APLICÁVEL"/>
    <n v="31901142"/>
    <x v="1"/>
    <x v="30"/>
    <s v="IMPORTANCIA REF FOLHA DE PAGAMENTO MES 01/2016- EXONERACAO APOSENTADORIA"/>
  </r>
  <r>
    <n v="321171911"/>
    <x v="0"/>
    <s v="São Caetano do Sul"/>
    <s v="CÂMARA MUNICIPAL DE SÃO CAETANO DO SUL"/>
    <n v="1"/>
    <s v="janeiro"/>
    <x v="0"/>
    <s v="73-2016"/>
    <s v="IDENTIFICAÇÃO ESPECIAL - SEM CPF/CNPJ - 520"/>
    <x v="1"/>
    <d v="2016-01-27T00:00:00"/>
    <n v="12830.56"/>
    <s v="LEGISLATIVA"/>
    <s v="AÇÃO LEGISLATIVA"/>
    <n v="1"/>
    <s v="PROCESSO LEGISLATIVO"/>
    <n v="2089"/>
    <s v="MANUTENCAO DAS ATIVIDADES LEGISLATIVAS"/>
    <s v="TESOURO"/>
    <s v="0110 - GERAL"/>
    <s v="OUTROS/NÃO APLICÁVEL"/>
    <n v="31901145"/>
    <x v="1"/>
    <x v="15"/>
    <s v="IMPORTANCIA REF FOLHA DE PAGAMENTO MES 01/2016- EXONERACAO APOSENTADORIA"/>
  </r>
  <r>
    <n v="331223611"/>
    <x v="0"/>
    <s v="São Caetano do Sul"/>
    <s v="CÂMARA MUNICIPAL DE SÃO CAETANO DO SUL"/>
    <n v="5"/>
    <s v="maio"/>
    <x v="0"/>
    <s v="491-2016"/>
    <s v="IDENTIFICAÇÃO ESPECIAL - SEM CPF/CNPJ - 520"/>
    <x v="1"/>
    <d v="2016-05-10T00:00:00"/>
    <n v="860.9"/>
    <s v="LEGISLATIVA"/>
    <s v="AÇÃO LEGISLATIVA"/>
    <n v="1"/>
    <s v="PROCESSO LEGISLATIVO"/>
    <n v="2089"/>
    <s v="MANUTENCAO DAS ATIVIDADES LEGISLATIVAS"/>
    <s v="TESOURO"/>
    <s v="0110 - GERAL"/>
    <s v="OUTROS/NÃO APLICÁVEL"/>
    <n v="31901101"/>
    <x v="1"/>
    <x v="6"/>
    <s v="IMPORTANCIA REFFOLHA DE PAGAMENTO DE FUNCIONARIOS MES 05/2016 - EXONERACAO"/>
  </r>
  <r>
    <n v="321171892"/>
    <x v="0"/>
    <s v="São Caetano do Sul"/>
    <s v="CÂMARA MUNICIPAL DE SÃO CAETANO DO SUL"/>
    <n v="1"/>
    <s v="janeiro"/>
    <x v="0"/>
    <s v="72-2016"/>
    <s v="IDENTIFICAÇÃO ESPECIAL - SEM CPF/CNPJ - 520"/>
    <x v="1"/>
    <d v="2016-01-27T00:00:00"/>
    <n v="3725.54"/>
    <s v="LEGISLATIVA"/>
    <s v="AÇÃO LEGISLATIVA"/>
    <n v="1"/>
    <s v="PROCESSO LEGISLATIVO"/>
    <n v="2089"/>
    <s v="MANUTENCAO DAS ATIVIDADES LEGISLATIVAS"/>
    <s v="TESOURO"/>
    <s v="0110 - GERAL"/>
    <s v="OUTROS/NÃO APLICÁVEL"/>
    <n v="31901101"/>
    <x v="1"/>
    <x v="6"/>
    <s v="IMPORTANCIA REF FOLHA DE PAGAMENTO MES 01/2016- EXONERACAO APOSENTADORIA"/>
  </r>
  <r>
    <n v="349599448"/>
    <x v="0"/>
    <s v="São Caetano do Sul"/>
    <s v="CÂMARA MUNICIPAL DE SÃO CAETANO DO SUL"/>
    <n v="11"/>
    <s v="novembro"/>
    <x v="0"/>
    <s v="1087-2016"/>
    <s v="CNPJ - PESSOA JURÍDICA - 57541377000175"/>
    <x v="11"/>
    <d v="2016-11-10T00:00:00"/>
    <n v="82.65"/>
    <s v="LEGISLATIVA"/>
    <s v="AÇÃO LEGISLATIVA"/>
    <n v="1"/>
    <s v="PROCESSO LEGISLATIVO"/>
    <n v="2089"/>
    <s v="MANUTENCAO DAS ATIVIDADES LEGISLATIVAS"/>
    <s v="TESOURO"/>
    <s v="0110 - GERAL"/>
    <s v="OUTROS/NÃO APLICÁVEL"/>
    <n v="33903990"/>
    <x v="5"/>
    <x v="19"/>
    <s v="IMPORTANCIA REF PUBLICACAO NO JORNAL DO DIA 20/10/2016 - PROC CM NÂº 3615/2016"/>
  </r>
  <r>
    <n v="349599460"/>
    <x v="0"/>
    <s v="São Caetano do Sul"/>
    <s v="CÂMARA MUNICIPAL DE SÃO CAETANO DO SUL"/>
    <n v="11"/>
    <s v="novembro"/>
    <x v="0"/>
    <s v="1084-2016"/>
    <s v="CNPJ - PESSOA JURÍDICA - 13727635000137"/>
    <x v="21"/>
    <d v="2016-11-07T00:00:00"/>
    <n v="36473.32"/>
    <s v="LEGISLATIVA"/>
    <s v="AÇÃO LEGISLATIVA"/>
    <n v="1"/>
    <s v="PROCESSO LEGISLATIVO"/>
    <n v="2089"/>
    <s v="MANUTENCAO DAS ATIVIDADES LEGISLATIVAS"/>
    <s v="TESOURO"/>
    <s v="0110 - GERAL"/>
    <s v="DISPENSA DE LICITAÇÃO"/>
    <n v="33903912"/>
    <x v="9"/>
    <x v="26"/>
    <s v="IMPORTANCIA REF TERMO ADITIVO REFERENTE AO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3881/2013TOMADA DE PRECO 01/2013CONTRATO 10/2016ADITAMENTO 10-01/2016VALOR TOTAL R 10941996VALOR MENSAL R 3647332"/>
  </r>
  <r>
    <n v="344449799"/>
    <x v="0"/>
    <s v="São Caetano do Sul"/>
    <s v="CÂMARA MUNICIPAL DE SÃO CAETANO DO SUL"/>
    <n v="9"/>
    <s v="setembro"/>
    <x v="0"/>
    <s v="998-2016"/>
    <s v="IDENTIFICAÇÃO ESPECIAL - SEM CPF/CNPJ - 520"/>
    <x v="1"/>
    <d v="2016-09-29T00:00:00"/>
    <n v="140603.85"/>
    <s v="LEGISLATIVA"/>
    <s v="AÇÃO LEGISLATIVA"/>
    <n v="1"/>
    <s v="PROCESSO LEGISLATIVO"/>
    <n v="2089"/>
    <s v="MANUTENCAO DAS ATIVIDADES LEGISLATIVAS"/>
    <s v="TESOURO"/>
    <s v="0110 - GERAL"/>
    <s v="OUTROS/NÃO APLICÁVEL"/>
    <n v="31901101"/>
    <x v="1"/>
    <x v="6"/>
    <s v="IMPORTANCIA REFFOLHA DE PAGAMENTO DE FUNCIONARIOS MES 09/2016 - FUNCIONARIOS"/>
  </r>
  <r>
    <n v="344450286"/>
    <x v="0"/>
    <s v="São Caetano do Sul"/>
    <s v="CÂMARA MUNICIPAL DE SÃO CAETANO DO SUL"/>
    <n v="9"/>
    <s v="setembro"/>
    <x v="0"/>
    <s v="975-2016"/>
    <s v="CNPJ - PESSOA JURÍDICA - 03450149000160"/>
    <x v="84"/>
    <d v="2016-09-26T00:00:00"/>
    <n v="11874"/>
    <s v="LEGISLATIVA"/>
    <s v="AÇÃO LEGISLATIVA"/>
    <n v="1"/>
    <s v="PROCESSO LEGISLATIVO"/>
    <n v="2089"/>
    <s v="MANUTENCAO DAS ATIVIDADES LEGISLATIVAS"/>
    <s v="TESOURO"/>
    <s v="0110 - GERAL"/>
    <s v="CONVITE"/>
    <n v="33903016"/>
    <x v="7"/>
    <x v="52"/>
    <s v="IMPORTANCIA REF A AQUISICAO DE MATERIAIS GRAFICOS DE EMPRESA ESPECIALIZADA PARA COMPOR E MANTER O ESTOQUE ANUAL DO SETOR DE ALMOZARIFADO DESTA EDILIDADEPROCESSO 2096/2016CARTA CONVITE 10/2016CONTRATO 18/2016VALOR TOTAL R 1791400"/>
  </r>
  <r>
    <n v="346990829"/>
    <x v="0"/>
    <s v="São Caetano do Sul"/>
    <s v="CÂMARA MUNICIPAL DE SÃO CAETANO DO SUL"/>
    <n v="10"/>
    <s v="outubro"/>
    <x v="0"/>
    <s v="886-2016"/>
    <s v="CNPJ - PESSOA JURÍDICA - 59307595000175"/>
    <x v="3"/>
    <d v="2016-09-26T00:00:00"/>
    <n v="-102.15"/>
    <s v="LEGISLATIVA"/>
    <s v="AÇÃO LEGISLATIVA"/>
    <n v="1"/>
    <s v="PROCESSO LEGISLATIVO"/>
    <n v="2089"/>
    <s v="MANUTENCAO DAS ATIVIDADES LEGISLATIVAS"/>
    <s v="TESOURO"/>
    <s v="0110 - GERAL"/>
    <s v="OUTROS/NÃO APLICÁVEL"/>
    <n v="33903999"/>
    <x v="8"/>
    <x v="25"/>
    <s v="IMPORTANCIA REF MULTA DE TRANSITO VEICULO PLACA DKI - 1261"/>
  </r>
  <r>
    <n v="321171409"/>
    <x v="0"/>
    <s v="São Caetano do Sul"/>
    <s v="CÂMARA MUNICIPAL DE SÃO CAETANO DO SUL"/>
    <n v="1"/>
    <s v="janeiro"/>
    <x v="0"/>
    <s v="70-2016"/>
    <s v="IDENTIFICAÇÃO ESPECIAL - SEM CPF/CNPJ - 520"/>
    <x v="1"/>
    <d v="2016-01-27T00:00:00"/>
    <n v="380.51"/>
    <s v="LEGISLATIVA"/>
    <s v="AÇÃO LEGISLATIVA"/>
    <n v="1"/>
    <s v="PROCESSO LEGISLATIVO"/>
    <n v="2089"/>
    <s v="MANUTENCAO DAS ATIVIDADES LEGISLATIVAS"/>
    <s v="TESOURO"/>
    <s v="0110 - GERAL"/>
    <s v="OUTROS/NÃO APLICÁVEL"/>
    <n v="31901187"/>
    <x v="1"/>
    <x v="10"/>
    <s v="IMPORTANCIA REF FOLHA DE PAGAMENTO MES 01/2016- EXONERACAO APOSENTADORIA"/>
  </r>
  <r>
    <n v="321172404"/>
    <x v="0"/>
    <s v="São Caetano do Sul"/>
    <s v="CÂMARA MUNICIPAL DE SÃO CAETANO DO SUL"/>
    <n v="1"/>
    <s v="janeiro"/>
    <x v="0"/>
    <s v="71-2016"/>
    <s v="IDENTIFICAÇÃO ESPECIAL - SEM CPF/CNPJ - 520"/>
    <x v="1"/>
    <d v="2016-01-27T00:00:00"/>
    <n v="473.55"/>
    <s v="LEGISLATIVA"/>
    <s v="AÇÃO LEGISLATIVA"/>
    <n v="1"/>
    <s v="PROCESSO LEGISLATIVO"/>
    <n v="2089"/>
    <s v="MANUTENCAO DAS ATIVIDADES LEGISLATIVAS"/>
    <s v="TESOURO"/>
    <s v="0110 - GERAL"/>
    <s v="OUTROS/NÃO APLICÁVEL"/>
    <n v="31901137"/>
    <x v="1"/>
    <x v="8"/>
    <s v="IMPORTANCIA REF FOLHA DE PAGAMENTO MES 01/2016- EXONERACAO APOSENTADORIA"/>
  </r>
  <r>
    <n v="331223605"/>
    <x v="0"/>
    <s v="São Caetano do Sul"/>
    <s v="CÂMARA MUNICIPAL DE SÃO CAETANO DO SUL"/>
    <n v="5"/>
    <s v="maio"/>
    <x v="0"/>
    <s v="526-2016"/>
    <s v="IDENTIFICAÇÃO ESPECIAL - SEM CPF/CNPJ - 520"/>
    <x v="1"/>
    <d v="2016-05-17T00:00:00"/>
    <n v="253.12"/>
    <s v="LEGISLATIVA"/>
    <s v="AÇÃO LEGISLATIVA"/>
    <n v="1"/>
    <s v="PROCESSO LEGISLATIVO"/>
    <n v="2089"/>
    <s v="MANUTENCAO DAS ATIVIDADES LEGISLATIVAS"/>
    <s v="TESOURO"/>
    <s v="0110 - GERAL"/>
    <s v="OUTROS/NÃO APLICÁVEL"/>
    <n v="31901145"/>
    <x v="1"/>
    <x v="15"/>
    <s v="IMPORTANCIA REF FOLHA DE PAGAMENTO DE FUNCIONARIOS MES 05/2016- EXONERACAO"/>
  </r>
  <r>
    <n v="331224622"/>
    <x v="0"/>
    <s v="São Caetano do Sul"/>
    <s v="CÂMARA MUNICIPAL DE SÃO CAETANO DO SUL"/>
    <n v="5"/>
    <s v="maio"/>
    <x v="0"/>
    <s v="527-2016"/>
    <s v="IDENTIFICAÇÃO ESPECIAL - SEM CPF/CNPJ - 520"/>
    <x v="1"/>
    <d v="2016-05-17T00:00:00"/>
    <n v="759.36"/>
    <s v="LEGISLATIVA"/>
    <s v="AÇÃO LEGISLATIVA"/>
    <n v="1"/>
    <s v="PROCESSO LEGISLATIVO"/>
    <n v="2089"/>
    <s v="MANUTENCAO DAS ATIVIDADES LEGISLATIVAS"/>
    <s v="TESOURO"/>
    <s v="0110 - GERAL"/>
    <s v="OUTROS/NÃO APLICÁVEL"/>
    <n v="31901142"/>
    <x v="1"/>
    <x v="30"/>
    <s v="IMPORTANCIA REF FOLHA DE PAGAMENTO DE FUNCIONARIOS MES 05/2016- EXONERACAO"/>
  </r>
  <r>
    <n v="344449795"/>
    <x v="0"/>
    <s v="São Caetano do Sul"/>
    <s v="CÂMARA MUNICIPAL DE SÃO CAETANO DO SUL"/>
    <n v="9"/>
    <s v="setembro"/>
    <x v="0"/>
    <s v="860-2016"/>
    <s v="CNPJ - PESSOA JURÍDICA - 57541377000175"/>
    <x v="11"/>
    <d v="2016-09-12T00:00:00"/>
    <n v="51.3"/>
    <s v="LEGISLATIVA"/>
    <s v="AÇÃO LEGISLATIVA"/>
    <n v="1"/>
    <s v="PROCESSO LEGISLATIVO"/>
    <n v="2089"/>
    <s v="MANUTENCAO DAS ATIVIDADES LEGISLATIVAS"/>
    <s v="TESOURO"/>
    <s v="0110 - GERAL"/>
    <s v="OUTROS/NÃO APLICÁVEL"/>
    <n v="33903990"/>
    <x v="5"/>
    <x v="19"/>
    <s v="IMPORTANCIA REF PUBLICACAO NO JORNAL DO DIA 19/08/2016 - PROC CM NÂº 2166/2014"/>
  </r>
  <r>
    <n v="321171896"/>
    <x v="0"/>
    <s v="São Caetano do Sul"/>
    <s v="CÂMARA MUNICIPAL DE SÃO CAETANO DO SUL"/>
    <n v="1"/>
    <s v="janeiro"/>
    <x v="0"/>
    <s v="25-2016"/>
    <s v="CNPJ - PESSOA JURÍDICA - 04308145000105"/>
    <x v="24"/>
    <d v="2016-01-25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VALOR TOTAL R 6840000VALOR MENSAL R 570000"/>
  </r>
  <r>
    <n v="346991810"/>
    <x v="0"/>
    <s v="São Caetano do Sul"/>
    <s v="CÂMARA MUNICIPAL DE SÃO CAETANO DO SUL"/>
    <n v="10"/>
    <s v="outubro"/>
    <x v="0"/>
    <s v="927-2016"/>
    <s v="CNPJ - PESSOA JURÍDICA - 57541377000175"/>
    <x v="11"/>
    <d v="2016-10-17T00:00:00"/>
    <n v="17.100000000000001"/>
    <s v="LEGISLATIVA"/>
    <s v="AÇÃO LEGISLATIVA"/>
    <n v="1"/>
    <s v="PROCESSO LEGISLATIVO"/>
    <n v="2089"/>
    <s v="MANUTENCAO DAS ATIVIDADES LEGISLATIVAS"/>
    <s v="TESOURO"/>
    <s v="0110 - GERAL"/>
    <s v="OUTROS/NÃO APLICÁVEL"/>
    <n v="33903990"/>
    <x v="5"/>
    <x v="19"/>
    <s v="IMPORTANCIA REF PUBLICACAO NO JORNAL DO DIA 02/09/2016 - PROC CM NÂº 1089/93"/>
  </r>
  <r>
    <n v="331224632"/>
    <x v="0"/>
    <s v="São Caetano do Sul"/>
    <s v="CÂMARA MUNICIPAL DE SÃO CAETANO DO SUL"/>
    <n v="5"/>
    <s v="maio"/>
    <x v="0"/>
    <s v="426-2016"/>
    <s v="CNPJ - PESSOA JURÍDICA - 13727635000137"/>
    <x v="21"/>
    <d v="2016-05-05T00:00:00"/>
    <n v="6514.48"/>
    <s v="LEGISLATIVA"/>
    <s v="AÇÃO LEGISLATIVA"/>
    <n v="1"/>
    <s v="PROCESSO LEGISLATIVO"/>
    <n v="2089"/>
    <s v="MANUTENCAO DAS ATIVIDADES LEGISLATIVAS"/>
    <s v="TESOURO"/>
    <s v="0110 - GERAL"/>
    <s v="TOMADA DE PREÇOS"/>
    <n v="33903912"/>
    <x v="9"/>
    <x v="26"/>
    <s v="IMPORTANCIA REF TERMO ADITIVO DE PRORROGACAO REFERENTE A CONTRATO DE LOCACAO DE UM SISTEMA DE TELECOMUNICACAO INCLUINDO SOLUCAO DE TELEFONIA IP SWITCH REDE SEM FIO FIREWALL E SERVICOS DE SUPORTE TECNICO - LOTE NÂº 02 (DOIS) REFERENTE A REDE SEM FIOTOM DE PRECO 01/2013CONTRATO 04/2014PROCESSO 3881/2013VALOR TOTAL R 7817376VALOR MENSAL R 651448"/>
  </r>
  <r>
    <n v="321172402"/>
    <x v="0"/>
    <s v="São Caetano do Sul"/>
    <s v="CÂMARA MUNICIPAL DE SÃO CAETANO DO SUL"/>
    <n v="1"/>
    <s v="janeiro"/>
    <x v="0"/>
    <s v="69-2016"/>
    <s v="IDENTIFICAÇÃO ESPECIAL - SEM CPF/CNPJ - 520"/>
    <x v="1"/>
    <d v="2016-01-27T00:00:00"/>
    <n v="104362.31"/>
    <s v="LEGISLATIVA"/>
    <s v="AÇÃO LEGISLATIVA"/>
    <n v="1"/>
    <s v="PROCESSO LEGISLATIVO"/>
    <n v="2089"/>
    <s v="MANUTENCAO DAS ATIVIDADES LEGISLATIVAS"/>
    <s v="TESOURO"/>
    <s v="0110 - GERAL"/>
    <s v="OUTROS/NÃO APLICÁVEL"/>
    <n v="31901108"/>
    <x v="1"/>
    <x v="7"/>
    <s v="IMPORTANCIA REF FOLHA DE PAGAMENTO DE FUNCIONARIOS MES 01/2016- ADIANTAMENTO DE FERIAS- CLT"/>
  </r>
  <r>
    <n v="346991312"/>
    <x v="0"/>
    <s v="São Caetano do Sul"/>
    <s v="CÂMARA MUNICIPAL DE SÃO CAETANO DO SUL"/>
    <n v="10"/>
    <s v="outubro"/>
    <x v="0"/>
    <s v="1045-2016"/>
    <s v="CNPJ - PESSOA JURÍDICA - 08394347000178"/>
    <x v="18"/>
    <d v="2016-10-20T00:00:00"/>
    <n v="2662.08"/>
    <s v="LEGISLATIVA"/>
    <s v="AÇÃO LEGISLATIVA"/>
    <n v="1"/>
    <s v="PROCESSO LEGISLATIVO"/>
    <n v="2089"/>
    <s v="MANUTENCAO DAS ATIVIDADES LEGISLATIVAS"/>
    <s v="TESOURO"/>
    <s v="0110 - GERAL"/>
    <s v="CONVITE"/>
    <n v="33903022"/>
    <x v="7"/>
    <x v="24"/>
    <s v="IMPORTANCIA REF AQUISICAO 42 (QUARENTA E DUAS) DE CAIXAS PAPEL TOALHA INTERFOLHA 2 DOBRAS (CAIXA COM 4800 FOLHAS) E 18 CAIXAS DE PAPEL HIGIENICO ROLAO 10 CM X 300 M (CAIXA COM 8 ROLOS)PROCESSO 4827/2015CARTA CONVITE 13/2015CONTRATO 01/2016ADITAMENTO 01-01/2016"/>
  </r>
  <r>
    <n v="341788442"/>
    <x v="0"/>
    <s v="São Caetano do Sul"/>
    <s v="CÂMARA MUNICIPAL DE SÃO CAETANO DO SUL"/>
    <n v="8"/>
    <s v="agosto"/>
    <x v="0"/>
    <s v="789-2016"/>
    <s v="CNPJ - PESSOA JURÍDICA - 21758562000179"/>
    <x v="7"/>
    <d v="2016-08-05T00:00:00"/>
    <n v="19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AS TROCAS DOS JOGOS DE VELAS E CABOS DE VELASPLACA DKI-1299PATRIMONIO 4231"/>
  </r>
  <r>
    <n v="346990811"/>
    <x v="0"/>
    <s v="São Caetano do Sul"/>
    <s v="CÂMARA MUNICIPAL DE SÃO CAETANO DO SUL"/>
    <n v="10"/>
    <s v="outubro"/>
    <x v="0"/>
    <s v="1048-2016"/>
    <s v="IDENTIFICAÇÃO ESPECIAL - SEM CPF/CNPJ - 520"/>
    <x v="1"/>
    <d v="2016-10-11T00:00:00"/>
    <n v="4594.12"/>
    <s v="LEGISLATIVA"/>
    <s v="AÇÃO LEGISLATIVA"/>
    <n v="1"/>
    <s v="PROCESSO LEGISLATIVO"/>
    <n v="2089"/>
    <s v="MANUTENCAO DAS ATIVIDADES LEGISLATIVAS"/>
    <s v="TESOURO"/>
    <s v="0110 - GERAL"/>
    <s v="OUTROS/NÃO APLICÁVEL"/>
    <n v="31901145"/>
    <x v="1"/>
    <x v="15"/>
    <s v="IMPORTANCIA REF FOLHA DE PAGAMENTO DE FUNCIONARIOS MES 10/2016- EXONERACAO"/>
  </r>
  <r>
    <n v="346990820"/>
    <x v="0"/>
    <s v="São Caetano do Sul"/>
    <s v="CÂMARA MUNICIPAL DE SÃO CAETANO DO SUL"/>
    <n v="10"/>
    <s v="outubro"/>
    <x v="0"/>
    <s v="1049-2016"/>
    <s v="IDENTIFICAÇÃO ESPECIAL - SEM CPF/CNPJ - 520"/>
    <x v="1"/>
    <d v="2016-10-11T00:00:00"/>
    <n v="13782.4"/>
    <s v="LEGISLATIVA"/>
    <s v="AÇÃO LEGISLATIVA"/>
    <n v="1"/>
    <s v="PROCESSO LEGISLATIVO"/>
    <n v="2089"/>
    <s v="MANUTENCAO DAS ATIVIDADES LEGISLATIVAS"/>
    <s v="TESOURO"/>
    <s v="0110 - GERAL"/>
    <s v="OUTROS/NÃO APLICÁVEL"/>
    <n v="31901142"/>
    <x v="1"/>
    <x v="30"/>
    <s v="IMPORTANCIA REF FOLHA DE PAGAMENTO DE FUNCIONARIOS MES 10/2016- EXONERACAO"/>
  </r>
  <r>
    <n v="321171403"/>
    <x v="0"/>
    <s v="São Caetano do Sul"/>
    <s v="CÂMARA MUNICIPAL DE SÃO CAETANO DO SUL"/>
    <n v="1"/>
    <s v="janeiro"/>
    <x v="0"/>
    <s v="68-2016"/>
    <s v="IDENTIFICAÇÃO ESPECIAL - SEM CPF/CNPJ - 520"/>
    <x v="1"/>
    <d v="2016-01-27T00:00:00"/>
    <n v="30560.75"/>
    <s v="LEGISLATIVA"/>
    <s v="AÇÃO LEGISLATIVA"/>
    <n v="1"/>
    <s v="PROCESSO LEGISLATIVO"/>
    <n v="2089"/>
    <s v="MANUTENCAO DAS ATIVIDADES LEGISLATIVAS"/>
    <s v="TESOURO"/>
    <s v="0110 - GERAL"/>
    <s v="OUTROS/NÃO APLICÁVEL"/>
    <n v="31901145"/>
    <x v="1"/>
    <x v="15"/>
    <s v="IMPORTANCIA REF FOLHA DE PAGAMENTO DE FUNCIONARIOS MES 01/2016- ADIANTAMENTO DE FERIAS- CLT"/>
  </r>
  <r>
    <n v="346990800"/>
    <x v="0"/>
    <s v="São Caetano do Sul"/>
    <s v="CÂMARA MUNICIPAL DE SÃO CAETANO DO SUL"/>
    <n v="10"/>
    <s v="outubro"/>
    <x v="0"/>
    <s v="1046-2016"/>
    <s v="IDENTIFICAÇÃO ESPECIAL - SEM CPF/CNPJ - 520"/>
    <x v="1"/>
    <d v="2016-10-11T00:00:00"/>
    <n v="815.37"/>
    <s v="LEGISLATIVA"/>
    <s v="AÇÃO LEGISLATIVA"/>
    <n v="1"/>
    <s v="PROCESSO LEGISLATIVO"/>
    <n v="2089"/>
    <s v="MANUTENCAO DAS ATIVIDADES LEGISLATIVAS"/>
    <s v="TESOURO"/>
    <s v="0110 - GERAL"/>
    <s v="OUTROS/NÃO APLICÁVEL"/>
    <n v="31901187"/>
    <x v="1"/>
    <x v="10"/>
    <s v="IMPORTANCIA REF FOLHA DE PAGAMENTO DE FUNCIONARIOS MES 10/2016- EXONERACAO"/>
  </r>
  <r>
    <n v="321171893"/>
    <x v="0"/>
    <s v="São Caetano do Sul"/>
    <s v="CÂMARA MUNICIPAL DE SÃO CAETANO DO SUL"/>
    <n v="1"/>
    <s v="janeiro"/>
    <x v="0"/>
    <s v="16-2016"/>
    <s v="CNPJ - PESSOA JURÍDICA - 21758562000179"/>
    <x v="7"/>
    <d v="2016-01-28T00:00:00"/>
    <n v="380"/>
    <s v="LEGISLATIVA"/>
    <s v="AÇÃO LEGISLATIVA"/>
    <n v="1"/>
    <s v="PROCESSO LEGISLATIVO"/>
    <n v="2089"/>
    <s v="MANUTENCAO DAS ATIVIDADES LEGISLATIVAS"/>
    <s v="TESOURO"/>
    <s v="0110 - GERAL"/>
    <s v="DISPENSA DE LICITAÇÃO"/>
    <n v="33903919"/>
    <x v="0"/>
    <x v="14"/>
    <s v="IMPORTANCIA REF SERVICO DE REVISAO DE FREIOSPLACA DKI 1304PATRIMONIO 4237"/>
  </r>
  <r>
    <n v="346990824"/>
    <x v="0"/>
    <s v="São Caetano do Sul"/>
    <s v="CÂMARA MUNICIPAL DE SÃO CAETANO DO SUL"/>
    <n v="10"/>
    <s v="outubro"/>
    <x v="0"/>
    <s v="1047-2016"/>
    <s v="IDENTIFICAÇÃO ESPECIAL - SEM CPF/CNPJ - 520"/>
    <x v="1"/>
    <d v="2016-10-11T00:00:00"/>
    <n v="1102.5899999999999"/>
    <s v="LEGISLATIVA"/>
    <s v="AÇÃO LEGISLATIVA"/>
    <n v="1"/>
    <s v="PROCESSO LEGISLATIVO"/>
    <n v="2089"/>
    <s v="MANUTENCAO DAS ATIVIDADES LEGISLATIVAS"/>
    <s v="TESOURO"/>
    <s v="0110 - GERAL"/>
    <s v="OUTROS/NÃO APLICÁVEL"/>
    <n v="31901101"/>
    <x v="1"/>
    <x v="6"/>
    <s v="IMPORTANCIA REF FOLHA DE PAGAMENTO DE FUNCIONARIOS MES 10/2016- EXONERACAO"/>
  </r>
  <r>
    <n v="346991325"/>
    <x v="0"/>
    <s v="São Caetano do Sul"/>
    <s v="CÂMARA MUNICIPAL DE SÃO CAETANO DO SUL"/>
    <n v="10"/>
    <s v="outubro"/>
    <x v="0"/>
    <s v="1043-2016"/>
    <s v="CNPJ - PESSOA JURÍDICA - 11019600000118"/>
    <x v="29"/>
    <d v="2016-10-13T00:00:00"/>
    <n v="5700"/>
    <s v="LEGISLATIVA"/>
    <s v="AÇÃO LEGISLATIVA"/>
    <n v="1"/>
    <s v="PROCESSO LEGISLATIVO"/>
    <n v="2089"/>
    <s v="MANUTENCAO DAS ATIVIDADES LEGISLATIVAS"/>
    <s v="TESOURO"/>
    <s v="0110 - GERAL"/>
    <s v="PREGÃO"/>
    <n v="33903917"/>
    <x v="4"/>
    <x v="32"/>
    <s v="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PROCESSO 0401/2016CONVITE 07/2016CONTRATO 07/2016VALOR TOTAL R 6840000VALOR MENSAL R 570000"/>
  </r>
  <r>
    <n v="346991331"/>
    <x v="0"/>
    <s v="São Caetano do Sul"/>
    <s v="CÂMARA MUNICIPAL DE SÃO CAETANO DO SUL"/>
    <n v="10"/>
    <s v="outubro"/>
    <x v="0"/>
    <s v="1029-2016"/>
    <s v="CNPJ - PESSOA JURÍDICA - 29979036000140"/>
    <x v="5"/>
    <d v="2016-10-04T00:00:00"/>
    <n v="233.42"/>
    <s v="LEGISLATIVA"/>
    <s v="AÇÃO LEGISLATIVA"/>
    <n v="1"/>
    <s v="PROCESSO LEGISLATIVO"/>
    <n v="2089"/>
    <s v="MANUTENCAO DAS ATIVIDADES LEGISLATIVAS"/>
    <s v="TESOURO"/>
    <s v="0110 - GERAL"/>
    <s v="OUTROS/NÃO APLICÁVEL"/>
    <n v="33903937"/>
    <x v="4"/>
    <x v="59"/>
    <s v="IMPORTANCIA REF JUROS - GUIA DE RECOLHIMENTO - EXONERACAO COMPLEMENTAR 07/2016 - INSS"/>
  </r>
  <r>
    <n v="331224122"/>
    <x v="0"/>
    <s v="São Caetano do Sul"/>
    <s v="CÂMARA MUNICIPAL DE SÃO CAETANO DO SUL"/>
    <n v="5"/>
    <s v="maio"/>
    <x v="0"/>
    <s v="481-2016"/>
    <s v="CNPJ - PESSOA JURÍDICA - 58749391000121"/>
    <x v="13"/>
    <d v="2016-05-10T00:00:00"/>
    <n v="172.5"/>
    <s v="LEGISLATIVA"/>
    <s v="AÇÃO LEGISLATIVA"/>
    <n v="1"/>
    <s v="PROCESSO LEGISLATIVO"/>
    <n v="2089"/>
    <s v="MANUTENCAO DAS ATIVIDADES LEGISLATIVAS"/>
    <s v="TESOURO"/>
    <s v="0110 - GERAL"/>
    <s v="CONVITE"/>
    <n v="33903007"/>
    <x v="6"/>
    <x v="20"/>
    <s v="IMPORTANCIA REF AQUISICAO DE 30 GALOES DE AGUA DE 20 LITROS REFERENTE AO PROCESSO DE LICITACAO 5570/2015 - CARTA CONVITE 12/2015VALOR TOTAL R 15558000"/>
  </r>
  <r>
    <n v="346991330"/>
    <x v="0"/>
    <s v="São Caetano do Sul"/>
    <s v="CÂMARA MUNICIPAL DE SÃO CAETANO DO SUL"/>
    <n v="10"/>
    <s v="outubro"/>
    <x v="0"/>
    <s v="1030-2016"/>
    <s v="IDENTIFICAÇÃO ESPECIAL - SEM CPF/CNPJ - 1343"/>
    <x v="15"/>
    <d v="2016-10-04T00:00:00"/>
    <n v="385.3"/>
    <s v="LEGISLATIVA"/>
    <s v="AÇÃO LEGISLATIVA"/>
    <n v="1"/>
    <s v="PROCESSO LEGISLATIVO"/>
    <n v="2089"/>
    <s v="MANUTENCAO DAS ATIVIDADES LEGISLATIVAS"/>
    <s v="TESOURO"/>
    <s v="0110 - GERAL"/>
    <s v="OUTROS/NÃO APLICÁVEL"/>
    <n v="31901301"/>
    <x v="1"/>
    <x v="21"/>
    <s v="IMPORTANCIA REF GUIA DE RECOLHIMENTO - EXONERACAO COMPLEMENTAR 07/2016 - FGTS"/>
  </r>
  <r>
    <n v="346991812"/>
    <x v="0"/>
    <s v="São Caetano do Sul"/>
    <s v="CÂMARA MUNICIPAL DE SÃO CAETANO DO SUL"/>
    <n v="10"/>
    <s v="outubro"/>
    <x v="0"/>
    <s v="1031-2016"/>
    <s v="IDENTIFICAÇÃO ESPECIAL - SEM CPF/CNPJ - 1343"/>
    <x v="15"/>
    <d v="2016-10-04T00:00:00"/>
    <n v="95.31"/>
    <s v="LEGISLATIVA"/>
    <s v="AÇÃO LEGISLATIVA"/>
    <n v="1"/>
    <s v="PROCESSO LEGISLATIVO"/>
    <n v="2089"/>
    <s v="MANUTENCAO DAS ATIVIDADES LEGISLATIVAS"/>
    <s v="TESOURO"/>
    <s v="0110 - GERAL"/>
    <s v="OUTROS/NÃO APLICÁVEL"/>
    <n v="31901301"/>
    <x v="1"/>
    <x v="21"/>
    <s v="IMPORTANCIA REF GUIA DE RECOLHIMENTO - EXONERACAO COMPLEMENTAR 08/2016 - FGTS"/>
  </r>
  <r>
    <n v="321172407"/>
    <x v="0"/>
    <s v="São Caetano do Sul"/>
    <s v="CÂMARA MUNICIPAL DE SÃO CAETANO DO SUL"/>
    <n v="1"/>
    <s v="janeiro"/>
    <x v="0"/>
    <s v="67-2016"/>
    <s v="IDENTIFICAÇÃO ESPECIAL - SEM CPF/CNPJ - 520"/>
    <x v="1"/>
    <d v="2016-01-27T00:00:00"/>
    <n v="7984.42"/>
    <s v="LEGISLATIVA"/>
    <s v="AÇÃO LEGISLATIVA"/>
    <n v="1"/>
    <s v="PROCESSO LEGISLATIVO"/>
    <n v="2089"/>
    <s v="MANUTENCAO DAS ATIVIDADES LEGISLATIVAS"/>
    <s v="TESOURO"/>
    <s v="0110 - GERAL"/>
    <s v="OUTROS/NÃO APLICÁVEL"/>
    <n v="31901187"/>
    <x v="1"/>
    <x v="10"/>
    <s v="IMPORTANCIA REF FOLHA DE PAGAMENTO DE FUNCIONARIOS MES 01/2016- ADIANTAMENTO DE FERIAS- CLT"/>
  </r>
  <r>
    <n v="331224118"/>
    <x v="0"/>
    <s v="São Caetano do Sul"/>
    <s v="CÂMARA MUNICIPAL DE SÃO CAETANO DO SUL"/>
    <n v="5"/>
    <s v="maio"/>
    <x v="0"/>
    <s v="482-2016"/>
    <s v="CNPJ - PESSOA JURÍDICA - 62807599000127"/>
    <x v="45"/>
    <d v="2016-05-06T00:00:00"/>
    <n v="15300"/>
    <s v="LEGISLATIVA"/>
    <s v="AÇÃO LEGISLATIVA"/>
    <n v="1"/>
    <s v="PROCESSO LEGISLATIVO"/>
    <n v="2089"/>
    <s v="MANUTENCAO DAS ATIVIDADES LEGISLATIVAS"/>
    <s v="TESOURO"/>
    <s v="0110 - GERAL"/>
    <s v="CONVITE"/>
    <n v="44905236"/>
    <x v="4"/>
    <x v="62"/>
    <s v="IMPORTANCIA REF AQUISICAO DE 01 (UMA) MAQUINA AUTOENVELOPADORA PARA O SETOR DE RECURSOS HUMANOS QUE SERA UTILIZADA PARA A LACRACAO DOS HOLERITES DOS SERVIDORES PUBLICOS DESTA EDILIDADEPROCESSO 0501/2016CARTA CONVITE 06/2016CONTRATO 06/2016"/>
  </r>
  <r>
    <n v="346990814"/>
    <x v="0"/>
    <s v="São Caetano do Sul"/>
    <s v="CÂMARA MUNICIPAL DE SÃO CAETANO DO SUL"/>
    <n v="10"/>
    <s v="outubro"/>
    <x v="0"/>
    <s v="1039-2016"/>
    <s v="CNPJ - PESSOA JURÍDICA - 59316547000143"/>
    <x v="32"/>
    <d v="2016-10-10T00:00:00"/>
    <n v="4820.54"/>
    <s v="LEGISLATIVA"/>
    <s v="AÇÃO LEGISLATIVA"/>
    <n v="1"/>
    <s v="PROCESSO LEGISLATIVO"/>
    <n v="2089"/>
    <s v="MANUTENCAO DAS ATIVIDADES LEGISLATIVAS"/>
    <s v="TESOURO"/>
    <s v="0110 - GERAL"/>
    <s v="PREGÃO"/>
    <n v="33903001"/>
    <x v="0"/>
    <x v="34"/>
    <s v="IMPORTANCIA REF AQUISICAO DE 134277 LITROS RELATIVO AO CONTRATO DE PRESTACAO DE SERVICO DE FORNECIMENTO DE COMBUSTIVEL AUTOMOTIVO (GASOLINA COMUM) DE ACORDO COM A LEGISLACAO E NORMAS VIGENTES DA ANP - AGENCIA NACIONAL DO PETROLEO GAS NATURAL E BIOCOMBUSTIVEIS E DEMAIS ORGAOS REGULARESPROCESSO 06/2016PREGAO 01/2016CONTRATO 02/2016"/>
  </r>
  <r>
    <n v="331223626"/>
    <x v="0"/>
    <s v="São Caetano do Sul"/>
    <s v="CÂMARA MUNICIPAL DE SÃO CAETANO DO SUL"/>
    <n v="5"/>
    <s v="maio"/>
    <x v="0"/>
    <s v="327-2016"/>
    <s v="CNPJ - PESSOA JURÍDICA - 46523239000147"/>
    <x v="4"/>
    <d v="2016-04-25T00:00:00"/>
    <n v="-42.57"/>
    <s v="LEGISLATIVA"/>
    <s v="AÇÃO LEGISLATIVA"/>
    <n v="1"/>
    <s v="PROCESSO LEGISLATIVO"/>
    <n v="2089"/>
    <s v="MANUTENCAO DAS ATIVIDADES LEGISLATIVAS"/>
    <s v="TESOURO"/>
    <s v="0110 - GERAL"/>
    <s v="OUTROS/NÃO APLICÁVEL"/>
    <n v="33903999"/>
    <x v="8"/>
    <x v="25"/>
    <s v="IMPORTANCIA REF MULTA DE TRANSITO VEICULO PLACA DKI - 1305"/>
  </r>
  <r>
    <n v="346990806"/>
    <x v="0"/>
    <s v="São Caetano do Sul"/>
    <s v="CÂMARA MUNICIPAL DE SÃO CAETANO DO SUL"/>
    <n v="10"/>
    <s v="outubro"/>
    <x v="0"/>
    <s v="1036-2016"/>
    <s v="CNPJ - PESSOA JURÍDICA - 46395000000139"/>
    <x v="0"/>
    <d v="2016-10-25T00:00:00"/>
    <n v="136.19999999999999"/>
    <s v="LEGISLATIVA"/>
    <s v="AÇÃO LEGISLATIVA"/>
    <n v="1"/>
    <s v="PROCESSO LEGISLATIVO"/>
    <n v="2089"/>
    <s v="MANUTENCAO DAS ATIVIDADES LEGISLATIVAS"/>
    <s v="TESOURO"/>
    <s v="0110 - GERAL"/>
    <s v="OUTROS/NÃO APLICÁVEL"/>
    <n v="33903999"/>
    <x v="8"/>
    <x v="25"/>
    <s v="IMPORTANCIA REF MULTA DE TRANSITO VEICULO PLACA DBA - 8616"/>
  </r>
  <r>
    <n v="321171405"/>
    <x v="0"/>
    <s v="São Caetano do Sul"/>
    <s v="CÂMARA MUNICIPAL DE SÃO CAETANO DO SUL"/>
    <n v="1"/>
    <s v="janeiro"/>
    <x v="0"/>
    <s v="66-2016"/>
    <s v="CNPJ - PESSOA JURÍDICA - 58749391000121"/>
    <x v="13"/>
    <d v="2016-01-29T00:00:00"/>
    <n v="189.75"/>
    <s v="LEGISLATIVA"/>
    <s v="AÇÃO LEGISLATIVA"/>
    <n v="1"/>
    <s v="PROCESSO LEGISLATIVO"/>
    <n v="2089"/>
    <s v="MANUTENCAO DAS ATIVIDADES LEGISLATIVAS"/>
    <s v="TESOURO"/>
    <s v="0110 - GERAL"/>
    <s v="CONVITE"/>
    <n v="33903007"/>
    <x v="6"/>
    <x v="20"/>
    <s v="IMPORTANCIA REF AQUISICAO DE 33 GALOES DE AGUA DE 20 LITROS REFERENTE AO PROCESSO DE LICITACAO 5570/2015 - CARTA CONVITE 12/2015VALOR TOTAL R 15558000"/>
  </r>
  <r>
    <n v="344449784"/>
    <x v="0"/>
    <s v="São Caetano do Sul"/>
    <s v="CÂMARA MUNICIPAL DE SÃO CAETANO DO SUL"/>
    <n v="9"/>
    <s v="setembro"/>
    <x v="0"/>
    <s v="1008-2016"/>
    <s v="IDENTIFICAÇÃO ESPECIAL - SEM CPF/CNPJ - 520"/>
    <x v="1"/>
    <d v="2016-09-29T00:00:00"/>
    <n v="3110.85"/>
    <s v="LEGISLATIVA"/>
    <s v="AÇÃO LEGISLATIVA"/>
    <n v="1"/>
    <s v="PROCESSO LEGISLATIVO"/>
    <n v="2089"/>
    <s v="MANUTENCAO DAS ATIVIDADES LEGISLATIVAS"/>
    <s v="TESOURO"/>
    <s v="0110 - GERAL"/>
    <s v="OUTROS/NÃO APLICÁVEL"/>
    <n v="31901101"/>
    <x v="1"/>
    <x v="6"/>
    <s v="IMPORTANCIA REFFOLHA DE PAGAMENTO DE FUNCIONARIOS MES 09/2016 - FERIAS ESTATUTARIOS"/>
  </r>
  <r>
    <n v="346991801"/>
    <x v="0"/>
    <s v="São Caetano do Sul"/>
    <s v="CÂMARA MUNICIPAL DE SÃO CAETANO DO SUL"/>
    <n v="10"/>
    <s v="outubro"/>
    <x v="0"/>
    <s v="1038-2016"/>
    <s v="CNPJ - PESSOA JURÍDICA - 59307595000175"/>
    <x v="3"/>
    <d v="2016-10-06T00:00:00"/>
    <n v="266.69"/>
    <s v="LEGISLATIVA"/>
    <s v="AÇÃO LEGISLATIVA"/>
    <n v="1"/>
    <s v="PROCESSO LEGISLATIVO"/>
    <n v="2089"/>
    <s v="MANUTENCAO DAS ATIVIDADES LEGISLATIVAS"/>
    <s v="TESOURO"/>
    <s v="0110 - GERAL"/>
    <s v="OUTROS/NÃO APLICÁVEL"/>
    <n v="31901399"/>
    <x v="1"/>
    <x v="22"/>
    <s v="IMPORTANCIA REF PARTE DA CAMARA- CONT PREVIDENCIARIA FERNANDO SCARMELLOTI- MES 09/2016- PROC CM 0001/2013"/>
  </r>
  <r>
    <n v="346990813"/>
    <x v="0"/>
    <s v="São Caetano do Sul"/>
    <s v="CÂMARA MUNICIPAL DE SÃO CAETANO DO SUL"/>
    <n v="10"/>
    <s v="outubro"/>
    <x v="0"/>
    <s v="1032-2016"/>
    <s v="CNPJ - PESSOA JURÍDICA - 69034668000156"/>
    <x v="17"/>
    <d v="2016-10-17T00:00:00"/>
    <n v="70582.45"/>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OCESSO 009/2016PREGAO 03/2016CONTRATO 13/2016VALOR TOTAL R 110137104VALOR DO MES R 7652476DESCONTO TAXA 067% R 51272PARTE DO FUNCIONARIO R 542959VALOR FINAL DO MES R 7058245"/>
  </r>
  <r>
    <n v="346991823"/>
    <x v="0"/>
    <s v="São Caetano do Sul"/>
    <s v="CÂMARA MUNICIPAL DE SÃO CAETANO DO SUL"/>
    <n v="10"/>
    <s v="outubro"/>
    <x v="0"/>
    <s v="1035-2016"/>
    <s v="CNPJ - PESSOA JURÍDICA - 58749391000121"/>
    <x v="13"/>
    <d v="2016-10-10T00:00:00"/>
    <n v="271.89"/>
    <s v="LEGISLATIVA"/>
    <s v="AÇÃO LEGISLATIVA"/>
    <n v="1"/>
    <s v="PROCESSO LEGISLATIVO"/>
    <n v="2089"/>
    <s v="MANUTENCAO DAS ATIVIDADES LEGISLATIVAS"/>
    <s v="TESOURO"/>
    <s v="0110 - GERAL"/>
    <s v="CONVITE"/>
    <n v="33903007"/>
    <x v="6"/>
    <x v="20"/>
    <s v="IMPORTANCIA REF AQUISICAO DE 27 (VINTE E SETE) GALOES DE AGUA DE 20 LITROS 120 (CENTO E VINTE) GARRAFAS DE AGUA SEM GAS E 24 (VINTE E QUATRO) GARRAFAS DE AGUA COM GAS REFERENTE AO PROCESSO DE LICITACAO 5570/2015 CARTA CONVITE 12/2015CONTRATO 17/2015VALOR TOTAL R 1555800"/>
  </r>
  <r>
    <n v="346991335"/>
    <x v="0"/>
    <s v="São Caetano do Sul"/>
    <s v="CÂMARA MUNICIPAL DE SÃO CAETANO DO SUL"/>
    <n v="10"/>
    <s v="outubro"/>
    <x v="0"/>
    <s v="1033-2016"/>
    <s v="CNPJ - PESSOA JURÍDICA - 44387959000105"/>
    <x v="34"/>
    <d v="2016-10-07T00:00:00"/>
    <n v="3520"/>
    <s v="LEGISLATIVA"/>
    <s v="AÇÃO LEGISLATIVA"/>
    <n v="1"/>
    <s v="PROCESSO LEGISLATIVO"/>
    <n v="2089"/>
    <s v="MANUTENCAO DAS ATIVIDADES LEGISLATIVAS"/>
    <s v="TESOURO"/>
    <s v="0110 - GERAL"/>
    <s v="OUTROS/NÃO APLICÁVEL"/>
    <n v="31901699"/>
    <x v="1"/>
    <x v="36"/>
    <s v="IMPORTANCIA REF CONVENIO COM PATRULHEIROS MIRINS DE SAO CAETANO DO SUL (4 PATRLHEIROS) - PRO CM NÂº 0050/1994 - MES 09/2016"/>
  </r>
  <r>
    <n v="346991314"/>
    <x v="0"/>
    <s v="São Caetano do Sul"/>
    <s v="CÂMARA MUNICIPAL DE SÃO CAETANO DO SUL"/>
    <n v="10"/>
    <s v="outubro"/>
    <x v="0"/>
    <s v="1028-2016"/>
    <s v="CNPJ - PESSOA JURÍDICA - 29979036000140"/>
    <x v="5"/>
    <d v="2016-10-04T00:00:00"/>
    <n v="18.670000000000002"/>
    <s v="LEGISLATIVA"/>
    <s v="AÇÃO LEGISLATIVA"/>
    <n v="1"/>
    <s v="PROCESSO LEGISLATIVO"/>
    <n v="2089"/>
    <s v="MANUTENCAO DAS ATIVIDADES LEGISLATIVAS"/>
    <s v="TESOURO"/>
    <s v="0110 - GERAL"/>
    <s v="OUTROS/NÃO APLICÁVEL"/>
    <n v="33903937"/>
    <x v="4"/>
    <x v="59"/>
    <s v="IMPORTANCIA REF JUROS - GUIA DE RECOLHIMENTO - EXONERACAO COMPLEMENTAR 08/2016 - INSS"/>
  </r>
  <r>
    <n v="346991309"/>
    <x v="0"/>
    <s v="São Caetano do Sul"/>
    <s v="CÂMARA MUNICIPAL DE SÃO CAETANO DO SUL"/>
    <n v="10"/>
    <s v="outubro"/>
    <x v="0"/>
    <s v="1024-2016"/>
    <s v="CNPJ - PESSOA JURÍDICA - 07602781000133"/>
    <x v="20"/>
    <d v="2016-10-17T00:00:00"/>
    <n v="384"/>
    <s v="LEGISLATIVA"/>
    <s v="AÇÃO LEGISLATIVA"/>
    <n v="1"/>
    <s v="PROCESSO LEGISLATIVO"/>
    <n v="2089"/>
    <s v="MANUTENCAO DAS ATIVIDADES LEGISLATIVAS"/>
    <s v="TESOURO"/>
    <s v="0110 - GERAL"/>
    <s v="OUTROS/NÃO APLICÁVEL"/>
    <n v="33903990"/>
    <x v="5"/>
    <x v="19"/>
    <s v="IMPORTANCIA REF PUBLICACAO NO JORNAL DO DIA 30/09/2016 - PROC CM NÂº 3498/2016"/>
  </r>
  <r>
    <n v="346991301"/>
    <x v="0"/>
    <s v="São Caetano do Sul"/>
    <s v="CÂMARA MUNICIPAL DE SÃO CAETANO DO SUL"/>
    <n v="10"/>
    <s v="outubro"/>
    <x v="0"/>
    <s v="1027-2016"/>
    <s v="CNPJ - PESSOA JURÍDICA - 29979036000140"/>
    <x v="5"/>
    <d v="2016-10-04T00:00:00"/>
    <n v="907.53"/>
    <s v="LEGISLATIVA"/>
    <s v="AÇÃO LEGISLATIVA"/>
    <n v="1"/>
    <s v="PROCESSO LEGISLATIVO"/>
    <n v="2089"/>
    <s v="MANUTENCAO DAS ATIVIDADES LEGISLATIVAS"/>
    <s v="TESOURO"/>
    <s v="0110 - GERAL"/>
    <s v="OUTROS/NÃO APLICÁVEL"/>
    <n v="31901302"/>
    <x v="1"/>
    <x v="37"/>
    <s v="IMPORTANCIA REF PARTE DA CAMARA EXONERACAO COMPLEMENTAR 07/2016 - INSS"/>
  </r>
  <r>
    <n v="346991818"/>
    <x v="0"/>
    <s v="São Caetano do Sul"/>
    <s v="CÂMARA MUNICIPAL DE SÃO CAETANO DO SUL"/>
    <n v="10"/>
    <s v="outubro"/>
    <x v="0"/>
    <s v="1023-2016"/>
    <s v="CNPJ - PESSOA JURÍDICA - 57541377000175"/>
    <x v="11"/>
    <d v="2016-10-17T00:00:00"/>
    <n v="213.75"/>
    <s v="LEGISLATIVA"/>
    <s v="AÇÃO LEGISLATIVA"/>
    <n v="1"/>
    <s v="PROCESSO LEGISLATIVO"/>
    <n v="2089"/>
    <s v="MANUTENCAO DAS ATIVIDADES LEGISLATIVAS"/>
    <s v="TESOURO"/>
    <s v="0110 - GERAL"/>
    <s v="OUTROS/NÃO APLICÁVEL"/>
    <n v="33903990"/>
    <x v="5"/>
    <x v="19"/>
    <s v="IMPORTANCIA REF PUBLICACAO NO JORNAL DO DIA 30/09/2016 - PROC CM NÂº 1592/2000 E 3498/2016"/>
  </r>
  <r>
    <n v="346991820"/>
    <x v="0"/>
    <s v="São Caetano do Sul"/>
    <s v="CÂMARA MUNICIPAL DE SÃO CAETANO DO SUL"/>
    <n v="10"/>
    <s v="outubro"/>
    <x v="0"/>
    <s v="1019-2016"/>
    <s v="CNPJ - PESSOA JURÍDICA - 44386134000168"/>
    <x v="81"/>
    <d v="2016-10-05T00:00:00"/>
    <n v="170.64"/>
    <s v="LEGISLATIVA"/>
    <s v="AÇÃO LEGISLATIVA"/>
    <n v="1"/>
    <s v="PROCESSO LEGISLATIVO"/>
    <n v="2089"/>
    <s v="MANUTENCAO DAS ATIVIDADES LEGISLATIVAS"/>
    <s v="TESOURO"/>
    <s v="0110 - GERAL"/>
    <s v="DISPENSA DE LICITAÇÃO"/>
    <n v="33903021"/>
    <x v="6"/>
    <x v="63"/>
    <s v="IMPORTANCIA REF AQUISICAO DE UTENSILIOS DE COZINHA PARA SEREM UTILIZADOS NO REFEITORIO DOS FUNCIONARIOS DESTA EDILIDADE"/>
  </r>
  <r>
    <n v="321171906"/>
    <x v="0"/>
    <s v="São Caetano do Sul"/>
    <s v="CÂMARA MUNICIPAL DE SÃO CAETANO DO SUL"/>
    <n v="1"/>
    <s v="janeiro"/>
    <x v="0"/>
    <s v="40-2016"/>
    <s v="IDENTIFICAÇÃO ESPECIAL - SEM CPF/CNPJ - 520"/>
    <x v="1"/>
    <d v="2016-01-20T00:00:00"/>
    <n v="4754.91"/>
    <s v="LEGISLATIVA"/>
    <s v="AÇÃO LEGISLATIVA"/>
    <n v="1"/>
    <s v="PROCESSO LEGISLATIVO"/>
    <n v="2089"/>
    <s v="MANUTENCAO DAS ATIVIDADES LEGISLATIVAS"/>
    <s v="TESOURO"/>
    <s v="0110 - GERAL"/>
    <s v="OUTROS/NÃO APLICÁVEL"/>
    <n v="31901145"/>
    <x v="1"/>
    <x v="15"/>
    <s v="IMPORTANCIA REF FOLHA DE PAGAMENTO DE FUNCIONARIOS MES 01/2016- EXONERACAO"/>
  </r>
  <r>
    <n v="346990823"/>
    <x v="0"/>
    <s v="São Caetano do Sul"/>
    <s v="CÂMARA MUNICIPAL DE SÃO CAETANO DO SUL"/>
    <n v="10"/>
    <s v="outubro"/>
    <x v="0"/>
    <s v="1022-2016"/>
    <s v="CNPJ - PESSOA JURÍDICA - 57541377000175"/>
    <x v="11"/>
    <d v="2016-10-17T00:00:00"/>
    <n v="91.2"/>
    <s v="LEGISLATIVA"/>
    <s v="AÇÃO LEGISLATIVA"/>
    <n v="1"/>
    <s v="PROCESSO LEGISLATIVO"/>
    <n v="2089"/>
    <s v="MANUTENCAO DAS ATIVIDADES LEGISLATIVAS"/>
    <s v="TESOURO"/>
    <s v="0110 - GERAL"/>
    <s v="OUTROS/NÃO APLICÁVEL"/>
    <n v="33903990"/>
    <x v="5"/>
    <x v="19"/>
    <s v="IMPORTANCIA REF PUBLICACAO NO JORNAL DO DIA 29/09/2016 - PROC CM NÂº 294/2005"/>
  </r>
  <r>
    <n v="344449294"/>
    <x v="0"/>
    <s v="São Caetano do Sul"/>
    <s v="CÂMARA MUNICIPAL DE SÃO CAETANO DO SUL"/>
    <n v="9"/>
    <s v="setembro"/>
    <x v="0"/>
    <s v="1002-2016"/>
    <s v="IDENTIFICAÇÃO ESPECIAL - SEM CPF/CNPJ - 520"/>
    <x v="1"/>
    <d v="2016-09-29T00:00:00"/>
    <n v="1474634.42"/>
    <s v="LEGISLATIVA"/>
    <s v="AÇÃO LEGISLATIVA"/>
    <n v="1"/>
    <s v="PROCESSO LEGISLATIVO"/>
    <n v="2089"/>
    <s v="MANUTENCAO DAS ATIVIDADES LEGISLATIVAS"/>
    <s v="TESOURO"/>
    <s v="0110 - GERAL"/>
    <s v="OUTROS/NÃO APLICÁVEL"/>
    <n v="31901101"/>
    <x v="1"/>
    <x v="6"/>
    <s v="IMPORTANCIA REFFOLHA DE PAGAMENTO DE FUNCIONARIOS MES 09/2016 - FUNCIONARIOS"/>
  </r>
  <r>
    <n v="346991836"/>
    <x v="0"/>
    <s v="São Caetano do Sul"/>
    <s v="CÂMARA MUNICIPAL DE SÃO CAETANO DO SUL"/>
    <n v="10"/>
    <s v="outubro"/>
    <x v="0"/>
    <s v="1020-2016"/>
    <s v="IDENTIFICAÇÃO ESPECIAL - SEM CPF/CNPJ - 1343"/>
    <x v="15"/>
    <d v="2016-10-07T00:00:00"/>
    <n v="20598.32"/>
    <s v="LEGISLATIVA"/>
    <s v="AÇÃO LEGISLATIVA"/>
    <n v="1"/>
    <s v="PROCESSO LEGISLATIVO"/>
    <n v="2089"/>
    <s v="MANUTENCAO DAS ATIVIDADES LEGISLATIVAS"/>
    <s v="TESOURO"/>
    <s v="0110 - GERAL"/>
    <s v="OUTROS/NÃO APLICÁVEL"/>
    <n v="31901301"/>
    <x v="1"/>
    <x v="21"/>
    <s v="IMPORTANCIA REF FGTS MES 09/2016"/>
  </r>
  <r>
    <n v="346990827"/>
    <x v="0"/>
    <s v="São Caetano do Sul"/>
    <s v="CÂMARA MUNICIPAL DE SÃO CAETANO DO SUL"/>
    <n v="10"/>
    <s v="outubro"/>
    <x v="0"/>
    <s v="1012-2016"/>
    <s v="PESSOA FÍSICA - 206358"/>
    <x v="22"/>
    <d v="2016-10-03T00:00:00"/>
    <n v="671.25"/>
    <s v="LEGISLATIVA"/>
    <s v="AÇÃO LEGISLATIVA"/>
    <n v="1"/>
    <s v="PROCESSO LEGISLATIVO"/>
    <n v="2131"/>
    <s v="DESPESAS SOB O REGIME DE ADIANTAMENTO"/>
    <s v="TESOURO"/>
    <s v="0110 - GERAL"/>
    <s v="OUTROS/NÃO APLICÁVEL"/>
    <n v="33903999"/>
    <x v="8"/>
    <x v="25"/>
    <s v="IMPORTANCIA REF REGIME DE ADIANTAMENTO - PEQUENAS DESPESAS - MES 10/2016"/>
  </r>
  <r>
    <n v="346990808"/>
    <x v="0"/>
    <s v="São Caetano do Sul"/>
    <s v="CÂMARA MUNICIPAL DE SÃO CAETANO DO SUL"/>
    <n v="10"/>
    <s v="outubro"/>
    <x v="0"/>
    <s v="1016-2016"/>
    <s v="CNPJ - PESSOA JURÍDICA - 02558157000162"/>
    <x v="36"/>
    <d v="2016-10-03T00:00:00"/>
    <n v="2.84"/>
    <s v="LEGISLATIVA"/>
    <s v="AÇÃO LEGISLATIVA"/>
    <n v="1"/>
    <s v="PROCESSO LEGISLATIVO"/>
    <n v="2089"/>
    <s v="MANUTENCAO DAS ATIVIDADES LEGISLATIVAS"/>
    <s v="TESOURO"/>
    <s v="0110 - GERAL"/>
    <s v="OUTROS/NÃO APLICÁVEL"/>
    <n v="33903958"/>
    <x v="2"/>
    <x v="18"/>
    <s v="IMPORTANCIA REF CONTA TELEFONICA COMPLEMENTO MES 09/2016"/>
  </r>
  <r>
    <n v="344450266"/>
    <x v="0"/>
    <s v="São Caetano do Sul"/>
    <s v="CÂMARA MUNICIPAL DE SÃO CAETANO DO SUL"/>
    <n v="9"/>
    <s v="setembro"/>
    <x v="0"/>
    <s v="1001-2016"/>
    <s v="IDENTIFICAÇÃO ESPECIAL - SEM CPF/CNPJ - 520"/>
    <x v="1"/>
    <d v="2016-09-29T00:00:00"/>
    <n v="178376.81"/>
    <s v="LEGISLATIVA"/>
    <s v="AÇÃO LEGISLATIVA"/>
    <n v="1"/>
    <s v="PROCESSO LEGISLATIVO"/>
    <n v="2089"/>
    <s v="MANUTENCAO DAS ATIVIDADES LEGISLATIVAS"/>
    <s v="TESOURO"/>
    <s v="0110 - GERAL"/>
    <s v="OUTROS/NÃO APLICÁVEL"/>
    <n v="31901160"/>
    <x v="1"/>
    <x v="4"/>
    <s v="IMPORTANCIA REFFOLHA DE PAGAMENTO DE FUNCIONARIOS MES 09/2016 - VEREADORES"/>
  </r>
  <r>
    <n v="344449266"/>
    <x v="0"/>
    <s v="São Caetano do Sul"/>
    <s v="CÂMARA MUNICIPAL DE SÃO CAETANO DO SUL"/>
    <n v="9"/>
    <s v="setembro"/>
    <x v="0"/>
    <s v="1000-2016"/>
    <s v="IDENTIFICAÇÃO ESPECIAL - SEM CPF/CNPJ - 520"/>
    <x v="1"/>
    <d v="2016-09-29T00:00:00"/>
    <n v="59185.29"/>
    <s v="LEGISLATIVA"/>
    <s v="AÇÃO LEGISLATIVA"/>
    <n v="1"/>
    <s v="PROCESSO LEGISLATIVO"/>
    <n v="2089"/>
    <s v="MANUTENCAO DAS ATIVIDADES LEGISLATIVAS"/>
    <s v="TESOURO"/>
    <s v="0110 - GERAL"/>
    <s v="OUTROS/NÃO APLICÁVEL"/>
    <n v="31901187"/>
    <x v="1"/>
    <x v="10"/>
    <s v="IMPORTANCIA REFFOLHA DE PAGAMENTO DE FUNCIONARIOS MES 09/2016 - FUNCIONARIOS"/>
  </r>
  <r>
    <n v="349599962"/>
    <x v="0"/>
    <s v="São Caetano do Sul"/>
    <s v="CÂMARA MUNICIPAL DE SÃO CAETANO DO SUL"/>
    <n v="11"/>
    <s v="novembro"/>
    <x v="0"/>
    <s v="1091-2016"/>
    <s v="CNPJ - PESSOA JURÍDICA - 15197343000165"/>
    <x v="102"/>
    <d v="2016-11-09T00:00:00"/>
    <n v="516.9"/>
    <s v="LEGISLATIVA"/>
    <s v="AÇÃO LEGISLATIVA"/>
    <n v="1"/>
    <s v="PROCESSO LEGISLATIVO"/>
    <n v="2089"/>
    <s v="MANUTENCAO DAS ATIVIDADES LEGISLATIVAS"/>
    <s v="TESOURO"/>
    <s v="0110 - GERAL"/>
    <s v="DISPENSA DE LICITAÇÃO"/>
    <n v="33903022"/>
    <x v="7"/>
    <x v="24"/>
    <s v="IMPORTANCIA REF AQUISICAO DE 04 (QUATRO) SUPORTES LT COM CABO 22MM E 250 (DUZENTOS E CINQUENTA) REFIS DE SUPORTE LT PARA LIMPEZA PESADA A PEDIDO DO SAOP/SEAOP PARA A LIMPEZA E CONSERVACAO DOS AMBIENTES DESTA EDILIDADE"/>
  </r>
  <r>
    <n v="349599972"/>
    <x v="0"/>
    <s v="São Caetano do Sul"/>
    <s v="CÂMARA MUNICIPAL DE SÃO CAETANO DO SUL"/>
    <n v="11"/>
    <s v="novembro"/>
    <x v="0"/>
    <s v="1093-2016"/>
    <s v="CNPJ - PESSOA JURÍDICA - 59307595000175"/>
    <x v="3"/>
    <d v="2016-11-23T00:00:00"/>
    <n v="68.099999999999994"/>
    <s v="LEGISLATIVA"/>
    <s v="AÇÃO LEGISLATIVA"/>
    <n v="1"/>
    <s v="PROCESSO LEGISLATIVO"/>
    <n v="2089"/>
    <s v="MANUTENCAO DAS ATIVIDADES LEGISLATIVAS"/>
    <s v="TESOURO"/>
    <s v="0110 - GERAL"/>
    <s v="OUTROS/NÃO APLICÁVEL"/>
    <n v="33903999"/>
    <x v="8"/>
    <x v="25"/>
    <s v="IMPORTANCIA REF MULTA DE TRANSITO VEICULO PLACA DKI 1298"/>
  </r>
  <r>
    <n v="349599466"/>
    <x v="0"/>
    <s v="São Caetano do Sul"/>
    <s v="CÂMARA MUNICIPAL DE SÃO CAETANO DO SUL"/>
    <n v="11"/>
    <s v="novembro"/>
    <x v="0"/>
    <s v="1094-2016"/>
    <s v="CNPJ - PESSOA JURÍDICA - 67551648000127"/>
    <x v="73"/>
    <d v="2016-11-17T00:00:00"/>
    <n v="680"/>
    <s v="LEGISLATIVA"/>
    <s v="AÇÃO LEGISLATIVA"/>
    <n v="1"/>
    <s v="PROCESSO LEGISLATIVO"/>
    <n v="2089"/>
    <s v="MANUTENCAO DAS ATIVIDADES LEGISLATIVAS"/>
    <s v="TESOURO"/>
    <s v="0110 - GERAL"/>
    <s v="DISPENSA DE LICITAÇÃO"/>
    <n v="33903024"/>
    <x v="4"/>
    <x v="40"/>
    <s v="IMPORTANCIA REF AQUISICAO E INSTALACAO DE VIDRO (155CM X 167CM) LAMINADO TRANSPARENTE DE 6MM PARA O SALAO NOBRE DESTA EDILIDADE"/>
  </r>
  <r>
    <n v="341788923"/>
    <x v="0"/>
    <s v="São Caetano do Sul"/>
    <s v="CÂMARA MUNICIPAL DE SÃO CAETANO DO SUL"/>
    <n v="8"/>
    <s v="agosto"/>
    <x v="0"/>
    <s v="758-2016"/>
    <s v="CNPJ - PESSOA JURÍDICA - 57541377000175"/>
    <x v="11"/>
    <d v="2016-08-10T00:00:00"/>
    <n v="19.95"/>
    <s v="LEGISLATIVA"/>
    <s v="AÇÃO LEGISLATIVA"/>
    <n v="1"/>
    <s v="PROCESSO LEGISLATIVO"/>
    <n v="2089"/>
    <s v="MANUTENCAO DAS ATIVIDADES LEGISLATIVAS"/>
    <s v="TESOURO"/>
    <s v="0110 - GERAL"/>
    <s v="OUTROS/NÃO APLICÁVEL"/>
    <n v="33903990"/>
    <x v="5"/>
    <x v="19"/>
    <s v="IMPORTANCIA REF PUBLICACAO NO JORNAL DO DIA 21/07/2016 - PROC CM NÂº 873/11"/>
  </r>
  <r>
    <n v="349599461"/>
    <x v="0"/>
    <s v="São Caetano do Sul"/>
    <s v="CÂMARA MUNICIPAL DE SÃO CAETANO DO SUL"/>
    <n v="11"/>
    <s v="novembro"/>
    <x v="0"/>
    <s v="1132-2016"/>
    <s v="CNPJ - PESSOA JURÍDICA - 07602781000133"/>
    <x v="20"/>
    <d v="2016-11-30T00:00:00"/>
    <n v="960"/>
    <s v="LEGISLATIVA"/>
    <s v="AÇÃO LEGISLATIVA"/>
    <n v="1"/>
    <s v="PROCESSO LEGISLATIVO"/>
    <n v="2089"/>
    <s v="MANUTENCAO DAS ATIVIDADES LEGISLATIVAS"/>
    <s v="TESOURO"/>
    <s v="0110 - GERAL"/>
    <s v="OUTROS/NÃO APLICÁVEL"/>
    <n v="33903990"/>
    <x v="5"/>
    <x v="19"/>
    <s v="IMPORTANCIA REF PUBLICACAO NO JORNAL DO DIA 04/11/2016 - PROC CM NÂº 3881/2013"/>
  </r>
  <r>
    <n v="349599966"/>
    <x v="0"/>
    <s v="São Caetano do Sul"/>
    <s v="CÂMARA MUNICIPAL DE SÃO CAETANO DO SUL"/>
    <n v="11"/>
    <s v="novembro"/>
    <x v="0"/>
    <s v="1125-2016"/>
    <s v="CNPJ - PESSOA JURÍDICA - 69034668000156"/>
    <x v="17"/>
    <d v="2016-11-16T00:00:00"/>
    <n v="65867.59"/>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OCESSO 009/2016PREGAO 03/2016CONTRATO 13/2016ADITAMENTO 10-01/2016VALOR TOTAL R 110137104VALOR DO MES R 7164076DESCONTO TAXA 067% R 47999PARTE DO FUNCIONARIO R 529318VALOR FINAL DO MES R 6586759"/>
  </r>
  <r>
    <n v="321172393"/>
    <x v="0"/>
    <s v="São Caetano do Sul"/>
    <s v="CÂMARA MUNICIPAL DE SÃO CAETANO DO SUL"/>
    <n v="1"/>
    <s v="janeiro"/>
    <x v="0"/>
    <s v="17-2016"/>
    <s v="CNPJ - PESSOA JURÍDICA - 21758562000179"/>
    <x v="7"/>
    <d v="2016-01-28T00:00:00"/>
    <n v="578"/>
    <s v="LEGISLATIVA"/>
    <s v="AÇÃO LEGISLATIVA"/>
    <n v="1"/>
    <s v="PROCESSO LEGISLATIVO"/>
    <n v="2089"/>
    <s v="MANUTENCAO DAS ATIVIDADES LEGISLATIVAS"/>
    <s v="TESOURO"/>
    <s v="0110 - GERAL"/>
    <s v="DISPENSA DE LICITAÇÃO"/>
    <n v="33903039"/>
    <x v="0"/>
    <x v="16"/>
    <s v="IMPORTANCIA REF SERVICO DE TROCA DE OLEOS FILTROS JOGO E CABO DE VELAS E BATERIAPLACA DKI 1305PATRIMONIO 4239"/>
  </r>
  <r>
    <n v="321172395"/>
    <x v="0"/>
    <s v="São Caetano do Sul"/>
    <s v="CÂMARA MUNICIPAL DE SÃO CAETANO DO SUL"/>
    <n v="1"/>
    <s v="janeiro"/>
    <x v="0"/>
    <s v="18-2016"/>
    <s v="CNPJ - PESSOA JURÍDICA - 21758562000179"/>
    <x v="7"/>
    <d v="2016-01-28T00:00:00"/>
    <n v="140"/>
    <s v="LEGISLATIVA"/>
    <s v="AÇÃO LEGISLATIVA"/>
    <n v="1"/>
    <s v="PROCESSO LEGISLATIVO"/>
    <n v="2089"/>
    <s v="MANUTENCAO DAS ATIVIDADES LEGISLATIVAS"/>
    <s v="TESOURO"/>
    <s v="0110 - GERAL"/>
    <s v="DISPENSA DE LICITAÇÃO"/>
    <n v="33903919"/>
    <x v="0"/>
    <x v="14"/>
    <s v="IMPORTANCIA REF SERVICO DE TROCA DE OLEOS FILTROS JOGO E CABO DE VELAS E BATERIAPLACA DKI 1305PATRIMONIO 4239"/>
  </r>
  <r>
    <n v="321171406"/>
    <x v="0"/>
    <s v="São Caetano do Sul"/>
    <s v="CÂMARA MUNICIPAL DE SÃO CAETANO DO SUL"/>
    <n v="1"/>
    <s v="janeiro"/>
    <x v="0"/>
    <s v="34-2016"/>
    <s v="CNPJ - PESSOA JURÍDICA - 21758562000179"/>
    <x v="7"/>
    <d v="2016-01-28T00:00:00"/>
    <n v="1208"/>
    <s v="LEGISLATIVA"/>
    <s v="AÇÃO LEGISLATIVA"/>
    <n v="1"/>
    <s v="PROCESSO LEGISLATIVO"/>
    <n v="2089"/>
    <s v="MANUTENCAO DAS ATIVIDADES LEGISLATIVAS"/>
    <s v="TESOURO"/>
    <s v="0110 - GERAL"/>
    <s v="DISPENSA DE LICITAÇÃO"/>
    <n v="33903039"/>
    <x v="0"/>
    <x v="16"/>
    <s v="IMPORTANCIA REF SERVICO DE REVISAO DE FREIO (TROCA DE PASTILHAS DISCOS E FLUIDO PARA FREIO) MANUTENCAO DE CAMBIO (PASSE NO VOLANTE DA EMBREAGEM TROCA DE KITS DE EMBREAGEM OLEO DE CAMBIO E RETENTOR DO VOLANTE) MANUTENCAO DO MOTOR (TROCA DE CORREIA DENTADA E TENSOR DA CORREIA)PLACA DBA 8616PATRIMONIO 2859"/>
  </r>
  <r>
    <n v="331224130"/>
    <x v="0"/>
    <s v="São Caetano do Sul"/>
    <s v="CÂMARA MUNICIPAL DE SÃO CAETANO DO SUL"/>
    <n v="5"/>
    <s v="maio"/>
    <x v="0"/>
    <s v="495-2016"/>
    <s v="IDENTIFICAÇÃO ESPECIAL - SEM CPF/CNPJ - 520"/>
    <x v="1"/>
    <d v="2016-05-10T00:00:00"/>
    <n v="243.27"/>
    <s v="LEGISLATIVA"/>
    <s v="AÇÃO LEGISLATIVA"/>
    <n v="1"/>
    <s v="PROCESSO LEGISLATIVO"/>
    <n v="2089"/>
    <s v="MANUTENCAO DAS ATIVIDADES LEGISLATIVAS"/>
    <s v="TESOURO"/>
    <s v="0110 - GERAL"/>
    <s v="OUTROS/NÃO APLICÁVEL"/>
    <n v="31901187"/>
    <x v="1"/>
    <x v="10"/>
    <s v="IMPORTANCIA REF FOLHA DE PAGAMENTO DE FUNCIONARIOS MES05/2016 - EXONERACAO"/>
  </r>
  <r>
    <n v="344449776"/>
    <x v="0"/>
    <s v="São Caetano do Sul"/>
    <s v="CÂMARA MUNICIPAL DE SÃO CAETANO DO SUL"/>
    <n v="9"/>
    <s v="setembro"/>
    <x v="0"/>
    <s v="1013-2016"/>
    <s v="IDENTIFICAÇÃO ESPECIAL - SEM CPF/CNPJ - 520"/>
    <x v="1"/>
    <d v="2016-09-30T00:00:00"/>
    <n v="1076.53"/>
    <s v="LEGISLATIVA"/>
    <s v="AÇÃO LEGISLATIVA"/>
    <n v="1"/>
    <s v="PROCESSO LEGISLATIVO"/>
    <n v="2089"/>
    <s v="MANUTENCAO DAS ATIVIDADES LEGISLATIVAS"/>
    <s v="TESOURO"/>
    <s v="0110 - GERAL"/>
    <s v="OUTROS/NÃO APLICÁVEL"/>
    <n v="31901101"/>
    <x v="1"/>
    <x v="6"/>
    <s v="IMPORTANCIA REFFOLH"/>
  </r>
  <r>
    <n v="331223630"/>
    <x v="0"/>
    <s v="São Caetano do Sul"/>
    <s v="CÂMARA MUNICIPAL DE SÃO CAETANO DO SUL"/>
    <n v="5"/>
    <s v="maio"/>
    <x v="0"/>
    <s v="496-2016"/>
    <s v="IDENTIFICAÇÃO ESPECIAL - SEM CPF/CNPJ - 520"/>
    <x v="1"/>
    <d v="2016-05-10T00:00:00"/>
    <n v="859.9"/>
    <s v="LEGISLATIVA"/>
    <s v="AÇÃO LEGISLATIVA"/>
    <n v="1"/>
    <s v="PROCESSO LEGISLATIVO"/>
    <n v="2089"/>
    <s v="MANUTENCAO DAS ATIVIDADES LEGISLATIVAS"/>
    <s v="TESOURO"/>
    <s v="0110 - GERAL"/>
    <s v="OUTROS/NÃO APLICÁVEL"/>
    <n v="31901101"/>
    <x v="1"/>
    <x v="6"/>
    <s v="IMPORTANCIA REF FOLHA DE PAGAMENTO DE FUNCIONARIOS MES05/2016 - EXONERACAO"/>
  </r>
  <r>
    <n v="349599955"/>
    <x v="0"/>
    <s v="São Caetano do Sul"/>
    <s v="CÂMARA MUNICIPAL DE SÃO CAETANO DO SUL"/>
    <n v="11"/>
    <s v="novembro"/>
    <x v="0"/>
    <s v="1129-2016"/>
    <s v="CNPJ - PESSOA JURÍDICA - 16097217000100"/>
    <x v="19"/>
    <d v="2016-11-23T00:00:00"/>
    <n v="190"/>
    <s v="LEGISLATIVA"/>
    <s v="AÇÃO LEGISLATIVA"/>
    <n v="1"/>
    <s v="PROCESSO LEGISLATIVO"/>
    <n v="2089"/>
    <s v="MANUTENCAO DAS ATIVIDADES LEGISLATIVAS"/>
    <s v="TESOURO"/>
    <s v="0110 - GERAL"/>
    <s v="DISPENSA DE LICITAÇÃO"/>
    <n v="33903919"/>
    <x v="0"/>
    <x v="14"/>
    <s v="IMPORTANCIA REF SERVICO DE LAVAGEM DOS CARROS OFICIAIS DESTA EDILIDADE SENDO 04 (QUATRO) LAVAGENS SIMPLES DE VEICULOS DO MODELO CORSA E 02 (DUAS) LAVAGENS SIMPLES DE VEICULOS DO MODELO ASTRA(PERIODO REFERENTE AO MES DE OUTUBRO/2016)"/>
  </r>
  <r>
    <n v="349600420"/>
    <x v="0"/>
    <s v="São Caetano do Sul"/>
    <s v="CÂMARA MUNICIPAL DE SÃO CAETANO DO SUL"/>
    <n v="11"/>
    <s v="novembro"/>
    <x v="0"/>
    <s v="1145-2016"/>
    <s v="IDENTIFICAÇÃO ESPECIAL - SEM CPF/CNPJ - 520"/>
    <x v="1"/>
    <d v="2016-11-10T00:00:00"/>
    <n v="1102.5899999999999"/>
    <s v="LEGISLATIVA"/>
    <s v="AÇÃO LEGISLATIVA"/>
    <n v="1"/>
    <s v="PROCESSO LEGISLATIVO"/>
    <n v="2089"/>
    <s v="MANUTENCAO DAS ATIVIDADES LEGISLATIVAS"/>
    <s v="TESOURO"/>
    <s v="0110 - GERAL"/>
    <s v="OUTROS/NÃO APLICÁVEL"/>
    <n v="31901101"/>
    <x v="1"/>
    <x v="6"/>
    <s v="IMPORTANCIA REF FOLHA DE PAGAMENTO DE FUNCIONARIOS MES 11/2016- EXONERACAO"/>
  </r>
  <r>
    <n v="321171908"/>
    <x v="0"/>
    <s v="São Caetano do Sul"/>
    <s v="CÂMARA MUNICIPAL DE SÃO CAETANO DO SUL"/>
    <n v="1"/>
    <s v="janeiro"/>
    <x v="0"/>
    <s v="35-2016"/>
    <s v="CNPJ - PESSOA JURÍDICA - 21758562000179"/>
    <x v="7"/>
    <d v="2016-01-28T00:00:00"/>
    <n v="1090"/>
    <s v="LEGISLATIVA"/>
    <s v="AÇÃO LEGISLATIVA"/>
    <n v="1"/>
    <s v="PROCESSO LEGISLATIVO"/>
    <n v="2089"/>
    <s v="MANUTENCAO DAS ATIVIDADES LEGISLATIVAS"/>
    <s v="TESOURO"/>
    <s v="0110 - GERAL"/>
    <s v="DISPENSA DE LICITAÇÃO"/>
    <n v="33903919"/>
    <x v="0"/>
    <x v="14"/>
    <s v="IMPORTANCIA REF SERVICO DE REVISAO DE FREIO (TROCA DE PASTILHAS DISCOS E FLUIDO PARA FREIO) MANUTENCAO DE CAMBIO (PASSE NO VOLANTE DA EMBREAGEM TROCA DE KITS DE EMBREAGEM OLEO DE CAMBIO E RETENTOR DO VOLANTE) MANUTENCAO DO MOTOR (TROCA DE CORREIA DENTADA E TENSOR DA CORREIA)PLACA DBA 8616PATRIMONIO 2859"/>
  </r>
  <r>
    <n v="349599464"/>
    <x v="0"/>
    <s v="São Caetano do Sul"/>
    <s v="CÂMARA MUNICIPAL DE SÃO CAETANO DO SUL"/>
    <n v="11"/>
    <s v="novembro"/>
    <x v="0"/>
    <s v="1127-2016"/>
    <s v="CNPJ - PESSOA JURÍDICA - 04852556000167"/>
    <x v="9"/>
    <d v="2016-11-25T00:00:00"/>
    <n v="1052"/>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QUATRO PNEUS E BICOS DE AR ALEM DE BALANCEAR E ALINHAR AS RODASPLACA DKI-1304PATRIMONIO 4237"/>
  </r>
  <r>
    <n v="344450267"/>
    <x v="0"/>
    <s v="São Caetano do Sul"/>
    <s v="CÂMARA MUNICIPAL DE SÃO CAETANO DO SUL"/>
    <n v="9"/>
    <s v="setembro"/>
    <x v="0"/>
    <s v="1015-2016"/>
    <s v="IDENTIFICAÇÃO ESPECIAL - SEM CPF/CNPJ - 520"/>
    <x v="1"/>
    <d v="2016-09-30T00:00:00"/>
    <n v="1832.51"/>
    <s v="LEGISLATIVA"/>
    <s v="AÇÃO LEGISLATIVA"/>
    <n v="1"/>
    <s v="PROCESSO LEGISLATIVO"/>
    <n v="2089"/>
    <s v="MANUTENCAO DAS ATIVIDADES LEGISLATIVAS"/>
    <s v="TESOURO"/>
    <s v="0110 - GERAL"/>
    <s v="OUTROS/NÃO APLICÁVEL"/>
    <n v="31901101"/>
    <x v="1"/>
    <x v="6"/>
    <s v="IMPORTANCIA REFEXONERACAO COMPLEMENTAR 07/2016 - RETROATIVO 2016"/>
  </r>
  <r>
    <n v="349600439"/>
    <x v="0"/>
    <s v="São Caetano do Sul"/>
    <s v="CÂMARA MUNICIPAL DE SÃO CAETANO DO SUL"/>
    <n v="11"/>
    <s v="novembro"/>
    <x v="0"/>
    <s v="1144-2016"/>
    <s v="IDENTIFICAÇÃO ESPECIAL - SEM CPF/CNPJ - 520"/>
    <x v="1"/>
    <d v="2016-11-10T00:00:00"/>
    <n v="427.1"/>
    <s v="LEGISLATIVA"/>
    <s v="AÇÃO LEGISLATIVA"/>
    <n v="1"/>
    <s v="PROCESSO LEGISLATIVO"/>
    <n v="2089"/>
    <s v="MANUTENCAO DAS ATIVIDADES LEGISLATIVAS"/>
    <s v="TESOURO"/>
    <s v="0110 - GERAL"/>
    <s v="OUTROS/NÃO APLICÁVEL"/>
    <n v="31901187"/>
    <x v="1"/>
    <x v="10"/>
    <s v="IMPORTANCIA REF FOLHA DE PAGAMENTO DE FUNCIONARIOS MES 11/2016- EXONERACAO"/>
  </r>
  <r>
    <n v="349599944"/>
    <x v="0"/>
    <s v="São Caetano do Sul"/>
    <s v="CÂMARA MUNICIPAL DE SÃO CAETANO DO SUL"/>
    <n v="11"/>
    <s v="novembro"/>
    <x v="0"/>
    <s v="1138-2016"/>
    <s v="CNPJ - PESSOA JURÍDICA - 08394347000178"/>
    <x v="18"/>
    <d v="2016-11-21T00:00:00"/>
    <n v="958.96"/>
    <s v="LEGISLATIVA"/>
    <s v="AÇÃO LEGISLATIVA"/>
    <n v="1"/>
    <s v="PROCESSO LEGISLATIVO"/>
    <n v="2089"/>
    <s v="MANUTENCAO DAS ATIVIDADES LEGISLATIVAS"/>
    <s v="TESOURO"/>
    <s v="0110 - GERAL"/>
    <s v="CONVITE"/>
    <n v="33903022"/>
    <x v="7"/>
    <x v="24"/>
    <s v="IMPORTANCIA REF TERMO ADITIVO RELATIVO A AQUISICAO DE 23 (VINTE E TRES) CAIXAS PAPEL TOALHA INTERFOLHA 2 DOBRAS (CAIXA COM 4800 FOLHAS)  E 10 (DEZ) CAIXAS DE PAPEL HIGIENICO ROLAO 10 CM X 300 M (CAIXA COM 8 ROLOS)  REFIS DE SABONETE LIQUIDO (REFIL DE 800 ML)  REFIS DE ALCOOL EM GEL HIGIENIZADOR PARA AS MAOS (REFIL 800 ML) PROCESSO 4827/2015CARTA CONVITE 13/2015CONTRATO 01/2016ADITAMENTO01-01/2016"/>
  </r>
  <r>
    <n v="349600417"/>
    <x v="0"/>
    <s v="São Caetano do Sul"/>
    <s v="CÂMARA MUNICIPAL DE SÃO CAETANO DO SUL"/>
    <n v="11"/>
    <s v="novembro"/>
    <x v="0"/>
    <s v="1139-2016"/>
    <s v="IDENTIFICAÇÃO ESPECIAL - SEM CPF/CNPJ - 520"/>
    <x v="1"/>
    <d v="2016-11-10T00:00:00"/>
    <n v="440.04"/>
    <s v="LEGISLATIVA"/>
    <s v="AÇÃO LEGISLATIVA"/>
    <n v="1"/>
    <s v="PROCESSO LEGISLATIVO"/>
    <n v="2089"/>
    <s v="MANUTENCAO DAS ATIVIDADES LEGISLATIVAS"/>
    <s v="TESOURO"/>
    <s v="0110 - GERAL"/>
    <s v="OUTROS/NÃO APLICÁVEL"/>
    <n v="31901187"/>
    <x v="1"/>
    <x v="10"/>
    <s v="IMPORTANCIA REF FOLHA DE PAGAMENTO DE FUNCIONARIOS MES 11/2016- EXONERACAO"/>
  </r>
  <r>
    <n v="349599462"/>
    <x v="0"/>
    <s v="São Caetano do Sul"/>
    <s v="CÂMARA MUNICIPAL DE SÃO CAETANO DO SUL"/>
    <n v="11"/>
    <s v="novembro"/>
    <x v="0"/>
    <s v="1146-2016"/>
    <s v="IDENTIFICAÇÃO ESPECIAL - SEM CPF/CNPJ - 520"/>
    <x v="1"/>
    <d v="2016-11-10T00:00:00"/>
    <n v="1837.65"/>
    <s v="LEGISLATIVA"/>
    <s v="AÇÃO LEGISLATIVA"/>
    <n v="1"/>
    <s v="PROCESSO LEGISLATIVO"/>
    <n v="2089"/>
    <s v="MANUTENCAO DAS ATIVIDADES LEGISLATIVAS"/>
    <s v="TESOURO"/>
    <s v="0110 - GERAL"/>
    <s v="OUTROS/NÃO APLICÁVEL"/>
    <n v="31901145"/>
    <x v="1"/>
    <x v="15"/>
    <s v="IMPORTANCIA REF FOLHA DE PAGAMENTO DE FUNCIONARIOS MES 11/2016- EXONERACAO"/>
  </r>
  <r>
    <n v="341788428"/>
    <x v="0"/>
    <s v="São Caetano do Sul"/>
    <s v="CÂMARA MUNICIPAL DE SÃO CAETANO DO SUL"/>
    <n v="8"/>
    <s v="agosto"/>
    <x v="0"/>
    <s v="694-2016"/>
    <s v="CNPJ - PESSOA JURÍDICA - 17236599000160"/>
    <x v="98"/>
    <d v="2016-08-08T00:00:00"/>
    <n v="6772.7"/>
    <s v="LEGISLATIVA"/>
    <s v="AÇÃO LEGISLATIVA"/>
    <n v="1"/>
    <s v="PROCESSO LEGISLATIVO"/>
    <n v="2089"/>
    <s v="MANUTENCAO DAS ATIVIDADES LEGISLATIVAS"/>
    <s v="TESOURO"/>
    <s v="0110 - GERAL"/>
    <s v="DISPENSA DE LICITAÇÃO"/>
    <n v="33903023"/>
    <x v="7"/>
    <x v="60"/>
    <s v="IMPORTANCIA REF AQUISICAO DE PECAS DE VESTUARIO COMPONENTES DO UNIFORME PARA O CARGO DE AGENTE OPERACIONAL DOS FUNCIONARIOS DESTA EDILIDADE"/>
  </r>
  <r>
    <n v="344449292"/>
    <x v="0"/>
    <s v="São Caetano do Sul"/>
    <s v="CÂMARA MUNICIPAL DE SÃO CAETANO DO SUL"/>
    <n v="9"/>
    <s v="setembro"/>
    <x v="0"/>
    <s v="855-2016"/>
    <s v="CNPJ - PESSOA JURÍDICA - 13727635000137"/>
    <x v="21"/>
    <d v="2016-09-05T00:00:00"/>
    <n v="36473.32"/>
    <s v="LEGISLATIVA"/>
    <s v="AÇÃO LEGISLATIVA"/>
    <n v="1"/>
    <s v="PROCESSO LEGISLATIVO"/>
    <n v="2089"/>
    <s v="MANUTENCAO DAS ATIVIDADES LEGISLATIVAS"/>
    <s v="TESOURO"/>
    <s v="0110 - GERAL"/>
    <s v="DISPENSA DE LICITAÇÃO"/>
    <n v="33903912"/>
    <x v="9"/>
    <x v="26"/>
    <s v="IMPORTANCIA REF TERMO ADITIVO REFERENTE AO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3881/2013TOMADA DE PRECO 01/2013CONTRATO 10/2016ADITAMENTO 10-01/2016VALOR TOTAL R 10941996VALOR MENSAL R 3647332"/>
  </r>
  <r>
    <n v="341788440"/>
    <x v="0"/>
    <s v="São Caetano do Sul"/>
    <s v="CÂMARA MUNICIPAL DE SÃO CAETANO DO SUL"/>
    <n v="8"/>
    <s v="agosto"/>
    <x v="0"/>
    <s v="721-2016"/>
    <s v="CNPJ - PESSOA JURÍDICA - 57541377000175"/>
    <x v="11"/>
    <d v="2016-08-10T00:00:00"/>
    <n v="28.5"/>
    <s v="LEGISLATIVA"/>
    <s v="AÇÃO LEGISLATIVA"/>
    <n v="1"/>
    <s v="PROCESSO LEGISLATIVO"/>
    <n v="2089"/>
    <s v="MANUTENCAO DAS ATIVIDADES LEGISLATIVAS"/>
    <s v="TESOURO"/>
    <s v="0110 - GERAL"/>
    <s v="OUTROS/NÃO APLICÁVEL"/>
    <n v="33903990"/>
    <x v="5"/>
    <x v="19"/>
    <s v="IMPORTANCIA REF PUBLICACAO NO JORNAL DO DIA 08/07/2016 - PROC CM NÂº 1521/2016"/>
  </r>
  <r>
    <n v="341788422"/>
    <x v="0"/>
    <s v="São Caetano do Sul"/>
    <s v="CÂMARA MUNICIPAL DE SÃO CAETANO DO SUL"/>
    <n v="8"/>
    <s v="agosto"/>
    <x v="0"/>
    <s v="736-2016"/>
    <s v="CNPJ - PESSOA JURÍDICA - 19407753000144"/>
    <x v="103"/>
    <d v="2016-08-03T00:00:00"/>
    <n v="1800"/>
    <s v="LEGISLATIVA"/>
    <s v="AÇÃO LEGISLATIVA"/>
    <n v="1"/>
    <s v="PROCESSO LEGISLATIVO"/>
    <n v="2089"/>
    <s v="MANUTENCAO DAS ATIVIDADES LEGISLATIVAS"/>
    <s v="TESOURO"/>
    <s v="0110 - GERAL"/>
    <s v="DISPENSA DE LICITAÇÃO"/>
    <n v="44905299"/>
    <x v="4"/>
    <x v="54"/>
    <s v="IMPORTANCIA REF SERVICO DE 02 (DOIS) APARELHOS DE AR CONDICIONADO PARA SEREM INSTALADOS NA CENTRAL DE DADOS (SETI) DESTA EDILIDADE"/>
  </r>
  <r>
    <n v="341788435"/>
    <x v="0"/>
    <s v="São Caetano do Sul"/>
    <s v="CÂMARA MUNICIPAL DE SÃO CAETANO DO SUL"/>
    <n v="8"/>
    <s v="agosto"/>
    <x v="0"/>
    <s v="722-2016"/>
    <s v="CNPJ - PESSOA JURÍDICA - 48066047000184"/>
    <x v="16"/>
    <d v="2016-08-08T00:00:00"/>
    <n v="442.51"/>
    <s v="LEGISLATIVA"/>
    <s v="AÇÃO LEGISLATIVA"/>
    <n v="1"/>
    <s v="PROCESSO LEGISLATIVO"/>
    <n v="2089"/>
    <s v="MANUTENCAO DAS ATIVIDADES LEGISLATIVAS"/>
    <s v="TESOURO"/>
    <s v="0110 - GERAL"/>
    <s v="OUTROS/NÃO APLICÁVEL"/>
    <n v="33903990"/>
    <x v="5"/>
    <x v="19"/>
    <s v="IMPORTANCIA REF PUBLICACAO NO JORNAL DO DIA 08/07/2016 - PROC CM NÂº 1521/2016"/>
  </r>
  <r>
    <n v="336766297"/>
    <x v="0"/>
    <s v="São Caetano do Sul"/>
    <s v="CÂMARA MUNICIPAL DE SÃO CAETANO DO SUL"/>
    <n v="7"/>
    <s v="julho"/>
    <x v="0"/>
    <s v="773-2016"/>
    <s v="IDENTIFICAÇÃO ESPECIAL - SEM CPF/CNPJ - 520"/>
    <x v="1"/>
    <d v="2016-07-27T00:00:00"/>
    <n v="133324.85999999999"/>
    <s v="LEGISLATIVA"/>
    <s v="AÇÃO LEGISLATIVA"/>
    <n v="1"/>
    <s v="PROCESSO LEGISLATIVO"/>
    <n v="2089"/>
    <s v="MANUTENCAO DAS ATIVIDADES LEGISLATIVAS"/>
    <s v="TESOURO"/>
    <s v="0110 - GERAL"/>
    <s v="OUTROS/NÃO APLICÁVEL"/>
    <n v="31901108"/>
    <x v="1"/>
    <x v="7"/>
    <s v="IMPORTANCIA REFFOLHA DE PAGAMENTO DE FUNCIONARIOS - MES 07/2016 - ADIANTAMENTO DE FERIAS CLT"/>
  </r>
  <r>
    <n v="341788963"/>
    <x v="0"/>
    <s v="São Caetano do Sul"/>
    <s v="CÂMARA MUNICIPAL DE SÃO CAETANO DO SUL"/>
    <n v="8"/>
    <s v="agosto"/>
    <x v="0"/>
    <s v="724-2016"/>
    <s v="CNPJ - PESSOA JURÍDICA - 05614932000148"/>
    <x v="49"/>
    <d v="2016-08-17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CARTA CONVITE 13/2015PROCESSO 2296/2015CONTRATO 10/2015VALOR TOTAL R 5119200VALOR MENSAL R 213300"/>
  </r>
  <r>
    <n v="341788437"/>
    <x v="0"/>
    <s v="São Caetano do Sul"/>
    <s v="CÂMARA MUNICIPAL DE SÃO CAETANO DO SUL"/>
    <n v="8"/>
    <s v="agosto"/>
    <x v="0"/>
    <s v="913-2016"/>
    <s v="CNPJ - PESSOA JURÍDICA - 59307595000175"/>
    <x v="3"/>
    <d v="2016-08-30T00:00:00"/>
    <n v="50307.77"/>
    <s v="LEGISLATIVA"/>
    <s v="AÇÃO LEGISLATIVA"/>
    <n v="1"/>
    <s v="PROCESSO LEGISLATIVO"/>
    <n v="2089"/>
    <s v="MANUTENCAO DAS ATIVIDADES LEGISLATIVAS"/>
    <s v="TESOURO"/>
    <s v="0110 - GERAL"/>
    <s v="OUTROS/NÃO APLICÁVEL"/>
    <n v="31901399"/>
    <x v="1"/>
    <x v="22"/>
    <s v="IMPORTANCIA REF PARTE DA CAMARA- CONTRIBUICAO PREVIDENCIARIA MES 08/2016"/>
  </r>
  <r>
    <n v="341788927"/>
    <x v="0"/>
    <s v="São Caetano do Sul"/>
    <s v="CÂMARA MUNICIPAL DE SÃO CAETANO DO SUL"/>
    <n v="8"/>
    <s v="agosto"/>
    <x v="0"/>
    <s v="912-2016"/>
    <s v="CNPJ - PESSOA JURÍDICA - 01600715000148"/>
    <x v="104"/>
    <d v="2016-08-29T00:00:00"/>
    <n v="998"/>
    <s v="LEGISLATIVA"/>
    <s v="AÇÃO LEGISLATIVA"/>
    <n v="1"/>
    <s v="PROCESSO LEGISLATIVO"/>
    <n v="2089"/>
    <s v="MANUTENCAO DAS ATIVIDADES LEGISLATIVAS"/>
    <s v="TESOURO"/>
    <s v="0110 - GERAL"/>
    <s v="OUTROS/NÃO APLICÁVEL"/>
    <n v="33903999"/>
    <x v="8"/>
    <x v="25"/>
    <s v="IMPORTANCIA REF 1 TAXA DE INSCRICAO DO CURSO FORMACAO E RECICLAGEM DE PREGOEIRO NO DIA 31 DE AGOSTO DE 2016 EM SAO PAULO - PROC CM NÂº3775/2016"/>
  </r>
  <r>
    <n v="328514544"/>
    <x v="0"/>
    <s v="São Caetano do Sul"/>
    <s v="CÂMARA MUNICIPAL DE SÃO CAETANO DO SUL"/>
    <n v="4"/>
    <s v="abril"/>
    <x v="0"/>
    <s v="425-2016"/>
    <s v="CNPJ - PESSOA JURÍDICA - 13727635000137"/>
    <x v="21"/>
    <d v="2016-04-29T00:00:00"/>
    <n v="48750"/>
    <s v="LEGISLATIVA"/>
    <s v="AÇÃO LEGISLATIVA"/>
    <n v="1"/>
    <s v="PROCESSO LEGISLATIVO"/>
    <n v="2089"/>
    <s v="MANUTENCAO DAS ATIVIDADES LEGISLATIVAS"/>
    <s v="TESOURO"/>
    <s v="0110 - GERAL"/>
    <s v="PREGÃO"/>
    <n v="33903912"/>
    <x v="9"/>
    <x v="26"/>
    <s v="IMPORTANCIA REF CONTRATO DE LOCACAO DE EQUIPAMENTOS DE INFORMATICA LOTE 5 (CINCO) - SERVICE DESKPREGAO 06/2013CONTRATO 13/2014PROCESSO 4381/2013VALOR TOTAL R 117000000VALOR MENSAL R 4875000"/>
  </r>
  <r>
    <n v="328515060"/>
    <x v="0"/>
    <s v="São Caetano do Sul"/>
    <s v="CÂMARA MUNICIPAL DE SÃO CAETANO DO SUL"/>
    <n v="4"/>
    <s v="abril"/>
    <x v="0"/>
    <s v="424-2016"/>
    <s v="CNPJ - PESSOA JURÍDICA - 07421656000127"/>
    <x v="8"/>
    <d v="2016-04-28T00:00:00"/>
    <n v="7000"/>
    <s v="LEGISLATIVA"/>
    <s v="AÇÃO LEGISLATIVA"/>
    <n v="1"/>
    <s v="PROCESSO LEGISLATIVO"/>
    <n v="2089"/>
    <s v="MANUTENCAO DAS ATIVIDADES LEGISLATIVAS"/>
    <s v="TESOURO"/>
    <s v="0110 - GERAL"/>
    <s v="INEXIGÍVEL"/>
    <n v="33903916"/>
    <x v="4"/>
    <x v="17"/>
    <s v="IMPORTANCIA REF CONTRATO DE EMPRESA ESPECIALIZADA PARA PRESTACAO DE SERVICOS DE MANUTENCAO PREVENTIVA E CORRETIVA NOS 05 (CINCO) ELEVADORES DO PREDIO DA CAMARA COM INCLUSAO DE PECAS EXCETO MOTOR CABOS DE ACO POLIAS E QUADRO DE COMANDOCONTRATO 15/2015PROCESSO 3566/2015VALOR TOTAL R 8400000VALOR MENSAL R 700000"/>
  </r>
  <r>
    <n v="328514043"/>
    <x v="0"/>
    <s v="São Caetano do Sul"/>
    <s v="CÂMARA MUNICIPAL DE SÃO CAETANO DO SUL"/>
    <n v="4"/>
    <s v="abril"/>
    <x v="0"/>
    <s v="423-2016"/>
    <s v="CNPJ - PESSOA JURÍDICA - 06067665000107"/>
    <x v="6"/>
    <d v="2016-04-28T00:00:00"/>
    <n v="39549.14"/>
    <s v="LEGISLATIVA"/>
    <s v="AÇÃO LEGISLATIVA"/>
    <n v="1"/>
    <s v="PROCESSO LEGISLATIVO"/>
    <n v="2089"/>
    <s v="MANUTENCAO DAS ATIVIDADES LEGISLATIVAS"/>
    <s v="TESOURO"/>
    <s v="0110 - GERAL"/>
    <s v="PREGÃO"/>
    <n v="33903957"/>
    <x v="2"/>
    <x v="5"/>
    <s v="IMPORTANCIA REF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EGAO 01/2014CONTRATO 15/2014PROCESSO 35/2014VALOR TOTAL R 47458968VALOR MENSAL R 3954914"/>
  </r>
  <r>
    <n v="328515053"/>
    <x v="0"/>
    <s v="São Caetano do Sul"/>
    <s v="CÂMARA MUNICIPAL DE SÃO CAETANO DO SUL"/>
    <n v="4"/>
    <s v="abril"/>
    <x v="0"/>
    <s v="422-2016"/>
    <s v="CNPJ - PESSOA JURÍDICA - 05373051000182"/>
    <x v="27"/>
    <d v="2016-04-28T00:00:00"/>
    <n v="34242.14"/>
    <s v="LEGISLATIVA"/>
    <s v="AÇÃO LEGISLATIVA"/>
    <n v="1"/>
    <s v="PROCESSO LEGISLATIVO"/>
    <n v="2089"/>
    <s v="MANUTENCAO DAS ATIVIDADES LEGISLATIVAS"/>
    <s v="TESOURO"/>
    <s v="0110 - GERAL"/>
    <s v="PREGÃO"/>
    <n v="33903912"/>
    <x v="9"/>
    <x v="26"/>
    <s v="IMPORTANCIA REF TERMO ADITIVO DE REAJUSTE CONTRATUAL FINANCEIRO REFERENTE AO PREGAO PRESENCIAL NÂº 06/2013 QUE TRATA DA LOCACAO DE EQUIPAMENTOS DE INFORMATICA (LOTE 04 - IMPRESSORAS)CONTRATO 05/2014PROCESSO 4381/2013VALOR TOTAL R 27393712VALOR MENSAL R 3424214"/>
  </r>
  <r>
    <n v="328514562"/>
    <x v="0"/>
    <s v="São Caetano do Sul"/>
    <s v="CÂMARA MUNICIPAL DE SÃO CAETANO DO SUL"/>
    <n v="4"/>
    <s v="abril"/>
    <x v="0"/>
    <s v="421-2016"/>
    <s v="CNPJ - PESSOA JURÍDICA - 07822989000168"/>
    <x v="14"/>
    <d v="2016-04-26T00:00:00"/>
    <n v="2500"/>
    <s v="LEGISLATIVA"/>
    <s v="AÇÃO LEGISLATIVA"/>
    <n v="1"/>
    <s v="PROCESSO LEGISLATIVO"/>
    <n v="2089"/>
    <s v="MANUTENCAO DAS ATIVIDADES LEGISLATIVAS"/>
    <s v="TESOURO"/>
    <s v="0110 - GERAL"/>
    <s v="CONVITE"/>
    <n v="33903957"/>
    <x v="2"/>
    <x v="5"/>
    <s v="IMPORTANCIA REF CONTRATACAO DE EMPRESA PARA PRESTACAO DE SERVICOS NA HOSPEDAGEM E ADMINISTRACAO DO DOMINIO WWWCAMARASCSSPGOVBR DA GESTAO E CRIACAO EDICOES E LAYOUT NA ADM DE CONTAS DE E-MAIL MANUTENCAO PREVENTIVA CORRETIVA E EVOLUTIVA DESTA EDILIDADECARTA CONVITE 07/2015CONTRATO 10/2015PROCESSO 1769/2015VALOR TOTAL R 3000000VALOR MENSAL R 250000"/>
  </r>
  <r>
    <n v="328514034"/>
    <x v="0"/>
    <s v="São Caetano do Sul"/>
    <s v="CÂMARA MUNICIPAL DE SÃO CAETANO DO SUL"/>
    <n v="4"/>
    <s v="abril"/>
    <x v="0"/>
    <s v="420-2016"/>
    <s v="CNPJ - PESSOA JURÍDICA - 04308145000105"/>
    <x v="24"/>
    <d v="2016-04-25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CONTRATO 29/2014PROCESSO 2837/2014ADITAMENTO 29-01/2015VALOR TOTAL R 6840000VALOR MENSAL R 570000"/>
  </r>
  <r>
    <n v="328514543"/>
    <x v="0"/>
    <s v="São Caetano do Sul"/>
    <s v="CÂMARA MUNICIPAL DE SÃO CAETANO DO SUL"/>
    <n v="4"/>
    <s v="abril"/>
    <x v="0"/>
    <s v="419-2016"/>
    <s v="CNPJ - PESSOA JURÍDICA - 02667452000157"/>
    <x v="23"/>
    <d v="2016-04-25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CARTA CONVITE 12/2014CONTRATO 37/2014PROCESSO 5708/2014VALOR MENSAL R 650000VALOR TOTAL R 7800000"/>
  </r>
  <r>
    <n v="328514560"/>
    <x v="0"/>
    <s v="São Caetano do Sul"/>
    <s v="CÂMARA MUNICIPAL DE SÃO CAETANO DO SUL"/>
    <n v="4"/>
    <s v="abril"/>
    <x v="0"/>
    <s v="418-2016"/>
    <s v="CNPJ - PESSOA JURÍDICA - 05166427000188"/>
    <x v="25"/>
    <d v="2016-04-20T00:00:00"/>
    <n v="5000"/>
    <s v="LEGISLATIVA"/>
    <s v="AÇÃO LEGISLATIVA"/>
    <n v="1"/>
    <s v="PROCESSO LEGISLATIVO"/>
    <n v="2089"/>
    <s v="MANUTENCAO DAS ATIVIDADES LEGISLATIVAS"/>
    <s v="TESOURO"/>
    <s v="0110 - GERAL"/>
    <s v="CONVITE"/>
    <n v="33903920"/>
    <x v="10"/>
    <x v="27"/>
    <s v="IMPORTANCIA REF CONTRATO DE EMPRESA ESPECIALIZADA NA PRESTACAO DE SERVICOS DE MANUTENCAO PREVENTIVA E CORRETIVA EM SISTEMA DE CAPTURA DE IMAGENS POR CIRCUITO FECHADO DE TELEVISAO (CFTV)CARTA CONVITE 05/2015 CONTRATO 05/2015 PROCESSO 0650/2015VALOR TOTAL R 6000000VALOR MENSAL R 500000"/>
  </r>
  <r>
    <n v="328514029"/>
    <x v="0"/>
    <s v="São Caetano do Sul"/>
    <s v="CÂMARA MUNICIPAL DE SÃO CAETANO DO SUL"/>
    <n v="4"/>
    <s v="abril"/>
    <x v="0"/>
    <s v="416-2016"/>
    <s v="CNPJ - PESSOA JURÍDICA - 59307595000175"/>
    <x v="3"/>
    <d v="2016-04-13T00:00:00"/>
    <n v="37987.96"/>
    <s v="LEGISLATIVA"/>
    <s v="AÇÃO LEGISLATIVA"/>
    <n v="1"/>
    <s v="PROCESSO LEGISLATIVO"/>
    <n v="2089"/>
    <s v="MANUTENCAO DAS ATIVIDADES LEGISLATIVAS"/>
    <s v="TESOURO"/>
    <s v="0110 - GERAL"/>
    <s v="OUTROS/NÃO APLICÁVEL"/>
    <n v="33903999"/>
    <x v="8"/>
    <x v="25"/>
    <s v="IMPORTANCIA REF PARTE DA CAMARA- SERVICOS DE ASSISTENCIA MEDICA HOSPITALAR- SANTA AMALIA MES 03/2016"/>
  </r>
  <r>
    <n v="328514533"/>
    <x v="0"/>
    <s v="São Caetano do Sul"/>
    <s v="CÂMARA MUNICIPAL DE SÃO CAETANO DO SUL"/>
    <n v="4"/>
    <s v="abril"/>
    <x v="0"/>
    <s v="410-2016"/>
    <s v="IDENTIFICAÇÃO ESPECIAL - SEM CPF/CNPJ - 520"/>
    <x v="1"/>
    <d v="2016-04-14T00:00:00"/>
    <n v="2657.1"/>
    <s v="LEGISLATIVA"/>
    <s v="AÇÃO LEGISLATIVA"/>
    <n v="1"/>
    <s v="PROCESSO LEGISLATIVO"/>
    <n v="2089"/>
    <s v="MANUTENCAO DAS ATIVIDADES LEGISLATIVAS"/>
    <s v="TESOURO"/>
    <s v="0110 - GERAL"/>
    <s v="OUTROS/NÃO APLICÁVEL"/>
    <n v="31901143"/>
    <x v="1"/>
    <x v="29"/>
    <s v="IMPORTANCIA REFFOLHA DE PAGAMENTO DE FUNCIONARIOS MES 04/2016 - EXONERACAO"/>
  </r>
  <r>
    <n v="328515054"/>
    <x v="0"/>
    <s v="São Caetano do Sul"/>
    <s v="CÂMARA MUNICIPAL DE SÃO CAETANO DO SUL"/>
    <n v="4"/>
    <s v="abril"/>
    <x v="0"/>
    <s v="409-2016"/>
    <s v="IDENTIFICAÇÃO ESPECIAL - SEM CPF/CNPJ - 520"/>
    <x v="1"/>
    <d v="2016-04-14T00:00:00"/>
    <n v="5314.21"/>
    <s v="LEGISLATIVA"/>
    <s v="AÇÃO LEGISLATIVA"/>
    <n v="1"/>
    <s v="PROCESSO LEGISLATIVO"/>
    <n v="2089"/>
    <s v="MANUTENCAO DAS ATIVIDADES LEGISLATIVAS"/>
    <s v="TESOURO"/>
    <s v="0110 - GERAL"/>
    <s v="OUTROS/NÃO APLICÁVEL"/>
    <n v="31901142"/>
    <x v="1"/>
    <x v="30"/>
    <s v="IMPORTANCIA REFFOLHA DE PAGAMENTO DE FUNCIONARIOS MES 04/2016 - EXONERACAO"/>
  </r>
  <r>
    <n v="328514530"/>
    <x v="0"/>
    <s v="São Caetano do Sul"/>
    <s v="CÂMARA MUNICIPAL DE SÃO CAETANO DO SUL"/>
    <n v="4"/>
    <s v="abril"/>
    <x v="0"/>
    <s v="408-2016"/>
    <s v="IDENTIFICAÇÃO ESPECIAL - SEM CPF/CNPJ - 520"/>
    <x v="1"/>
    <d v="2016-04-14T00:00:00"/>
    <n v="1771.4"/>
    <s v="LEGISLATIVA"/>
    <s v="AÇÃO LEGISLATIVA"/>
    <n v="1"/>
    <s v="PROCESSO LEGISLATIVO"/>
    <n v="2089"/>
    <s v="MANUTENCAO DAS ATIVIDADES LEGISLATIVAS"/>
    <s v="TESOURO"/>
    <s v="0110 - GERAL"/>
    <s v="OUTROS/NÃO APLICÁVEL"/>
    <n v="31901145"/>
    <x v="1"/>
    <x v="15"/>
    <s v="IMPORTANCIA REFFOLHA DE PAGAMENTO DE FUNCIONARIOS MES 04/2016 - EXONERACAO"/>
  </r>
  <r>
    <n v="328515042"/>
    <x v="0"/>
    <s v="São Caetano do Sul"/>
    <s v="CÂMARA MUNICIPAL DE SÃO CAETANO DO SUL"/>
    <n v="4"/>
    <s v="abril"/>
    <x v="0"/>
    <s v="407-2016"/>
    <s v="IDENTIFICAÇÃO ESPECIAL - SEM CPF/CNPJ - 520"/>
    <x v="1"/>
    <d v="2016-04-14T00:00:00"/>
    <n v="2125.6799999999998"/>
    <s v="LEGISLATIVA"/>
    <s v="AÇÃO LEGISLATIVA"/>
    <n v="1"/>
    <s v="PROCESSO LEGISLATIVO"/>
    <n v="2089"/>
    <s v="MANUTENCAO DAS ATIVIDADES LEGISLATIVAS"/>
    <s v="TESOURO"/>
    <s v="0110 - GERAL"/>
    <s v="OUTROS/NÃO APLICÁVEL"/>
    <n v="31901101"/>
    <x v="1"/>
    <x v="6"/>
    <s v="IMPORTANCIA REFFOLHA DE PAGAMENTO DE FUNCIONARIOS MES 04/2016 - EXONERACAO"/>
  </r>
  <r>
    <n v="328514549"/>
    <x v="0"/>
    <s v="São Caetano do Sul"/>
    <s v="CÂMARA MUNICIPAL DE SÃO CAETANO DO SUL"/>
    <n v="4"/>
    <s v="abril"/>
    <x v="0"/>
    <s v="406-2016"/>
    <s v="IDENTIFICAÇÃO ESPECIAL - SEM CPF/CNPJ - 520"/>
    <x v="1"/>
    <d v="2016-04-14T00:00:00"/>
    <n v="355.56"/>
    <s v="LEGISLATIVA"/>
    <s v="AÇÃO LEGISLATIVA"/>
    <n v="1"/>
    <s v="PROCESSO LEGISLATIVO"/>
    <n v="2089"/>
    <s v="MANUTENCAO DAS ATIVIDADES LEGISLATIVAS"/>
    <s v="TESOURO"/>
    <s v="0110 - GERAL"/>
    <s v="OUTROS/NÃO APLICÁVEL"/>
    <n v="31901187"/>
    <x v="1"/>
    <x v="10"/>
    <s v="IMPORTANCIA REFFOLHA DE PAGAMENTO DE FUNCIONARIOS MES 04/2016 - EXONERACAO"/>
  </r>
  <r>
    <n v="328514045"/>
    <x v="0"/>
    <s v="São Caetano do Sul"/>
    <s v="CÂMARA MUNICIPAL DE SÃO CAETANO DO SUL"/>
    <n v="4"/>
    <s v="abril"/>
    <x v="0"/>
    <s v="405-2016"/>
    <s v="IDENTIFICAÇÃO ESPECIAL - SEM CPF/CNPJ - 520"/>
    <x v="1"/>
    <d v="2016-04-13T00:00:00"/>
    <n v="3228.38"/>
    <s v="LEGISLATIVA"/>
    <s v="AÇÃO LEGISLATIVA"/>
    <n v="1"/>
    <s v="PROCESSO LEGISLATIVO"/>
    <n v="2089"/>
    <s v="MANUTENCAO DAS ATIVIDADES LEGISLATIVAS"/>
    <s v="TESOURO"/>
    <s v="0110 - GERAL"/>
    <s v="OUTROS/NÃO APLICÁVEL"/>
    <n v="31901143"/>
    <x v="1"/>
    <x v="29"/>
    <s v="IMPORTANCIA REFFOLHA DE PAGAMENTO DE FUNCIONARIOS MES 04/2016 - EXONERACAO"/>
  </r>
  <r>
    <n v="328514540"/>
    <x v="0"/>
    <s v="São Caetano do Sul"/>
    <s v="CÂMARA MUNICIPAL DE SÃO CAETANO DO SUL"/>
    <n v="4"/>
    <s v="abril"/>
    <x v="0"/>
    <s v="404-2016"/>
    <s v="IDENTIFICAÇÃO ESPECIAL - SEM CPF/CNPJ - 520"/>
    <x v="1"/>
    <d v="2016-04-13T00:00:00"/>
    <n v="9685.14"/>
    <s v="LEGISLATIVA"/>
    <s v="AÇÃO LEGISLATIVA"/>
    <n v="1"/>
    <s v="PROCESSO LEGISLATIVO"/>
    <n v="2089"/>
    <s v="MANUTENCAO DAS ATIVIDADES LEGISLATIVAS"/>
    <s v="TESOURO"/>
    <s v="0110 - GERAL"/>
    <s v="OUTROS/NÃO APLICÁVEL"/>
    <n v="31901142"/>
    <x v="1"/>
    <x v="30"/>
    <s v="IMPORTANCIA REFFOLHA DE PAGAMENTO DE FUNCIONARIOS MES 04/2016 - EXONERACAO"/>
  </r>
  <r>
    <n v="328515041"/>
    <x v="0"/>
    <s v="São Caetano do Sul"/>
    <s v="CÂMARA MUNICIPAL DE SÃO CAETANO DO SUL"/>
    <n v="4"/>
    <s v="abril"/>
    <x v="0"/>
    <s v="403-2016"/>
    <s v="IDENTIFICAÇÃO ESPECIAL - SEM CPF/CNPJ - 520"/>
    <x v="1"/>
    <d v="2016-04-13T00:00:00"/>
    <n v="3228.38"/>
    <s v="LEGISLATIVA"/>
    <s v="AÇÃO LEGISLATIVA"/>
    <n v="1"/>
    <s v="PROCESSO LEGISLATIVO"/>
    <n v="2089"/>
    <s v="MANUTENCAO DAS ATIVIDADES LEGISLATIVAS"/>
    <s v="TESOURO"/>
    <s v="0110 - GERAL"/>
    <s v="OUTROS/NÃO APLICÁVEL"/>
    <n v="31901145"/>
    <x v="1"/>
    <x v="15"/>
    <s v="IMPORTANCIA REFFOLHA DE PAGAMENTO DE FUNCIONARIOS MES 04/2016 - EXONERACAO"/>
  </r>
  <r>
    <n v="328515045"/>
    <x v="0"/>
    <s v="São Caetano do Sul"/>
    <s v="CÂMARA MUNICIPAL DE SÃO CAETANO DO SUL"/>
    <n v="4"/>
    <s v="abril"/>
    <x v="0"/>
    <s v="402-2016"/>
    <s v="IDENTIFICAÇÃO ESPECIAL - SEM CPF/CNPJ - 520"/>
    <x v="1"/>
    <d v="2016-04-13T00:00:00"/>
    <n v="2152.2600000000002"/>
    <s v="LEGISLATIVA"/>
    <s v="AÇÃO LEGISLATIVA"/>
    <n v="1"/>
    <s v="PROCESSO LEGISLATIVO"/>
    <n v="2089"/>
    <s v="MANUTENCAO DAS ATIVIDADES LEGISLATIVAS"/>
    <s v="TESOURO"/>
    <s v="0110 - GERAL"/>
    <s v="OUTROS/NÃO APLICÁVEL"/>
    <n v="31901101"/>
    <x v="1"/>
    <x v="6"/>
    <s v="IMPORTANCIA REFFOLHA DE PAGAMENTO DE FUNCIONARIOS MES 04/2016 - EXONERACAO"/>
  </r>
  <r>
    <n v="328515039"/>
    <x v="0"/>
    <s v="São Caetano do Sul"/>
    <s v="CÂMARA MUNICIPAL DE SÃO CAETANO DO SUL"/>
    <n v="4"/>
    <s v="abril"/>
    <x v="0"/>
    <s v="401-2016"/>
    <s v="IDENTIFICAÇÃO ESPECIAL - SEM CPF/CNPJ - 520"/>
    <x v="1"/>
    <d v="2016-04-13T00:00:00"/>
    <n v="436.65"/>
    <s v="LEGISLATIVA"/>
    <s v="AÇÃO LEGISLATIVA"/>
    <n v="1"/>
    <s v="PROCESSO LEGISLATIVO"/>
    <n v="2089"/>
    <s v="MANUTENCAO DAS ATIVIDADES LEGISLATIVAS"/>
    <s v="TESOURO"/>
    <s v="0110 - GERAL"/>
    <s v="OUTROS/NÃO APLICÁVEL"/>
    <n v="31901187"/>
    <x v="1"/>
    <x v="10"/>
    <s v="IMPORTANCIA REFFOLHA DE PAGAMENTO DE FUNCIONARIOS MES 04/2016 - EXONERACAO"/>
  </r>
  <r>
    <n v="328515052"/>
    <x v="0"/>
    <s v="São Caetano do Sul"/>
    <s v="CÂMARA MUNICIPAL DE SÃO CAETANO DO SUL"/>
    <n v="4"/>
    <s v="abril"/>
    <x v="0"/>
    <s v="400-2016"/>
    <s v="CNPJ - PESSOA JURÍDICA - 58749391000121"/>
    <x v="13"/>
    <d v="2016-04-18T00:00:00"/>
    <n v="201.25"/>
    <s v="LEGISLATIVA"/>
    <s v="AÇÃO LEGISLATIVA"/>
    <n v="1"/>
    <s v="PROCESSO LEGISLATIVO"/>
    <n v="2089"/>
    <s v="MANUTENCAO DAS ATIVIDADES LEGISLATIVAS"/>
    <s v="TESOURO"/>
    <s v="0110 - GERAL"/>
    <s v="CONVITE"/>
    <n v="33903007"/>
    <x v="6"/>
    <x v="20"/>
    <s v="IMPORTANCIA REF AQUISICAO DE 35 GALOES DE AGUA DE 20 LITROS REFERENTE AO PROCESSO DE LICITACAO 5570/2015 - CARTA CONVITE 12/2015 CONTRATO 17/2015 VALOR TOTAL R 15558000"/>
  </r>
  <r>
    <n v="328514528"/>
    <x v="0"/>
    <s v="São Caetano do Sul"/>
    <s v="CÂMARA MUNICIPAL DE SÃO CAETANO DO SUL"/>
    <n v="4"/>
    <s v="abril"/>
    <x v="0"/>
    <s v="399-2016"/>
    <s v="IDENTIFICAÇÃO ESPECIAL - SEM CPF/CNPJ - 520"/>
    <x v="1"/>
    <d v="2016-04-12T00:00:00"/>
    <n v="1188.72"/>
    <s v="LEGISLATIVA"/>
    <s v="AÇÃO LEGISLATIVA"/>
    <n v="1"/>
    <s v="PROCESSO LEGISLATIVO"/>
    <n v="2089"/>
    <s v="MANUTENCAO DAS ATIVIDADES LEGISLATIVAS"/>
    <s v="TESOURO"/>
    <s v="0110 - GERAL"/>
    <s v="OUTROS/NÃO APLICÁVEL"/>
    <n v="31901143"/>
    <x v="1"/>
    <x v="29"/>
    <s v="IMPORTANCIA REF FOLHA DE PAGAMENTO DE FUNCIONARIOS MES 04/2016- EXONERACAO"/>
  </r>
  <r>
    <n v="328514023"/>
    <x v="0"/>
    <s v="São Caetano do Sul"/>
    <s v="CÂMARA MUNICIPAL DE SÃO CAETANO DO SUL"/>
    <n v="4"/>
    <s v="abril"/>
    <x v="0"/>
    <s v="398-2016"/>
    <s v="IDENTIFICAÇÃO ESPECIAL - SEM CPF/CNPJ - 520"/>
    <x v="1"/>
    <d v="2016-04-12T00:00:00"/>
    <n v="1188.72"/>
    <s v="LEGISLATIVA"/>
    <s v="AÇÃO LEGISLATIVA"/>
    <n v="1"/>
    <s v="PROCESSO LEGISLATIVO"/>
    <n v="2089"/>
    <s v="MANUTENCAO DAS ATIVIDADES LEGISLATIVAS"/>
    <s v="TESOURO"/>
    <s v="0110 - GERAL"/>
    <s v="OUTROS/NÃO APLICÁVEL"/>
    <n v="31901142"/>
    <x v="1"/>
    <x v="30"/>
    <s v="IMPORTANCIA REF FOLHA DE PAGAMENTO DE FUNCIONARIOS MES 04/2016- EXONERACAO"/>
  </r>
  <r>
    <n v="328514557"/>
    <x v="0"/>
    <s v="São Caetano do Sul"/>
    <s v="CÂMARA MUNICIPAL DE SÃO CAETANO DO SUL"/>
    <n v="4"/>
    <s v="abril"/>
    <x v="0"/>
    <s v="397-2016"/>
    <s v="IDENTIFICAÇÃO ESPECIAL - SEM CPF/CNPJ - 520"/>
    <x v="1"/>
    <d v="2016-04-12T00:00:00"/>
    <n v="396.24"/>
    <s v="LEGISLATIVA"/>
    <s v="AÇÃO LEGISLATIVA"/>
    <n v="1"/>
    <s v="PROCESSO LEGISLATIVO"/>
    <n v="2089"/>
    <s v="MANUTENCAO DAS ATIVIDADES LEGISLATIVAS"/>
    <s v="TESOURO"/>
    <s v="0110 - GERAL"/>
    <s v="OUTROS/NÃO APLICÁVEL"/>
    <n v="31901145"/>
    <x v="1"/>
    <x v="15"/>
    <s v="IMPORTANCIA REF FOLHA DE PAGAMENTO DE FUNCIONARIOS MES 04/2016- EXONERACAO"/>
  </r>
  <r>
    <n v="328514061"/>
    <x v="0"/>
    <s v="São Caetano do Sul"/>
    <s v="CÂMARA MUNICIPAL DE SÃO CAETANO DO SUL"/>
    <n v="4"/>
    <s v="abril"/>
    <x v="0"/>
    <s v="396-2016"/>
    <s v="IDENTIFICAÇÃO ESPECIAL - SEM CPF/CNPJ - 520"/>
    <x v="1"/>
    <d v="2016-04-12T00:00:00"/>
    <n v="1901.97"/>
    <s v="LEGISLATIVA"/>
    <s v="AÇÃO LEGISLATIVA"/>
    <n v="1"/>
    <s v="PROCESSO LEGISLATIVO"/>
    <n v="2089"/>
    <s v="MANUTENCAO DAS ATIVIDADES LEGISLATIVAS"/>
    <s v="TESOURO"/>
    <s v="0110 - GERAL"/>
    <s v="OUTROS/NÃO APLICÁVEL"/>
    <n v="31901101"/>
    <x v="1"/>
    <x v="6"/>
    <s v="IMPORTANCIA REF FOLHA DE PAGAMENTO DE FUNCIONARIOS MES 04/2016- EXONERACAO"/>
  </r>
  <r>
    <n v="328515031"/>
    <x v="0"/>
    <s v="São Caetano do Sul"/>
    <s v="CÂMARA MUNICIPAL DE SÃO CAETANO DO SUL"/>
    <n v="4"/>
    <s v="abril"/>
    <x v="0"/>
    <s v="395-2016"/>
    <s v="IDENTIFICAÇÃO ESPECIAL - SEM CPF/CNPJ - 520"/>
    <x v="1"/>
    <d v="2016-04-12T00:00:00"/>
    <n v="112.28"/>
    <s v="LEGISLATIVA"/>
    <s v="AÇÃO LEGISLATIVA"/>
    <n v="1"/>
    <s v="PROCESSO LEGISLATIVO"/>
    <n v="2089"/>
    <s v="MANUTENCAO DAS ATIVIDADES LEGISLATIVAS"/>
    <s v="TESOURO"/>
    <s v="0110 - GERAL"/>
    <s v="OUTROS/NÃO APLICÁVEL"/>
    <n v="31901187"/>
    <x v="1"/>
    <x v="10"/>
    <s v="IMPORTANCIA REF FOLHA DE PAGAMENTO DE FUNCIONARIOS MES 04/2016- EXONERACAO"/>
  </r>
  <r>
    <n v="328515066"/>
    <x v="0"/>
    <s v="São Caetano do Sul"/>
    <s v="CÂMARA MUNICIPAL DE SÃO CAETANO DO SUL"/>
    <n v="4"/>
    <s v="abril"/>
    <x v="0"/>
    <s v="394-2016"/>
    <s v="CNPJ - PESSOA JURÍDICA - 21758562000179"/>
    <x v="7"/>
    <d v="2016-04-25T00:00:00"/>
    <n v="250"/>
    <s v="LEGISLATIVA"/>
    <s v="AÇÃO LEGISLATIVA"/>
    <n v="1"/>
    <s v="PROCESSO LEGISLATIVO"/>
    <n v="2089"/>
    <s v="MANUTENCAO DAS ATIVIDADES LEGISLATIVAS"/>
    <s v="TESOURO"/>
    <s v="0110 - GERAL"/>
    <s v="DISPENSA DE LICITAÇÃO"/>
    <n v="33903039"/>
    <x v="0"/>
    <x v="16"/>
    <s v="IMPORTANCIA REF TROCA DE BATERIA DE CARRO OFICIAL DESTA EDILIDADEPLACA DKI-1297PATRIMONIO 4235"/>
  </r>
  <r>
    <n v="328515062"/>
    <x v="0"/>
    <s v="São Caetano do Sul"/>
    <s v="CÂMARA MUNICIPAL DE SÃO CAETANO DO SUL"/>
    <n v="4"/>
    <s v="abril"/>
    <x v="0"/>
    <s v="393-2016"/>
    <s v="CNPJ - PESSOA JURÍDICA - 01549126000182"/>
    <x v="12"/>
    <d v="2016-04-18T00:00:00"/>
    <n v="190"/>
    <s v="LEGISLATIVA"/>
    <s v="AÇÃO LEGISLATIVA"/>
    <n v="1"/>
    <s v="PROCESSO LEGISLATIVO"/>
    <n v="2089"/>
    <s v="MANUTENCAO DAS ATIVIDADES LEGISLATIVAS"/>
    <s v="TESOURO"/>
    <s v="0110 - GERAL"/>
    <s v="DISPENSA DE LICITAÇÃO"/>
    <n v="33903919"/>
    <x v="0"/>
    <x v="14"/>
    <s v="IMPORTANCIA REF TROCA DE OLEO E DE FILTROS ALEM DE REVISAO DE FREIOS EM VEICULO OFICIAL DESTA EDILIDADEPLACA DKI-1285PATRIMONIO 4236"/>
  </r>
  <r>
    <n v="328514044"/>
    <x v="0"/>
    <s v="São Caetano do Sul"/>
    <s v="CÂMARA MUNICIPAL DE SÃO CAETANO DO SUL"/>
    <n v="4"/>
    <s v="abril"/>
    <x v="0"/>
    <s v="392-2016"/>
    <s v="CNPJ - PESSOA JURÍDICA - 22449580000131"/>
    <x v="67"/>
    <d v="2016-04-15T00:00:00"/>
    <n v="150"/>
    <s v="LEGISLATIVA"/>
    <s v="AÇÃO LEGISLATIVA"/>
    <n v="1"/>
    <s v="PROCESSO LEGISLATIVO"/>
    <n v="2089"/>
    <s v="MANUTENCAO DAS ATIVIDADES LEGISLATIVAS"/>
    <s v="TESOURO"/>
    <s v="0110 - GERAL"/>
    <s v="DISPENSA DE LICITAÇÃO"/>
    <n v="33903905"/>
    <x v="2"/>
    <x v="28"/>
    <s v="IMPORTANCIA REF SERVICO DE LICENCIAMENTO DOS VEICULOS OFICIAIS DE PLACA DKI-1261 DKI-1271 E DBA-8621"/>
  </r>
  <r>
    <n v="328514548"/>
    <x v="0"/>
    <s v="São Caetano do Sul"/>
    <s v="CÂMARA MUNICIPAL DE SÃO CAETANO DO SUL"/>
    <n v="4"/>
    <s v="abril"/>
    <x v="0"/>
    <s v="388-2016"/>
    <s v="CNPJ - PESSOA JURÍDICA - 03819227000151"/>
    <x v="48"/>
    <d v="2016-04-19T00:00:00"/>
    <n v="6575"/>
    <s v="LEGISLATIVA"/>
    <s v="AÇÃO LEGISLATIVA"/>
    <n v="1"/>
    <s v="PROCESSO LEGISLATIVO"/>
    <n v="2089"/>
    <s v="MANUTENCAO DAS ATIVIDADES LEGISLATIVAS"/>
    <s v="TESOURO"/>
    <s v="0110 - GERAL"/>
    <s v="CONVITE"/>
    <n v="33903916"/>
    <x v="4"/>
    <x v="17"/>
    <s v="IMPORTANCIA REF CONTRATO DE EMPRESA ESPECIALIZADA PARA PRESTACAO DE SERVICOS DE MANUTENCAO PREVENTIVA E CORRETIVA NA REDE ELETRICA VALOR TOTAL R 7890000VALOR MENSAL R 657500"/>
  </r>
  <r>
    <n v="328514534"/>
    <x v="0"/>
    <s v="São Caetano do Sul"/>
    <s v="CÂMARA MUNICIPAL DE SÃO CAETANO DO SUL"/>
    <n v="4"/>
    <s v="abril"/>
    <x v="0"/>
    <s v="387-2016"/>
    <s v="CNPJ - PESSOA JURÍDICA - 13727635000137"/>
    <x v="21"/>
    <d v="2016-04-18T00:00:00"/>
    <n v="63750"/>
    <s v="LEGISLATIVA"/>
    <s v="AÇÃO LEGISLATIVA"/>
    <n v="1"/>
    <s v="PROCESSO LEGISLATIVO"/>
    <n v="2089"/>
    <s v="MANUTENCAO DAS ATIVIDADES LEGISLATIVAS"/>
    <s v="TESOURO"/>
    <s v="0110 - GERAL"/>
    <s v="PREGÃO"/>
    <n v="33903912"/>
    <x v="9"/>
    <x v="26"/>
    <s v="IMPORTANCIA REF CONTRATO DE LOCACAO DE EQUIPAMENTOS DE INFORMATICA LOTE1(UM) - MICROCOMPUTADORES PORTATEIS SERVIDORES EM LAMINAS NOBREAKS E DEMAIS EQUIPAMENTOSVALOR TOTAL R 153000000VALOR MENSAL R 6375000"/>
  </r>
  <r>
    <n v="328514042"/>
    <x v="0"/>
    <s v="São Caetano do Sul"/>
    <s v="CÂMARA MUNICIPAL DE SÃO CAETANO DO SUL"/>
    <n v="4"/>
    <s v="abril"/>
    <x v="0"/>
    <s v="386-2016"/>
    <s v="CNPJ - PESSOA JURÍDICA - 02667452000157"/>
    <x v="23"/>
    <d v="2016-04-18T00:00:00"/>
    <n v="962.1"/>
    <s v="LEGISLATIVA"/>
    <s v="AÇÃO LEGISLATIVA"/>
    <n v="1"/>
    <s v="PROCESSO LEGISLATIVO"/>
    <n v="2089"/>
    <s v="MANUTENCAO DAS ATIVIDADES LEGISLATIVAS"/>
    <s v="TESOURO"/>
    <s v="0110 - GERAL"/>
    <s v="PREGÃO"/>
    <n v="33903912"/>
    <x v="9"/>
    <x v="26"/>
    <s v="IMPORTANCIA REF TERMO ADITIVO DE REAJUSTE CONTRATUAL FINANCEIRO E ALTERACAO DA DATA DE PAGAMENTO REFERENTE AO PREGAO PRESENCIAL NÂº 06/2013 QUE TRATA DA LOCACAO DE EQUIPAMENTOS DE INFORMATICA (LOTE NÂº 03-PROJETOR MULTIMIDIA E TELA DE PROJECAO PORTATIL COM ALCA E TRIPE)VALOR TOTAL R 769680VALOR MENSAL R 96210"/>
  </r>
  <r>
    <n v="328514033"/>
    <x v="0"/>
    <s v="São Caetano do Sul"/>
    <s v="CÂMARA MUNICIPAL DE SÃO CAETANO DO SUL"/>
    <n v="4"/>
    <s v="abril"/>
    <x v="0"/>
    <s v="385-2016"/>
    <s v="CNPJ - PESSOA JURÍDICA - 12927724000164"/>
    <x v="26"/>
    <d v="2016-04-18T00:00:00"/>
    <n v="5400"/>
    <s v="LEGISLATIVA"/>
    <s v="AÇÃO LEGISLATIVA"/>
    <n v="1"/>
    <s v="PROCESSO LEGISLATIVO"/>
    <n v="2089"/>
    <s v="MANUTENCAO DAS ATIVIDADES LEGISLATIVAS"/>
    <s v="TESOURO"/>
    <s v="0110 - GERAL"/>
    <s v="CONVITE"/>
    <n v="33903916"/>
    <x v="4"/>
    <x v="17"/>
    <s v="IMPORTANCIA REF CONTRATO EMPRESA ESPECIALIZADA P/ EXECUCAO DE SERV DE MANUT PREVENTIVA CORRETIVA E ROTEAMENTO NO CABEAMENTO DA INFRAESTRUTURA DE CONECTIVIDADE DE DADOS (CONEXAO LOGICA) E VOZ (TELEFONIA)VALOR TOTAL R 6480000VALOR MENSAL R 540000"/>
  </r>
  <r>
    <n v="328514062"/>
    <x v="0"/>
    <s v="São Caetano do Sul"/>
    <s v="CÂMARA MUNICIPAL DE SÃO CAETANO DO SUL"/>
    <n v="4"/>
    <s v="abril"/>
    <x v="0"/>
    <s v="384-2016"/>
    <s v="CNPJ - PESSOA JURÍDICA - 05614932000148"/>
    <x v="49"/>
    <d v="2016-04-18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VALOR TOTAL R 5119200VALOR MENSAL R 213300"/>
  </r>
  <r>
    <n v="328515024"/>
    <x v="0"/>
    <s v="São Caetano do Sul"/>
    <s v="CÂMARA MUNICIPAL DE SÃO CAETANO DO SUL"/>
    <n v="4"/>
    <s v="abril"/>
    <x v="0"/>
    <s v="383-2016"/>
    <s v="CNPJ - PESSOA JURÍDICA - 09520219000196"/>
    <x v="40"/>
    <d v="2016-04-18T00:00:00"/>
    <n v="4630"/>
    <s v="LEGISLATIVA"/>
    <s v="AÇÃO LEGISLATIVA"/>
    <n v="1"/>
    <s v="PROCESSO LEGISLATIVO"/>
    <n v="2089"/>
    <s v="MANUTENCAO DAS ATIVIDADES LEGISLATIVAS"/>
    <s v="TESOURO"/>
    <s v="0110 - GERAL"/>
    <s v="PREGÃO"/>
    <n v="33903997"/>
    <x v="2"/>
    <x v="46"/>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VALOR TOTAL R 5556000VALOR MENSAL R 463000"/>
  </r>
  <r>
    <n v="328514536"/>
    <x v="0"/>
    <s v="São Caetano do Sul"/>
    <s v="CÂMARA MUNICIPAL DE SÃO CAETANO DO SUL"/>
    <n v="4"/>
    <s v="abril"/>
    <x v="0"/>
    <s v="382-2016"/>
    <s v="CNPJ - PESSOA JURÍDICA - 11019600000118"/>
    <x v="29"/>
    <d v="2016-04-13T00:00:00"/>
    <n v="6570"/>
    <s v="LEGISLATIVA"/>
    <s v="AÇÃO LEGISLATIVA"/>
    <n v="1"/>
    <s v="PROCESSO LEGISLATIVO"/>
    <n v="2089"/>
    <s v="MANUTENCAO DAS ATIVIDADES LEGISLATIVAS"/>
    <s v="TESOURO"/>
    <s v="0110 - GERAL"/>
    <s v="CONVITE"/>
    <n v="33903917"/>
    <x v="4"/>
    <x v="32"/>
    <s v="IMPORTANCIA REF CONTRATO DE EMPRESA ESPECIALIZADA EM SERVICO DE OPERACIONALIZACAO MANUTENCAO PREVENTIVA E CORRETIVA NO SISTEMA DE AR CONDICIONADO DESTA EDILIDADEVALOR TOTAL R 7884000VALOR MENSAL R 657000"/>
  </r>
  <r>
    <n v="328514556"/>
    <x v="0"/>
    <s v="São Caetano do Sul"/>
    <s v="CÂMARA MUNICIPAL DE SÃO CAETANO DO SUL"/>
    <n v="4"/>
    <s v="abril"/>
    <x v="0"/>
    <s v="379-2016"/>
    <s v="IDENTIFICAÇÃO ESPECIAL - SEM CPF/CNPJ - 520"/>
    <x v="1"/>
    <d v="2016-04-07T00:00:00"/>
    <n v="2657.1"/>
    <s v="LEGISLATIVA"/>
    <s v="AÇÃO LEGISLATIVA"/>
    <n v="1"/>
    <s v="PROCESSO LEGISLATIVO"/>
    <n v="2089"/>
    <s v="MANUTENCAO DAS ATIVIDADES LEGISLATIVAS"/>
    <s v="TESOURO"/>
    <s v="0110 - GERAL"/>
    <s v="OUTROS/NÃO APLICÁVEL"/>
    <n v="31901143"/>
    <x v="1"/>
    <x v="29"/>
    <s v="IMPORTANCIA REF FOLHA DE PAGAMENTO DE FUNCIONARIOS MES 04/2016- EXONERACAO"/>
  </r>
  <r>
    <n v="328514026"/>
    <x v="0"/>
    <s v="São Caetano do Sul"/>
    <s v="CÂMARA MUNICIPAL DE SÃO CAETANO DO SUL"/>
    <n v="4"/>
    <s v="abril"/>
    <x v="0"/>
    <s v="378-2016"/>
    <s v="IDENTIFICAÇÃO ESPECIAL - SEM CPF/CNPJ - 520"/>
    <x v="1"/>
    <d v="2016-04-07T00:00:00"/>
    <n v="12399.82"/>
    <s v="LEGISLATIVA"/>
    <s v="AÇÃO LEGISLATIVA"/>
    <n v="1"/>
    <s v="PROCESSO LEGISLATIVO"/>
    <n v="2089"/>
    <s v="MANUTENCAO DAS ATIVIDADES LEGISLATIVAS"/>
    <s v="TESOURO"/>
    <s v="0110 - GERAL"/>
    <s v="OUTROS/NÃO APLICÁVEL"/>
    <n v="31901142"/>
    <x v="1"/>
    <x v="30"/>
    <s v="IMPORTANCIA REF FOLHA DE PAGAMENTO DE FUNCIONARIOS MES 04/2016- EXONERACAO"/>
  </r>
  <r>
    <n v="328514531"/>
    <x v="0"/>
    <s v="São Caetano do Sul"/>
    <s v="CÂMARA MUNICIPAL DE SÃO CAETANO DO SUL"/>
    <n v="4"/>
    <s v="abril"/>
    <x v="0"/>
    <s v="377-2016"/>
    <s v="IDENTIFICAÇÃO ESPECIAL - SEM CPF/CNPJ - 520"/>
    <x v="1"/>
    <d v="2016-04-07T00:00:00"/>
    <n v="4133.26"/>
    <s v="LEGISLATIVA"/>
    <s v="AÇÃO LEGISLATIVA"/>
    <n v="1"/>
    <s v="PROCESSO LEGISLATIVO"/>
    <n v="2089"/>
    <s v="MANUTENCAO DAS ATIVIDADES LEGISLATIVAS"/>
    <s v="TESOURO"/>
    <s v="0110 - GERAL"/>
    <s v="OUTROS/NÃO APLICÁVEL"/>
    <n v="31901145"/>
    <x v="1"/>
    <x v="15"/>
    <s v="IMPORTANCIA REF FOLHA DE PAGAMENTO DE FUNCIONARIOS MES 04/2016- EXONERACAO"/>
  </r>
  <r>
    <n v="328515051"/>
    <x v="0"/>
    <s v="São Caetano do Sul"/>
    <s v="CÂMARA MUNICIPAL DE SÃO CAETANO DO SUL"/>
    <n v="4"/>
    <s v="abril"/>
    <x v="0"/>
    <s v="376-2016"/>
    <s v="IDENTIFICAÇÃO ESPECIAL - SEM CPF/CNPJ - 520"/>
    <x v="1"/>
    <d v="2016-04-07T00:00:00"/>
    <n v="542.70000000000005"/>
    <s v="LEGISLATIVA"/>
    <s v="AÇÃO LEGISLATIVA"/>
    <n v="1"/>
    <s v="PROCESSO LEGISLATIVO"/>
    <n v="2089"/>
    <s v="MANUTENCAO DAS ATIVIDADES LEGISLATIVAS"/>
    <s v="TESOURO"/>
    <s v="0110 - GERAL"/>
    <s v="OUTROS/NÃO APLICÁVEL"/>
    <n v="31901187"/>
    <x v="1"/>
    <x v="10"/>
    <s v="IMPORTANCIA REF FOLHA DE PAGAMENTO DE FUNCIONARIOS MES 04/2016- EXONERACAO"/>
  </r>
  <r>
    <n v="328514048"/>
    <x v="0"/>
    <s v="São Caetano do Sul"/>
    <s v="CÂMARA MUNICIPAL DE SÃO CAETANO DO SUL"/>
    <n v="4"/>
    <s v="abril"/>
    <x v="0"/>
    <s v="375-2016"/>
    <s v="IDENTIFICAÇÃO ESPECIAL - SEM CPF/CNPJ - 520"/>
    <x v="1"/>
    <d v="2016-04-07T00:00:00"/>
    <n v="354.28"/>
    <s v="LEGISLATIVA"/>
    <s v="AÇÃO LEGISLATIVA"/>
    <n v="1"/>
    <s v="PROCESSO LEGISLATIVO"/>
    <n v="2089"/>
    <s v="MANUTENCAO DAS ATIVIDADES LEGISLATIVAS"/>
    <s v="TESOURO"/>
    <s v="0110 - GERAL"/>
    <s v="OUTROS/NÃO APLICÁVEL"/>
    <n v="31901101"/>
    <x v="1"/>
    <x v="6"/>
    <s v="IMPORTANCIA REF FOLHA DE PAGAMENTO DE FUNCIONARIOS MES 04/2016- EXONERACAO"/>
  </r>
  <r>
    <n v="328514563"/>
    <x v="0"/>
    <s v="São Caetano do Sul"/>
    <s v="CÂMARA MUNICIPAL DE SÃO CAETANO DO SUL"/>
    <n v="4"/>
    <s v="abril"/>
    <x v="0"/>
    <s v="374-2016"/>
    <s v="CNPJ - PESSOA JURÍDICA - 16097217000100"/>
    <x v="19"/>
    <d v="2016-04-15T00:00:00"/>
    <n v="479"/>
    <s v="LEGISLATIVA"/>
    <s v="AÇÃO LEGISLATIVA"/>
    <n v="1"/>
    <s v="PROCESSO LEGISLATIVO"/>
    <n v="2089"/>
    <s v="MANUTENCAO DAS ATIVIDADES LEGISLATIVAS"/>
    <s v="TESOURO"/>
    <s v="0110 - GERAL"/>
    <s v="DISPENSA DE LICITAÇÃO"/>
    <n v="33903919"/>
    <x v="0"/>
    <x v="14"/>
    <s v="IMPORTANCIA REF SERVICO DE 15 LAVAGENS DOS CARROS OFICIAIS DESTA EDILIDADE -MES 03/2016"/>
  </r>
  <r>
    <n v="328514039"/>
    <x v="0"/>
    <s v="São Caetano do Sul"/>
    <s v="CÂMARA MUNICIPAL DE SÃO CAETANO DO SUL"/>
    <n v="4"/>
    <s v="abril"/>
    <x v="0"/>
    <s v="373-2016"/>
    <s v="CNPJ - PESSOA JURÍDICA - 59316547000143"/>
    <x v="32"/>
    <d v="2016-04-11T00:00:00"/>
    <n v="8480.64"/>
    <s v="LEGISLATIVA"/>
    <s v="AÇÃO LEGISLATIVA"/>
    <n v="1"/>
    <s v="PROCESSO LEGISLATIVO"/>
    <n v="2089"/>
    <s v="MANUTENCAO DAS ATIVIDADES LEGISLATIVAS"/>
    <s v="TESOURO"/>
    <s v="0110 - GERAL"/>
    <s v="PREGÃO"/>
    <n v="33903001"/>
    <x v="0"/>
    <x v="34"/>
    <s v="IMPORTANCIA REF AQUISICAO DE 2362296 LITROS DE GASOLINA REF LICITACAO PR- PREGAO NÂº 01/2016  CONTRATO NÂº 02/2016 PROC CM NÂº 06/2016"/>
  </r>
  <r>
    <n v="328515037"/>
    <x v="0"/>
    <s v="São Caetano do Sul"/>
    <s v="CÂMARA MUNICIPAL DE SÃO CAETANO DO SUL"/>
    <n v="4"/>
    <s v="abril"/>
    <x v="0"/>
    <s v="372-2016"/>
    <s v="CNPJ - PESSOA JURÍDICA - 69034668000156"/>
    <x v="17"/>
    <d v="2016-04-14T00:00:00"/>
    <n v="62050.59"/>
    <s v="LEGISLATIVA"/>
    <s v="AÇÃO LEGISLATIVA"/>
    <n v="1"/>
    <s v="PROCESSO LEGISLATIVO"/>
    <n v="2089"/>
    <s v="MANUTENCAO DAS ATIVIDADES LEGISLATIVAS"/>
    <s v="TESOURO"/>
    <s v="0110 - GERAL"/>
    <s v="TOMADA DE PREÇOS"/>
    <n v="33903940"/>
    <x v="6"/>
    <x v="23"/>
    <s v="IMPORTANCIA REF ADITIVO DE CONTRATO DE EMPRESA ESPECIALIZADA EM ADMINISTRACAO E FORNECIMENTO DE VALE-REFEICAO EM FORMA DE CREDITOSVALOR TOTAL R 92640000VALOR DO MES R 7013055DESCONTO TAXA 067% R 46987PARTE DO FUNCIONARIO R 761609TAXA DE REEMISSAO DE CARTAO R 600VALOR FINAL DO MES R 6205059"/>
  </r>
  <r>
    <n v="328514041"/>
    <x v="0"/>
    <s v="São Caetano do Sul"/>
    <s v="CÂMARA MUNICIPAL DE SÃO CAETANO DO SUL"/>
    <n v="4"/>
    <s v="abril"/>
    <x v="0"/>
    <s v="371-2016"/>
    <s v="IDENTIFICAÇÃO ESPECIAL - SEM CPF/CNPJ - 520"/>
    <x v="1"/>
    <d v="2016-04-07T00:00:00"/>
    <n v="3228.38"/>
    <s v="LEGISLATIVA"/>
    <s v="AÇÃO LEGISLATIVA"/>
    <n v="1"/>
    <s v="PROCESSO LEGISLATIVO"/>
    <n v="2089"/>
    <s v="MANUTENCAO DAS ATIVIDADES LEGISLATIVAS"/>
    <s v="TESOURO"/>
    <s v="0110 - GERAL"/>
    <s v="OUTROS/NÃO APLICÁVEL"/>
    <n v="31901143"/>
    <x v="1"/>
    <x v="29"/>
    <s v="IMPORTANCIA REFFOLHA DE PAGAMENTO DE FUNCIONARIOS MES 04/2016 - EXONERACAO"/>
  </r>
  <r>
    <n v="328514036"/>
    <x v="0"/>
    <s v="São Caetano do Sul"/>
    <s v="CÂMARA MUNICIPAL DE SÃO CAETANO DO SUL"/>
    <n v="4"/>
    <s v="abril"/>
    <x v="0"/>
    <s v="370-2016"/>
    <s v="IDENTIFICAÇÃO ESPECIAL - SEM CPF/CNPJ - 520"/>
    <x v="1"/>
    <d v="2016-04-07T00:00:00"/>
    <n v="16141.91"/>
    <s v="LEGISLATIVA"/>
    <s v="AÇÃO LEGISLATIVA"/>
    <n v="1"/>
    <s v="PROCESSO LEGISLATIVO"/>
    <n v="2089"/>
    <s v="MANUTENCAO DAS ATIVIDADES LEGISLATIVAS"/>
    <s v="TESOURO"/>
    <s v="0110 - GERAL"/>
    <s v="OUTROS/NÃO APLICÁVEL"/>
    <n v="31901142"/>
    <x v="1"/>
    <x v="30"/>
    <s v="IMPORTANCIA REFFOLHA DE PAGAMENTO DE FUNCIONARIOS MES 04/2016 - EXONERACAO"/>
  </r>
  <r>
    <n v="328514529"/>
    <x v="0"/>
    <s v="São Caetano do Sul"/>
    <s v="CÂMARA MUNICIPAL DE SÃO CAETANO DO SUL"/>
    <n v="4"/>
    <s v="abril"/>
    <x v="0"/>
    <s v="369-2016"/>
    <s v="IDENTIFICAÇÃO ESPECIAL - SEM CPF/CNPJ - 520"/>
    <x v="1"/>
    <d v="2016-04-07T00:00:00"/>
    <n v="5380.63"/>
    <s v="LEGISLATIVA"/>
    <s v="AÇÃO LEGISLATIVA"/>
    <n v="1"/>
    <s v="PROCESSO LEGISLATIVO"/>
    <n v="2089"/>
    <s v="MANUTENCAO DAS ATIVIDADES LEGISLATIVAS"/>
    <s v="TESOURO"/>
    <s v="0110 - GERAL"/>
    <s v="OUTROS/NÃO APLICÁVEL"/>
    <n v="31901145"/>
    <x v="1"/>
    <x v="15"/>
    <s v="IMPORTANCIA REFFOLHA DE PAGAMENTO DE FUNCIONARIOS MES 04/2016 - EXONERACAO"/>
  </r>
  <r>
    <n v="328514031"/>
    <x v="0"/>
    <s v="São Caetano do Sul"/>
    <s v="CÂMARA MUNICIPAL DE SÃO CAETANO DO SUL"/>
    <n v="4"/>
    <s v="abril"/>
    <x v="0"/>
    <s v="368-2016"/>
    <s v="IDENTIFICAÇÃO ESPECIAL - SEM CPF/CNPJ - 520"/>
    <x v="1"/>
    <d v="2016-04-07T00:00:00"/>
    <n v="573.89"/>
    <s v="LEGISLATIVA"/>
    <s v="AÇÃO LEGISLATIVA"/>
    <n v="1"/>
    <s v="PROCESSO LEGISLATIVO"/>
    <n v="2089"/>
    <s v="MANUTENCAO DAS ATIVIDADES LEGISLATIVAS"/>
    <s v="TESOURO"/>
    <s v="0110 - GERAL"/>
    <s v="OUTROS/NÃO APLICÁVEL"/>
    <n v="31901187"/>
    <x v="1"/>
    <x v="10"/>
    <s v="IMPORTANCIA REFFOLHA DE PAGAMENTO DE FUNCIONARIOS MES 04/2016 - EXONERACAO"/>
  </r>
  <r>
    <n v="328515029"/>
    <x v="0"/>
    <s v="São Caetano do Sul"/>
    <s v="CÂMARA MUNICIPAL DE SÃO CAETANO DO SUL"/>
    <n v="4"/>
    <s v="abril"/>
    <x v="0"/>
    <s v="367-2016"/>
    <s v="IDENTIFICAÇÃO ESPECIAL - SEM CPF/CNPJ - 520"/>
    <x v="1"/>
    <d v="2016-04-07T00:00:00"/>
    <n v="430.45"/>
    <s v="LEGISLATIVA"/>
    <s v="AÇÃO LEGISLATIVA"/>
    <n v="1"/>
    <s v="PROCESSO LEGISLATIVO"/>
    <n v="2089"/>
    <s v="MANUTENCAO DAS ATIVIDADES LEGISLATIVAS"/>
    <s v="TESOURO"/>
    <s v="0110 - GERAL"/>
    <s v="OUTROS/NÃO APLICÁVEL"/>
    <n v="31901101"/>
    <x v="1"/>
    <x v="6"/>
    <s v="IMPORTANCIA REFFOLHA DE PAGAMENTO DE FUNCIONARIOS MES 04/2016 - EXONERACAO"/>
  </r>
  <r>
    <n v="328514057"/>
    <x v="0"/>
    <s v="São Caetano do Sul"/>
    <s v="CÂMARA MUNICIPAL DE SÃO CAETANO DO SUL"/>
    <n v="4"/>
    <s v="abril"/>
    <x v="0"/>
    <s v="366-2016"/>
    <s v="IDENTIFICAÇÃO ESPECIAL - SEM CPF/CNPJ - 520"/>
    <x v="1"/>
    <d v="2016-04-07T00:00:00"/>
    <n v="3566.18"/>
    <s v="LEGISLATIVA"/>
    <s v="AÇÃO LEGISLATIVA"/>
    <n v="1"/>
    <s v="PROCESSO LEGISLATIVO"/>
    <n v="2089"/>
    <s v="MANUTENCAO DAS ATIVIDADES LEGISLATIVAS"/>
    <s v="TESOURO"/>
    <s v="0110 - GERAL"/>
    <s v="OUTROS/NÃO APLICÁVEL"/>
    <n v="31901143"/>
    <x v="1"/>
    <x v="29"/>
    <s v="IMPORTANCIA REFFOLHA DE PAGAMENTO DE FUNCIONARIOS MES 04/2016 - EXONERACAO"/>
  </r>
  <r>
    <n v="328515058"/>
    <x v="0"/>
    <s v="São Caetano do Sul"/>
    <s v="CÂMARA MUNICIPAL DE SÃO CAETANO DO SUL"/>
    <n v="4"/>
    <s v="abril"/>
    <x v="0"/>
    <s v="365-2016"/>
    <s v="IDENTIFICAÇÃO ESPECIAL - SEM CPF/CNPJ - 520"/>
    <x v="1"/>
    <d v="2016-04-07T00:00:00"/>
    <n v="2377.4499999999998"/>
    <s v="LEGISLATIVA"/>
    <s v="AÇÃO LEGISLATIVA"/>
    <n v="1"/>
    <s v="PROCESSO LEGISLATIVO"/>
    <n v="2089"/>
    <s v="MANUTENCAO DAS ATIVIDADES LEGISLATIVAS"/>
    <s v="TESOURO"/>
    <s v="0110 - GERAL"/>
    <s v="OUTROS/NÃO APLICÁVEL"/>
    <n v="31901142"/>
    <x v="1"/>
    <x v="30"/>
    <s v="IMPORTANCIA REFFOLHA DE PAGAMENTO DE FUNCIONARIOS MES 04/2016 - EXONERACAO"/>
  </r>
  <r>
    <n v="328514537"/>
    <x v="0"/>
    <s v="São Caetano do Sul"/>
    <s v="CÂMARA MUNICIPAL DE SÃO CAETANO DO SUL"/>
    <n v="4"/>
    <s v="abril"/>
    <x v="0"/>
    <s v="364-2016"/>
    <s v="IDENTIFICAÇÃO ESPECIAL - SEM CPF/CNPJ - 520"/>
    <x v="1"/>
    <d v="2016-04-07T00:00:00"/>
    <n v="792.48"/>
    <s v="LEGISLATIVA"/>
    <s v="AÇÃO LEGISLATIVA"/>
    <n v="1"/>
    <s v="PROCESSO LEGISLATIVO"/>
    <n v="2089"/>
    <s v="MANUTENCAO DAS ATIVIDADES LEGISLATIVAS"/>
    <s v="TESOURO"/>
    <s v="0110 - GERAL"/>
    <s v="OUTROS/NÃO APLICÁVEL"/>
    <n v="31901145"/>
    <x v="1"/>
    <x v="15"/>
    <s v="IMPORTANCIA REFFOLHA DE PAGAMENTO DE FUNCIONARIOS MES 04/2016 - EXONERACAO"/>
  </r>
  <r>
    <n v="336766921"/>
    <x v="0"/>
    <s v="São Caetano do Sul"/>
    <s v="CÂMARA MUNICIPAL DE SÃO CAETANO DO SUL"/>
    <n v="7"/>
    <s v="julho"/>
    <x v="0"/>
    <s v="634-2016"/>
    <s v="CNPJ - PESSOA JURÍDICA - 04412204000190"/>
    <x v="105"/>
    <d v="2016-07-08T00:00:00"/>
    <n v="1545"/>
    <s v="LEGISLATIVA"/>
    <s v="AÇÃO LEGISLATIVA"/>
    <n v="1"/>
    <s v="PROCESSO LEGISLATIVO"/>
    <n v="2089"/>
    <s v="MANUTENCAO DAS ATIVIDADES LEGISLATIVAS"/>
    <s v="TESOURO"/>
    <s v="0110 - GERAL"/>
    <s v="DISPENSA DE LICITAÇÃO"/>
    <n v="33903917"/>
    <x v="4"/>
    <x v="32"/>
    <s v="IMPORTANCIA REF A SERVICO DE RECARGA EM 21(VINTE E UM) EXTINTORES DE AGUA PRESSURIZADA DE 10 LITROS 21(VINTE E UM) EXTINTORES DE PO QUIMICO SECO DE 4 KG 04(QUATRO) EXTINTORES DE CO2 DE 6 KG 01(UM) EXTINTOR DE PO QUIMICO SECO DE 20 KG E 11(ONZE) TESTES HIDROSTATICOS EM MANGUEIRA DE INCENDIO"/>
  </r>
  <r>
    <n v="328514535"/>
    <x v="0"/>
    <s v="São Caetano do Sul"/>
    <s v="CÂMARA MUNICIPAL DE SÃO CAETANO DO SUL"/>
    <n v="4"/>
    <s v="abril"/>
    <x v="0"/>
    <s v="363-2016"/>
    <s v="IDENTIFICAÇÃO ESPECIAL - SEM CPF/CNPJ - 520"/>
    <x v="1"/>
    <d v="2016-04-07T00:00:00"/>
    <n v="475.49"/>
    <s v="LEGISLATIVA"/>
    <s v="AÇÃO LEGISLATIVA"/>
    <n v="1"/>
    <s v="PROCESSO LEGISLATIVO"/>
    <n v="2089"/>
    <s v="MANUTENCAO DAS ATIVIDADES LEGISLATIVAS"/>
    <s v="TESOURO"/>
    <s v="0110 - GERAL"/>
    <s v="OUTROS/NÃO APLICÁVEL"/>
    <n v="31901101"/>
    <x v="1"/>
    <x v="6"/>
    <s v="IMPORTANCIA REFFOLHA DE PAGAMENTO DE FUNCIONARIOS MES 04/2016 - EXONERACAO"/>
  </r>
  <r>
    <n v="336766271"/>
    <x v="0"/>
    <s v="São Caetano do Sul"/>
    <s v="CÂMARA MUNICIPAL DE SÃO CAETANO DO SUL"/>
    <n v="7"/>
    <s v="julho"/>
    <x v="0"/>
    <s v="632-2016"/>
    <s v="CNPJ - PESSOA JURÍDICA - 57541377000175"/>
    <x v="11"/>
    <d v="2016-07-08T00:00:00"/>
    <n v="51.3"/>
    <s v="LEGISLATIVA"/>
    <s v="AÇÃO LEGISLATIVA"/>
    <n v="1"/>
    <s v="PROCESSO LEGISLATIVO"/>
    <n v="2089"/>
    <s v="MANUTENCAO DAS ATIVIDADES LEGISLATIVAS"/>
    <s v="TESOURO"/>
    <s v="0110 - GERAL"/>
    <s v="OUTROS/NÃO APLICÁVEL"/>
    <n v="33903990"/>
    <x v="5"/>
    <x v="19"/>
    <s v="IMPORTANCIA REF PUBLICACAO NO JORNAL DO DIA 09/06/2016 - PROC CM NÂº 0294/2005"/>
  </r>
  <r>
    <n v="336766913"/>
    <x v="0"/>
    <s v="São Caetano do Sul"/>
    <s v="CÂMARA MUNICIPAL DE SÃO CAETANO DO SUL"/>
    <n v="7"/>
    <s v="julho"/>
    <x v="0"/>
    <s v="631-2016"/>
    <s v="CNPJ - PESSOA JURÍDICA - 48066047000184"/>
    <x v="16"/>
    <d v="2016-07-08T00:00:00"/>
    <n v="663.77"/>
    <s v="LEGISLATIVA"/>
    <s v="AÇÃO LEGISLATIVA"/>
    <n v="1"/>
    <s v="PROCESSO LEGISLATIVO"/>
    <n v="2089"/>
    <s v="MANUTENCAO DAS ATIVIDADES LEGISLATIVAS"/>
    <s v="TESOURO"/>
    <s v="0110 - GERAL"/>
    <s v="OUTROS/NÃO APLICÁVEL"/>
    <n v="33903990"/>
    <x v="5"/>
    <x v="19"/>
    <s v="IMPORTANCIA REF PUBLICACAO NO JORNAL DO DIA 08/06/2016 - PROC CM NÂº 4381/2013"/>
  </r>
  <r>
    <n v="336766908"/>
    <x v="0"/>
    <s v="São Caetano do Sul"/>
    <s v="CÂMARA MUNICIPAL DE SÃO CAETANO DO SUL"/>
    <n v="7"/>
    <s v="julho"/>
    <x v="0"/>
    <s v="630-2016"/>
    <s v="CNPJ - PESSOA JURÍDICA - 57541377000175"/>
    <x v="11"/>
    <d v="2016-07-08T00:00:00"/>
    <n v="68.400000000000006"/>
    <s v="LEGISLATIVA"/>
    <s v="AÇÃO LEGISLATIVA"/>
    <n v="1"/>
    <s v="PROCESSO LEGISLATIVO"/>
    <n v="2089"/>
    <s v="MANUTENCAO DAS ATIVIDADES LEGISLATIVAS"/>
    <s v="TESOURO"/>
    <s v="0110 - GERAL"/>
    <s v="OUTROS/NÃO APLICÁVEL"/>
    <n v="33903990"/>
    <x v="5"/>
    <x v="19"/>
    <s v="IMPORTANCIA REF PUBLICACAO NO JORNAL DO DIA 08/06/2016 - PROC CM NÂº 4381/2013 E PROC CM NÂº 0873/2011"/>
  </r>
  <r>
    <n v="336766299"/>
    <x v="0"/>
    <s v="São Caetano do Sul"/>
    <s v="CÂMARA MUNICIPAL DE SÃO CAETANO DO SUL"/>
    <n v="7"/>
    <s v="julho"/>
    <x v="0"/>
    <s v="626-2016"/>
    <s v="CNPJ - PESSOA JURÍDICA - 13727635000137"/>
    <x v="21"/>
    <d v="2016-07-05T00:00:00"/>
    <n v="36473.32"/>
    <s v="LEGISLATIVA"/>
    <s v="AÇÃO LEGISLATIVA"/>
    <n v="1"/>
    <s v="PROCESSO LEGISLATIVO"/>
    <n v="2089"/>
    <s v="MANUTENCAO DAS ATIVIDADES LEGISLATIVAS"/>
    <s v="TESOURO"/>
    <s v="0110 - GERAL"/>
    <s v="DISPENSA DE LICITAÇÃO"/>
    <n v="33903912"/>
    <x v="9"/>
    <x v="26"/>
    <s v="IMPORTANCIA REF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TOM DE PRECO 01/2013CONTRATO 10/2016PROCESSO 3881/2013VALOR TOTAL R 10941996VALOR MENSAL R 3647332"/>
  </r>
  <r>
    <n v="328515036"/>
    <x v="0"/>
    <s v="São Caetano do Sul"/>
    <s v="CÂMARA MUNICIPAL DE SÃO CAETANO DO SUL"/>
    <n v="4"/>
    <s v="abril"/>
    <x v="0"/>
    <s v="362-2016"/>
    <s v="IDENTIFICAÇÃO ESPECIAL - SEM CPF/CNPJ - 520"/>
    <x v="1"/>
    <d v="2016-04-07T00:00:00"/>
    <n v="168.43"/>
    <s v="LEGISLATIVA"/>
    <s v="AÇÃO LEGISLATIVA"/>
    <n v="1"/>
    <s v="PROCESSO LEGISLATIVO"/>
    <n v="2089"/>
    <s v="MANUTENCAO DAS ATIVIDADES LEGISLATIVAS"/>
    <s v="TESOURO"/>
    <s v="0110 - GERAL"/>
    <s v="OUTROS/NÃO APLICÁVEL"/>
    <n v="31901187"/>
    <x v="1"/>
    <x v="10"/>
    <s v="IMPORTANCIA REFFOLHA DE PAGAMENTO DE FUNCIONARIOS MES 04/2016 - EXONERACAO"/>
  </r>
  <r>
    <n v="336766738"/>
    <x v="0"/>
    <s v="São Caetano do Sul"/>
    <s v="CÂMARA MUNICIPAL DE SÃO CAETANO DO SUL"/>
    <n v="7"/>
    <s v="julho"/>
    <x v="0"/>
    <s v="625-2016"/>
    <s v="CNPJ - PESSOA JURÍDICA - 13727635000137"/>
    <x v="21"/>
    <d v="2016-07-05T00:00:00"/>
    <n v="6514.48"/>
    <s v="LEGISLATIVA"/>
    <s v="AÇÃO LEGISLATIVA"/>
    <n v="1"/>
    <s v="PROCESSO LEGISLATIVO"/>
    <n v="2089"/>
    <s v="MANUTENCAO DAS ATIVIDADES LEGISLATIVAS"/>
    <s v="TESOURO"/>
    <s v="0110 - GERAL"/>
    <s v="DISPENSA DE LICITAÇÃO"/>
    <n v="33903912"/>
    <x v="9"/>
    <x v="26"/>
    <s v="IMPORTANCIA REF INSTRUMENTO DE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TOM DE PRECO 01/2013CONTRATO 11/2016PROCESSO 3881/2013VALOR TOTAL R 1954344VALOR MENSAL R 651448"/>
  </r>
  <r>
    <n v="336766296"/>
    <x v="0"/>
    <s v="São Caetano do Sul"/>
    <s v="CÂMARA MUNICIPAL DE SÃO CAETANO DO SUL"/>
    <n v="7"/>
    <s v="julho"/>
    <x v="0"/>
    <s v="620-2016"/>
    <s v="CNPJ - PESSOA JURÍDICA - 48066047000184"/>
    <x v="16"/>
    <d v="2016-07-07T00:00:00"/>
    <n v="1253.78"/>
    <s v="LEGISLATIVA"/>
    <s v="AÇÃO LEGISLATIVA"/>
    <n v="1"/>
    <s v="PROCESSO LEGISLATIVO"/>
    <n v="2089"/>
    <s v="MANUTENCAO DAS ATIVIDADES LEGISLATIVAS"/>
    <s v="TESOURO"/>
    <s v="0110 - GERAL"/>
    <s v="OUTROS/NÃO APLICÁVEL"/>
    <n v="33903990"/>
    <x v="5"/>
    <x v="19"/>
    <s v="IMPORTANCIA REF PUBLICACAO NO JORNAL DO DIA 07/06/2016 - PROC CM NÂº 0019/2016 E PROC CM NÂº 1519/2016"/>
  </r>
  <r>
    <n v="336766901"/>
    <x v="0"/>
    <s v="São Caetano do Sul"/>
    <s v="CÂMARA MUNICIPAL DE SÃO CAETANO DO SUL"/>
    <n v="7"/>
    <s v="julho"/>
    <x v="0"/>
    <s v="599-2016"/>
    <s v="CNPJ - PESSOA JURÍDICA - 46395000000139"/>
    <x v="0"/>
    <d v="2016-06-28T00:00:00"/>
    <n v="-68.099999999999994"/>
    <s v="LEGISLATIVA"/>
    <s v="AÇÃO LEGISLATIVA"/>
    <n v="1"/>
    <s v="PROCESSO LEGISLATIVO"/>
    <n v="2089"/>
    <s v="MANUTENCAO DAS ATIVIDADES LEGISLATIVAS"/>
    <s v="TESOURO"/>
    <s v="0110 - GERAL"/>
    <s v="OUTROS/NÃO APLICÁVEL"/>
    <n v="33903999"/>
    <x v="8"/>
    <x v="25"/>
    <s v="IMPORTANCIA REF MULTA DE TRANSITO VEICULO PLACA DBA - 8647"/>
  </r>
  <r>
    <n v="336766891"/>
    <x v="0"/>
    <s v="São Caetano do Sul"/>
    <s v="CÂMARA MUNICIPAL DE SÃO CAETANO DO SUL"/>
    <n v="7"/>
    <s v="julho"/>
    <x v="0"/>
    <s v="592-2016"/>
    <s v="CNPJ - PESSOA JURÍDICA - 46523239000147"/>
    <x v="4"/>
    <d v="2016-06-23T00:00:00"/>
    <n v="-153.22999999999999"/>
    <s v="LEGISLATIVA"/>
    <s v="AÇÃO LEGISLATIVA"/>
    <n v="1"/>
    <s v="PROCESSO LEGISLATIVO"/>
    <n v="2089"/>
    <s v="MANUTENCAO DAS ATIVIDADES LEGISLATIVAS"/>
    <s v="TESOURO"/>
    <s v="0110 - GERAL"/>
    <s v="OUTROS/NÃO APLICÁVEL"/>
    <n v="33903999"/>
    <x v="8"/>
    <x v="25"/>
    <s v="IMPORTANCIA REF MULTA DE TRANSITO VEICULO PLACA DKI - 1261"/>
  </r>
  <r>
    <n v="336766760"/>
    <x v="0"/>
    <s v="São Caetano do Sul"/>
    <s v="CÂMARA MUNICIPAL DE SÃO CAETANO DO SUL"/>
    <n v="7"/>
    <s v="julho"/>
    <x v="0"/>
    <s v="591-2016"/>
    <s v="CNPJ - PESSOA JURÍDICA - 57541377000175"/>
    <x v="11"/>
    <d v="2016-07-08T00:00:00"/>
    <n v="51.3"/>
    <s v="LEGISLATIVA"/>
    <s v="AÇÃO LEGISLATIVA"/>
    <n v="1"/>
    <s v="PROCESSO LEGISLATIVO"/>
    <n v="2089"/>
    <s v="MANUTENCAO DAS ATIVIDADES LEGISLATIVAS"/>
    <s v="TESOURO"/>
    <s v="0110 - GERAL"/>
    <s v="OUTROS/NÃO APLICÁVEL"/>
    <n v="33903990"/>
    <x v="5"/>
    <x v="19"/>
    <s v="IMPORTANCIA REF PUBLICACAO NO JORNAL DO DIA 02/06/2016 - PROC CM NÂº 294/05"/>
  </r>
  <r>
    <n v="336766922"/>
    <x v="0"/>
    <s v="São Caetano do Sul"/>
    <s v="CÂMARA MUNICIPAL DE SÃO CAETANO DO SUL"/>
    <n v="7"/>
    <s v="julho"/>
    <x v="0"/>
    <s v="46-2016"/>
    <s v="CNPJ - PESSOA JURÍDICA - 91088328000167"/>
    <x v="10"/>
    <d v="2016-07-20T00:00:00"/>
    <n v="29.56"/>
    <s v="LEGISLATIVA"/>
    <s v="AÇÃO LEGISLATIVA"/>
    <n v="1"/>
    <s v="PROCESSO LEGISLATIVO"/>
    <n v="2089"/>
    <s v="MANUTENCAO DAS ATIVIDADES LEGISLATIVAS"/>
    <s v="TESOURO"/>
    <s v="0110 - GERAL"/>
    <s v="DISPENSA DE LICITAÇÃO"/>
    <n v="33903958"/>
    <x v="2"/>
    <x v="18"/>
    <s v="IMPORTANCIA REF SERVICO DE 1 TERRA BANDA LARGA SPEEDY REFERENTE AO PERIODO DE FEVEREIRO/2016 A JULHO/2016"/>
  </r>
  <r>
    <n v="328514524"/>
    <x v="0"/>
    <s v="São Caetano do Sul"/>
    <s v="CÂMARA MUNICIPAL DE SÃO CAETANO DO SUL"/>
    <n v="4"/>
    <s v="abril"/>
    <x v="0"/>
    <s v="361-2016"/>
    <s v="CNPJ - PESSOA JURÍDICA - 40432544000147"/>
    <x v="38"/>
    <d v="2016-04-11T00:00:00"/>
    <n v="2.54"/>
    <s v="LEGISLATIVA"/>
    <s v="AÇÃO LEGISLATIVA"/>
    <n v="1"/>
    <s v="PROCESSO LEGISLATIVO"/>
    <n v="2089"/>
    <s v="MANUTENCAO DAS ATIVIDADES LEGISLATIVAS"/>
    <s v="TESOURO"/>
    <s v="0110 - GERAL"/>
    <s v="OUTROS/NÃO APLICÁVEL"/>
    <n v="33903958"/>
    <x v="2"/>
    <x v="18"/>
    <s v="IMPORTANCIA REF CONTA TELEFONICA MES 04/2016"/>
  </r>
  <r>
    <n v="336766295"/>
    <x v="0"/>
    <s v="São Caetano do Sul"/>
    <s v="CÂMARA MUNICIPAL DE SÃO CAETANO DO SUL"/>
    <n v="7"/>
    <s v="julho"/>
    <x v="0"/>
    <s v="602-2016"/>
    <s v="CNPJ - PESSOA JURÍDICA - 57541377000175"/>
    <x v="11"/>
    <d v="2016-07-08T00:00:00"/>
    <n v="94.05"/>
    <s v="LEGISLATIVA"/>
    <s v="AÇÃO LEGISLATIVA"/>
    <n v="1"/>
    <s v="PROCESSO LEGISLATIVO"/>
    <n v="2089"/>
    <s v="MANUTENCAO DAS ATIVIDADES LEGISLATIVAS"/>
    <s v="TESOURO"/>
    <s v="0110 - GERAL"/>
    <s v="OUTROS/NÃO APLICÁVEL"/>
    <n v="33903990"/>
    <x v="5"/>
    <x v="19"/>
    <s v="IMPORTANCIA REF PUBLICACAO NO JORNAL DO DIA 07/06/2016 - PROC CM NÂº009/2016 E PROC CM NÂº 1519/2016"/>
  </r>
  <r>
    <n v="328514553"/>
    <x v="0"/>
    <s v="São Caetano do Sul"/>
    <s v="CÂMARA MUNICIPAL DE SÃO CAETANO DO SUL"/>
    <n v="4"/>
    <s v="abril"/>
    <x v="0"/>
    <s v="360-2016"/>
    <s v="CNPJ - PESSOA JURÍDICA - 58749391000121"/>
    <x v="13"/>
    <d v="2016-04-08T00:00:00"/>
    <n v="628.9"/>
    <s v="LEGISLATIVA"/>
    <s v="AÇÃO LEGISLATIVA"/>
    <n v="1"/>
    <s v="PROCESSO LEGISLATIVO"/>
    <n v="2089"/>
    <s v="MANUTENCAO DAS ATIVIDADES LEGISLATIVAS"/>
    <s v="TESOURO"/>
    <s v="0110 - GERAL"/>
    <s v="CONVITE"/>
    <n v="33903007"/>
    <x v="6"/>
    <x v="20"/>
    <s v="IMPORTANCIA REF AQUISICAO DE 38 GALOES DE AGUA DE 20 LITROS 408 GARRAFAS DE AGUA SEM GAS E 96 GARRAFAS DE AGUA COM GAS REFERENTE AO PROCESSO DE LICITACAO 5570/2015 - CARTA CONVITE 12/2015VALOR TOTAL R 15558000"/>
  </r>
  <r>
    <n v="328514053"/>
    <x v="0"/>
    <s v="São Caetano do Sul"/>
    <s v="CÂMARA MUNICIPAL DE SÃO CAETANO DO SUL"/>
    <n v="4"/>
    <s v="abril"/>
    <x v="0"/>
    <s v="359-2016"/>
    <s v="CNPJ - PESSOA JURÍDICA - 61180709000100"/>
    <x v="75"/>
    <d v="2016-04-04T00:00:00"/>
    <n v="17362.5"/>
    <s v="LEGISLATIVA"/>
    <s v="AÇÃO LEGISLATIVA"/>
    <n v="1"/>
    <s v="PROCESSO LEGISLATIVO"/>
    <n v="2089"/>
    <s v="MANUTENCAO DAS ATIVIDADES LEGISLATIVAS"/>
    <s v="TESOURO"/>
    <s v="0110 - GERAL"/>
    <s v="OUTROS/NÃO APLICÁVEL"/>
    <n v="33903947"/>
    <x v="5"/>
    <x v="53"/>
    <s v="IMPORTANCIA REF AQUISICAO DE SELOS 11575 X 150 - REFERENTE A COTA DO 2Âº TRIMESTRE DE 2016 - PROC CM 0912/2006"/>
  </r>
  <r>
    <n v="328514558"/>
    <x v="0"/>
    <s v="São Caetano do Sul"/>
    <s v="CÂMARA MUNICIPAL DE SÃO CAETANO DO SUL"/>
    <n v="4"/>
    <s v="abril"/>
    <x v="0"/>
    <s v="358-2016"/>
    <s v="CNPJ - PESSOA JURÍDICA - 59307595000175"/>
    <x v="3"/>
    <d v="2016-04-04T00:00:00"/>
    <n v="257.07"/>
    <s v="LEGISLATIVA"/>
    <s v="AÇÃO LEGISLATIVA"/>
    <n v="1"/>
    <s v="PROCESSO LEGISLATIVO"/>
    <n v="2089"/>
    <s v="MANUTENCAO DAS ATIVIDADES LEGISLATIVAS"/>
    <s v="TESOURO"/>
    <s v="0110 - GERAL"/>
    <s v="OUTROS/NÃO APLICÁVEL"/>
    <n v="31901399"/>
    <x v="1"/>
    <x v="22"/>
    <s v="IMPORTANCIA REF PARTE DA CAMARA- CONT PREVIDENCIARIA FERNANDO SCARMELLOTI- MES 03/2016 - PROC CM 0001/2013"/>
  </r>
  <r>
    <n v="328514047"/>
    <x v="0"/>
    <s v="São Caetano do Sul"/>
    <s v="CÂMARA MUNICIPAL DE SÃO CAETANO DO SUL"/>
    <n v="4"/>
    <s v="abril"/>
    <x v="0"/>
    <s v="357-2016"/>
    <s v="CNPJ - PESSOA JURÍDICA - 44387959000105"/>
    <x v="34"/>
    <d v="2016-04-07T00:00:00"/>
    <n v="3520"/>
    <s v="LEGISLATIVA"/>
    <s v="AÇÃO LEGISLATIVA"/>
    <n v="1"/>
    <s v="PROCESSO LEGISLATIVO"/>
    <n v="2089"/>
    <s v="MANUTENCAO DAS ATIVIDADES LEGISLATIVAS"/>
    <s v="TESOURO"/>
    <s v="0110 - GERAL"/>
    <s v="OUTROS/NÃO APLICÁVEL"/>
    <n v="31901699"/>
    <x v="1"/>
    <x v="36"/>
    <s v="IMPORTANCIA REF CONVENIO COM PATRULHEIROS MIRINS DE SAO CAETANO DO SUL- PROC CM NÂº 0050/1994 - MES 03/2016"/>
  </r>
  <r>
    <n v="328515049"/>
    <x v="0"/>
    <s v="São Caetano do Sul"/>
    <s v="CÂMARA MUNICIPAL DE SÃO CAETANO DO SUL"/>
    <n v="4"/>
    <s v="abril"/>
    <x v="0"/>
    <s v="356-2016"/>
    <s v="CNPJ - PESSOA JURÍDICA - 01438784001179"/>
    <x v="106"/>
    <d v="2016-04-01T00:00:00"/>
    <n v="437.9"/>
    <s v="LEGISLATIVA"/>
    <s v="AÇÃO LEGISLATIVA"/>
    <n v="1"/>
    <s v="PROCESSO LEGISLATIVO"/>
    <n v="2089"/>
    <s v="MANUTENCAO DAS ATIVIDADES LEGISLATIVAS"/>
    <s v="TESOURO"/>
    <s v="0110 - GERAL"/>
    <s v="DISPENSA DE LICITAÇÃO"/>
    <n v="44905238"/>
    <x v="4"/>
    <x v="64"/>
    <s v="IMPORTANCIA REF A AQUISICAO DE 01 (UM) MARTELETE ROTATIVO ROMPEDOR HR2470 780W 220V PARA O SETOR DE MANUTENCAO"/>
  </r>
  <r>
    <n v="328515027"/>
    <x v="0"/>
    <s v="São Caetano do Sul"/>
    <s v="CÂMARA MUNICIPAL DE SÃO CAETANO DO SUL"/>
    <n v="4"/>
    <s v="abril"/>
    <x v="0"/>
    <s v="355-2016"/>
    <s v="CNPJ - PESSOA JURÍDICA - 57541377000175"/>
    <x v="11"/>
    <d v="2016-04-11T00:00:00"/>
    <n v="39.9"/>
    <s v="LEGISLATIVA"/>
    <s v="AÇÃO LEGISLATIVA"/>
    <n v="1"/>
    <s v="PROCESSO LEGISLATIVO"/>
    <n v="2089"/>
    <s v="MANUTENCAO DAS ATIVIDADES LEGISLATIVAS"/>
    <s v="TESOURO"/>
    <s v="0110 - GERAL"/>
    <s v="OUTROS/NÃO APLICÁVEL"/>
    <n v="33903990"/>
    <x v="5"/>
    <x v="19"/>
    <s v="IMPORTANCIA REF PUBLICACAO NO JORNAL DO DIA 31/03/2016 - PROC CM NÂº 294/2005"/>
  </r>
  <r>
    <n v="328514024"/>
    <x v="0"/>
    <s v="São Caetano do Sul"/>
    <s v="CÂMARA MUNICIPAL DE SÃO CAETANO DO SUL"/>
    <n v="4"/>
    <s v="abril"/>
    <x v="0"/>
    <s v="354-2016"/>
    <s v="CNPJ - PESSOA JURÍDICA - 48066047000184"/>
    <x v="16"/>
    <d v="2016-04-29T00:00:00"/>
    <n v="663.77"/>
    <s v="LEGISLATIVA"/>
    <s v="AÇÃO LEGISLATIVA"/>
    <n v="1"/>
    <s v="PROCESSO LEGISLATIVO"/>
    <n v="2089"/>
    <s v="MANUTENCAO DAS ATIVIDADES LEGISLATIVAS"/>
    <s v="TESOURO"/>
    <s v="0110 - GERAL"/>
    <s v="OUTROS/NÃO APLICÁVEL"/>
    <n v="33903990"/>
    <x v="5"/>
    <x v="19"/>
    <s v="IMPORTANCIA REF PUBLICACAO NO JORNAL DO DIA 30/03/2016 - PROC CM NÂº 401/2016"/>
  </r>
  <r>
    <n v="328515040"/>
    <x v="0"/>
    <s v="São Caetano do Sul"/>
    <s v="CÂMARA MUNICIPAL DE SÃO CAETANO DO SUL"/>
    <n v="4"/>
    <s v="abril"/>
    <x v="0"/>
    <s v="353-2016"/>
    <s v="CNPJ - PESSOA JURÍDICA - 04248764000151"/>
    <x v="107"/>
    <d v="2016-04-08T00:00:00"/>
    <n v="368793.5"/>
    <s v="LEGISLATIVA"/>
    <s v="AÇÃO LEGISLATIVA"/>
    <n v="1"/>
    <s v="PROCESSO LEGISLATIVO"/>
    <n v="2089"/>
    <s v="MANUTENCAO DAS ATIVIDADES LEGISLATIVAS"/>
    <s v="TESOURO"/>
    <s v="0110 - GERAL"/>
    <s v="OUTROS/NÃO APLICÁVEL"/>
    <n v="31901302"/>
    <x v="1"/>
    <x v="37"/>
    <s v="IMPORTANCIA REF PARTE DA CAMARA- INSS MES 03/2016"/>
  </r>
  <r>
    <n v="328515032"/>
    <x v="0"/>
    <s v="São Caetano do Sul"/>
    <s v="CÂMARA MUNICIPAL DE SÃO CAETANO DO SUL"/>
    <n v="4"/>
    <s v="abril"/>
    <x v="0"/>
    <s v="352-2016"/>
    <s v="IDENTIFICAÇÃO ESPECIAL - SEM CPF/CNPJ - 1343"/>
    <x v="15"/>
    <d v="2016-04-07T00:00:00"/>
    <n v="12108.86"/>
    <s v="LEGISLATIVA"/>
    <s v="AÇÃO LEGISLATIVA"/>
    <n v="1"/>
    <s v="PROCESSO LEGISLATIVO"/>
    <n v="2089"/>
    <s v="MANUTENCAO DAS ATIVIDADES LEGISLATIVAS"/>
    <s v="TESOURO"/>
    <s v="0110 - GERAL"/>
    <s v="OUTROS/NÃO APLICÁVEL"/>
    <n v="31901301"/>
    <x v="1"/>
    <x v="21"/>
    <s v="IMPORTANCIA REF GUIA DE FGTS MES 03/2016"/>
  </r>
  <r>
    <n v="328515055"/>
    <x v="0"/>
    <s v="São Caetano do Sul"/>
    <s v="CÂMARA MUNICIPAL DE SÃO CAETANO DO SUL"/>
    <n v="4"/>
    <s v="abril"/>
    <x v="0"/>
    <s v="351-2016"/>
    <s v="CNPJ - PESSOA JURÍDICA - 57541377000175"/>
    <x v="11"/>
    <d v="2016-04-11T00:00:00"/>
    <n v="125.4"/>
    <s v="LEGISLATIVA"/>
    <s v="AÇÃO LEGISLATIVA"/>
    <n v="1"/>
    <s v="PROCESSO LEGISLATIVO"/>
    <n v="2089"/>
    <s v="MANUTENCAO DAS ATIVIDADES LEGISLATIVAS"/>
    <s v="TESOURO"/>
    <s v="0110 - GERAL"/>
    <s v="OUTROS/NÃO APLICÁVEL"/>
    <n v="33903990"/>
    <x v="5"/>
    <x v="19"/>
    <s v="IMPORTANCIA REF PUBLICACAO NO JORNAL DO DIA 30/03/2016 - PROC CM NÂº 401/2016 E PROC CM NÂº 7020/2015 E PROC CM NÂº 501/2016"/>
  </r>
  <r>
    <n v="328514030"/>
    <x v="0"/>
    <s v="São Caetano do Sul"/>
    <s v="CÂMARA MUNICIPAL DE SÃO CAETANO DO SUL"/>
    <n v="4"/>
    <s v="abril"/>
    <x v="0"/>
    <s v="350-2016"/>
    <s v="CNPJ - PESSOA JURÍDICA - 07602781000729"/>
    <x v="20"/>
    <d v="2016-04-15T00:00:00"/>
    <n v="480"/>
    <s v="LEGISLATIVA"/>
    <s v="AÇÃO LEGISLATIVA"/>
    <n v="1"/>
    <s v="PROCESSO LEGISLATIVO"/>
    <n v="2089"/>
    <s v="MANUTENCAO DAS ATIVIDADES LEGISLATIVAS"/>
    <s v="TESOURO"/>
    <s v="0110 - GERAL"/>
    <s v="OUTROS/NÃO APLICÁVEL"/>
    <n v="33903990"/>
    <x v="5"/>
    <x v="19"/>
    <s v="IMPORTANCIA REF PUBLICACAO NO JORNAL DO DIA 30/03/2016 - PROC CM NÂº 401/2016"/>
  </r>
  <r>
    <n v="328515061"/>
    <x v="0"/>
    <s v="São Caetano do Sul"/>
    <s v="CÂMARA MUNICIPAL DE SÃO CAETANO DO SUL"/>
    <n v="4"/>
    <s v="abril"/>
    <x v="0"/>
    <s v="349-2016"/>
    <s v="CNPJ - PESSOA JURÍDICA - 08394347000178"/>
    <x v="18"/>
    <d v="2016-04-11T00:00:00"/>
    <n v="2406"/>
    <s v="LEGISLATIVA"/>
    <s v="AÇÃO LEGISLATIVA"/>
    <n v="1"/>
    <s v="PROCESSO LEGISLATIVO"/>
    <n v="2089"/>
    <s v="MANUTENCAO DAS ATIVIDADES LEGISLATIVAS"/>
    <s v="TESOURO"/>
    <s v="0110 - GERAL"/>
    <s v="CONVITE"/>
    <n v="33903022"/>
    <x v="7"/>
    <x v="24"/>
    <s v="IMPORTANCIA REF AQUISICAO DE GALOES DE AGUA SANITARIA (5 LITROS)  FRASCOS DE ALCOOL (1 LITRO)  GALOES DE BASE SELADORA PARA ACABAMENTO DE PISO (5 LITROS) GALOES DE CERA LIQUIDA ACRILICA AUTO BRILHO (5 LITROS) GALOES DE DESINFETANTE CONCENTRADO (5 LITROS) GALOES DE DESINFETANTE USO GERAL (5 LITROS) FRASCOS DE LIMPA VIDRO (500 ML)  FRASCOS DE LIMPADOR MULTIUSO( 500 ML) REFERENTE AO PROCESSO DE LICITACAO 10/2016 - CARTA CONVITE 01/2016"/>
  </r>
  <r>
    <n v="328514550"/>
    <x v="0"/>
    <s v="São Caetano do Sul"/>
    <s v="CÂMARA MUNICIPAL DE SÃO CAETANO DO SUL"/>
    <n v="4"/>
    <s v="abril"/>
    <x v="0"/>
    <s v="348-2016"/>
    <s v="PESSOA FÍSICA - 206358"/>
    <x v="22"/>
    <d v="2016-04-01T00:00:00"/>
    <n v="2000"/>
    <s v="LEGISLATIVA"/>
    <s v="AÇÃO LEGISLATIVA"/>
    <n v="1"/>
    <s v="PROCESSO LEGISLATIVO"/>
    <n v="2131"/>
    <s v="DESPESAS SOB O REGIME DE ADIANTAMENTO"/>
    <s v="TESOURO"/>
    <s v="0110 - GERAL"/>
    <s v="OUTROS/NÃO APLICÁVEL"/>
    <n v="33903999"/>
    <x v="8"/>
    <x v="25"/>
    <s v="IMPORTANCIA REF REGIME DE ADIANTAMENTO- PEQUENAS DESPESAS MES 04/2016"/>
  </r>
  <r>
    <n v="328514525"/>
    <x v="0"/>
    <s v="São Caetano do Sul"/>
    <s v="CÂMARA MUNICIPAL DE SÃO CAETANO DO SUL"/>
    <n v="4"/>
    <s v="abril"/>
    <x v="0"/>
    <s v="347-2016"/>
    <s v="CNPJ - PESSOA JURÍDICA - 01549126000182"/>
    <x v="12"/>
    <d v="2016-04-06T00:00:00"/>
    <n v="360"/>
    <s v="LEGISLATIVA"/>
    <s v="AÇÃO LEGISLATIVA"/>
    <n v="1"/>
    <s v="PROCESSO LEGISLATIVO"/>
    <n v="2089"/>
    <s v="MANUTENCAO DAS ATIVIDADES LEGISLATIVAS"/>
    <s v="TESOURO"/>
    <s v="0110 - GERAL"/>
    <s v="DISPENSA DE LICITAÇÃO"/>
    <n v="33903919"/>
    <x v="0"/>
    <x v="14"/>
    <s v="IMPORTANCIA REF EXECUCAO DE SERVICO DE MANUTENCAO E CONSEVACAO A FIM DE EFETUAR A TROCA DE PASTILHA DISCO E OLEO DE DIRECAO HIDRAULICA ALEM DE LIMPEZA E REGULAGEM DO FREIO TRASEIRO DE UM VEICULO OFICIAL DESTA EDILIDADEPLACA DBA-8634PATRIMONIO 2863"/>
  </r>
  <r>
    <n v="328514059"/>
    <x v="0"/>
    <s v="São Caetano do Sul"/>
    <s v="CÂMARA MUNICIPAL DE SÃO CAETANO DO SUL"/>
    <n v="4"/>
    <s v="abril"/>
    <x v="0"/>
    <s v="345-2016"/>
    <s v="CNPJ - PESSOA JURÍDICA - 20320717000128"/>
    <x v="85"/>
    <d v="2016-04-07T00:00:00"/>
    <n v="440"/>
    <s v="LEGISLATIVA"/>
    <s v="AÇÃO LEGISLATIVA"/>
    <n v="1"/>
    <s v="PROCESSO LEGISLATIVO"/>
    <n v="2089"/>
    <s v="MANUTENCAO DAS ATIVIDADES LEGISLATIVAS"/>
    <s v="TESOURO"/>
    <s v="0110 - GERAL"/>
    <s v="DISPENSA DE LICITAÇÃO"/>
    <n v="33903039"/>
    <x v="0"/>
    <x v="16"/>
    <s v="IMPORTANCIA REF EXECUCAO DE SERVICO DE MANUTENCAO E CONSEVACAO A FIM DE EFETUAR A TROCA DE ESCAPAMENTO DE UM VEICULO OFICIAL DESTA EDILIDADEPLACA DBA-8634PATRIMONIO 2863"/>
  </r>
  <r>
    <n v="328515025"/>
    <x v="0"/>
    <s v="São Caetano do Sul"/>
    <s v="CÂMARA MUNICIPAL DE SÃO CAETANO DO SUL"/>
    <n v="4"/>
    <s v="abril"/>
    <x v="0"/>
    <s v="344-2016"/>
    <s v="CNPJ - PESSOA JURÍDICA - 57541377000175"/>
    <x v="11"/>
    <d v="2016-04-11T00:00:00"/>
    <n v="19.95"/>
    <s v="LEGISLATIVA"/>
    <s v="AÇÃO LEGISLATIVA"/>
    <n v="1"/>
    <s v="PROCESSO LEGISLATIVO"/>
    <n v="2089"/>
    <s v="MANUTENCAO DAS ATIVIDADES LEGISLATIVAS"/>
    <s v="TESOURO"/>
    <s v="0110 - GERAL"/>
    <s v="OUTROS/NÃO APLICÁVEL"/>
    <n v="33903990"/>
    <x v="5"/>
    <x v="19"/>
    <s v="IMPORTANCIA REF PUBLICACAO NO JORNAL DO DIA 29/03/2016 - PROC CM NÂº 0873/2011"/>
  </r>
  <r>
    <n v="328515047"/>
    <x v="0"/>
    <s v="São Caetano do Sul"/>
    <s v="CÂMARA MUNICIPAL DE SÃO CAETANO DO SUL"/>
    <n v="4"/>
    <s v="abril"/>
    <x v="0"/>
    <s v="343-2016"/>
    <s v="CNPJ - PESSOA JURÍDICA - 50153949000108"/>
    <x v="108"/>
    <d v="2016-04-26T00:00:00"/>
    <n v="325.5"/>
    <s v="LEGISLATIVA"/>
    <s v="AÇÃO LEGISLATIVA"/>
    <n v="1"/>
    <s v="PROCESSO LEGISLATIVO"/>
    <n v="2089"/>
    <s v="MANUTENCAO DAS ATIVIDADES LEGISLATIVAS"/>
    <s v="TESOURO"/>
    <s v="0110 - GERAL"/>
    <s v="DISPENSA DE LICITAÇÃO"/>
    <n v="33903016"/>
    <x v="7"/>
    <x v="52"/>
    <s v="IMPORTANCIA REF A AQUISICAO DE 07 (SETE) PACOTE DE PAPEL FOTOGRAFICO DE ESPESSURA 180GR CONTENDO 50 FOLHAS PARA O PROJETO AGORA DA DIRETORIA DE COMUNICACAO"/>
  </r>
  <r>
    <n v="328515035"/>
    <x v="0"/>
    <s v="São Caetano do Sul"/>
    <s v="CÂMARA MUNICIPAL DE SÃO CAETANO DO SUL"/>
    <n v="4"/>
    <s v="abril"/>
    <x v="0"/>
    <s v="331-2016"/>
    <s v="CNPJ - PESSOA JURÍDICA - 58749391000121"/>
    <x v="13"/>
    <d v="2016-04-04T00:00:00"/>
    <n v="207"/>
    <s v="LEGISLATIVA"/>
    <s v="AÇÃO LEGISLATIVA"/>
    <n v="1"/>
    <s v="PROCESSO LEGISLATIVO"/>
    <n v="2089"/>
    <s v="MANUTENCAO DAS ATIVIDADES LEGISLATIVAS"/>
    <s v="TESOURO"/>
    <s v="0110 - GERAL"/>
    <s v="CONVITE"/>
    <n v="33903007"/>
    <x v="6"/>
    <x v="20"/>
    <s v="IMPORTANCIA REF AQUISICAO DE 36 GALOES DE AGUA DE 20 LITROS REFERENTE AO PROCESSO DE LICITACAO 5570/2015 - CARTA CONVITE 12/2015VALOR TOTAL R 15558000"/>
  </r>
  <r>
    <n v="328514551"/>
    <x v="0"/>
    <s v="São Caetano do Sul"/>
    <s v="CÂMARA MUNICIPAL DE SÃO CAETANO DO SUL"/>
    <n v="4"/>
    <s v="abril"/>
    <x v="0"/>
    <s v="330-2016"/>
    <s v="CNPJ - PESSOA JURÍDICA - 22862292000104"/>
    <x v="109"/>
    <d v="2016-04-08T00:00:00"/>
    <n v="210"/>
    <s v="LEGISLATIVA"/>
    <s v="AÇÃO LEGISLATIVA"/>
    <n v="1"/>
    <s v="PROCESSO LEGISLATIVO"/>
    <n v="2089"/>
    <s v="MANUTENCAO DAS ATIVIDADES LEGISLATIVAS"/>
    <s v="TESOURO"/>
    <s v="0110 - GERAL"/>
    <s v="DISPENSA DE LICITAÇÃO"/>
    <n v="33903919"/>
    <x v="0"/>
    <x v="14"/>
    <s v="IMPORTANCIA REF EXECUCAO DE SERVICO DE MANUTENCAO E CONSERVACAO DE VEICULO OFICIAL DESTA EDILIDADEPLACA DBA-8635PATRIMONIO 2860"/>
  </r>
  <r>
    <n v="328514049"/>
    <x v="0"/>
    <s v="São Caetano do Sul"/>
    <s v="CÂMARA MUNICIPAL DE SÃO CAETANO DO SUL"/>
    <n v="4"/>
    <s v="abril"/>
    <x v="0"/>
    <s v="329-2016"/>
    <s v="CNPJ - PESSOA JURÍDICA - 22862292000104"/>
    <x v="109"/>
    <d v="2016-04-08T00:00:00"/>
    <n v="1140"/>
    <s v="LEGISLATIVA"/>
    <s v="AÇÃO LEGISLATIVA"/>
    <n v="1"/>
    <s v="PROCESSO LEGISLATIVO"/>
    <n v="2089"/>
    <s v="MANUTENCAO DAS ATIVIDADES LEGISLATIVAS"/>
    <s v="TESOURO"/>
    <s v="0110 - GERAL"/>
    <s v="DISPENSA DE LICITAÇÃO"/>
    <n v="33903039"/>
    <x v="0"/>
    <x v="16"/>
    <s v="IMPORTANCIA REF EXECUCAO DE SERVICO DE MANUTENCAO E CONSERVACAO DE VEICULO OFICIAL DESTA EDILIDADEPLACA DBA-8635PATRIMONIO 2860"/>
  </r>
  <r>
    <n v="328514546"/>
    <x v="0"/>
    <s v="São Caetano do Sul"/>
    <s v="CÂMARA MUNICIPAL DE SÃO CAETANO DO SUL"/>
    <n v="4"/>
    <s v="abril"/>
    <x v="0"/>
    <s v="328-2016"/>
    <s v="CNPJ - PESSOA JURÍDICA - 02558157000162"/>
    <x v="36"/>
    <d v="2016-04-01T00:00:00"/>
    <n v="334.82"/>
    <s v="LEGISLATIVA"/>
    <s v="AÇÃO LEGISLATIVA"/>
    <n v="1"/>
    <s v="PROCESSO LEGISLATIVO"/>
    <n v="2089"/>
    <s v="MANUTENCAO DAS ATIVIDADES LEGISLATIVAS"/>
    <s v="TESOURO"/>
    <s v="0110 - GERAL"/>
    <s v="OUTROS/NÃO APLICÁVEL"/>
    <n v="33903958"/>
    <x v="2"/>
    <x v="18"/>
    <s v="IMPORTANCIA REF CONTA TELEFONICA MES 03/2016"/>
  </r>
  <r>
    <n v="328514063"/>
    <x v="0"/>
    <s v="São Caetano do Sul"/>
    <s v="CÂMARA MUNICIPAL DE SÃO CAETANO DO SUL"/>
    <n v="4"/>
    <s v="abril"/>
    <x v="0"/>
    <s v="327-2016"/>
    <s v="CNPJ - PESSOA JURÍDICA - 46523239000147"/>
    <x v="4"/>
    <d v="2016-04-25T00:00:00"/>
    <n v="42.57"/>
    <s v="LEGISLATIVA"/>
    <s v="AÇÃO LEGISLATIVA"/>
    <n v="1"/>
    <s v="PROCESSO LEGISLATIVO"/>
    <n v="2089"/>
    <s v="MANUTENCAO DAS ATIVIDADES LEGISLATIVAS"/>
    <s v="TESOURO"/>
    <s v="0110 - GERAL"/>
    <s v="OUTROS/NÃO APLICÁVEL"/>
    <n v="33903999"/>
    <x v="8"/>
    <x v="25"/>
    <s v="IMPORTANCIA REF MULTA DE TRANSITO VEICULO PLACA DKI - 1305"/>
  </r>
  <r>
    <n v="328514523"/>
    <x v="0"/>
    <s v="São Caetano do Sul"/>
    <s v="CÂMARA MUNICIPAL DE SÃO CAETANO DO SUL"/>
    <n v="4"/>
    <s v="abril"/>
    <x v="0"/>
    <s v="323-2016"/>
    <s v="CNPJ - PESSOA JURÍDICA - 21758562000179"/>
    <x v="7"/>
    <d v="2016-04-07T00:00:00"/>
    <n v="30"/>
    <s v="LEGISLATIVA"/>
    <s v="AÇÃO LEGISLATIVA"/>
    <n v="1"/>
    <s v="PROCESSO LEGISLATIVO"/>
    <n v="2089"/>
    <s v="MANUTENCAO DAS ATIVIDADES LEGISLATIVAS"/>
    <s v="TESOURO"/>
    <s v="0110 - GERAL"/>
    <s v="DISPENSA DE LICITAÇÃO"/>
    <n v="33903919"/>
    <x v="0"/>
    <x v="14"/>
    <s v="IMPORTANCIA REF TROCA DE OLEO E DE FILTROSPLACA DKI-1299PATRIMONIO 4231"/>
  </r>
  <r>
    <n v="328514025"/>
    <x v="0"/>
    <s v="São Caetano do Sul"/>
    <s v="CÂMARA MUNICIPAL DE SÃO CAETANO DO SUL"/>
    <n v="4"/>
    <s v="abril"/>
    <x v="0"/>
    <s v="322-2016"/>
    <s v="CNPJ - PESSOA JURÍDICA - 21758562000179"/>
    <x v="7"/>
    <d v="2016-04-07T00:00:00"/>
    <n v="153"/>
    <s v="LEGISLATIVA"/>
    <s v="AÇÃO LEGISLATIVA"/>
    <n v="1"/>
    <s v="PROCESSO LEGISLATIVO"/>
    <n v="2089"/>
    <s v="MANUTENCAO DAS ATIVIDADES LEGISLATIVAS"/>
    <s v="TESOURO"/>
    <s v="0110 - GERAL"/>
    <s v="DISPENSA DE LICITAÇÃO"/>
    <n v="33903039"/>
    <x v="0"/>
    <x v="16"/>
    <s v="IMPORTANCIA REF TROCA DE OLEO E DE FILTROSPLACA DKI-1299PATRIMONIO 4231"/>
  </r>
  <r>
    <n v="328514554"/>
    <x v="0"/>
    <s v="São Caetano do Sul"/>
    <s v="CÂMARA MUNICIPAL DE SÃO CAETANO DO SUL"/>
    <n v="4"/>
    <s v="abril"/>
    <x v="0"/>
    <s v="321-2016"/>
    <s v="CNPJ - PESSOA JURÍDICA - 01549126000182"/>
    <x v="12"/>
    <d v="2016-04-04T00:00:00"/>
    <n v="160"/>
    <s v="LEGISLATIVA"/>
    <s v="AÇÃO LEGISLATIVA"/>
    <n v="1"/>
    <s v="PROCESSO LEGISLATIVO"/>
    <n v="2089"/>
    <s v="MANUTENCAO DAS ATIVIDADES LEGISLATIVAS"/>
    <s v="TESOURO"/>
    <s v="0110 - GERAL"/>
    <s v="DISPENSA DE LICITAÇÃO"/>
    <n v="33903919"/>
    <x v="0"/>
    <x v="14"/>
    <s v="IMPORTANCIA REF TROCA DE OLEO E DE FILTROSPLACA DKI-1275PATRIMONIO 4233"/>
  </r>
  <r>
    <n v="328514058"/>
    <x v="0"/>
    <s v="São Caetano do Sul"/>
    <s v="CÂMARA MUNICIPAL DE SÃO CAETANO DO SUL"/>
    <n v="4"/>
    <s v="abril"/>
    <x v="0"/>
    <s v="320-2016"/>
    <s v="CNPJ - PESSOA JURÍDICA - 57541377000175"/>
    <x v="11"/>
    <d v="2016-04-11T00:00:00"/>
    <n v="102.6"/>
    <s v="LEGISLATIVA"/>
    <s v="AÇÃO LEGISLATIVA"/>
    <n v="1"/>
    <s v="PROCESSO LEGISLATIVO"/>
    <n v="2089"/>
    <s v="MANUTENCAO DAS ATIVIDADES LEGISLATIVAS"/>
    <s v="TESOURO"/>
    <s v="0110 - GERAL"/>
    <s v="OUTROS/NÃO APLICÁVEL"/>
    <n v="33903990"/>
    <x v="5"/>
    <x v="19"/>
    <s v="IMPORTANCIA REF PUBLICACAO NO JORNAL DO DIA 23/03/2016 - PROC CM NÂº 2166/2014 E PROC CM NÂº 6549/2015"/>
  </r>
  <r>
    <n v="328514038"/>
    <x v="0"/>
    <s v="São Caetano do Sul"/>
    <s v="CÂMARA MUNICIPAL DE SÃO CAETANO DO SUL"/>
    <n v="4"/>
    <s v="abril"/>
    <x v="0"/>
    <s v="314-2016"/>
    <s v="CNPJ - PESSOA JURÍDICA - 46523239000147"/>
    <x v="4"/>
    <d v="2016-03-23T00:00:00"/>
    <n v="-153.22999999999999"/>
    <s v="LEGISLATIVA"/>
    <s v="AÇÃO LEGISLATIVA"/>
    <n v="1"/>
    <s v="PROCESSO LEGISLATIVO"/>
    <n v="2089"/>
    <s v="MANUTENCAO DAS ATIVIDADES LEGISLATIVAS"/>
    <s v="TESOURO"/>
    <s v="0110 - GERAL"/>
    <s v="OUTROS/NÃO APLICÁVEL"/>
    <n v="33903999"/>
    <x v="8"/>
    <x v="25"/>
    <s v="IMPORTANCIA REF MULTA DE TRANSITO VEICULO PLACADKI - 1261"/>
  </r>
  <r>
    <n v="328514545"/>
    <x v="0"/>
    <s v="São Caetano do Sul"/>
    <s v="CÂMARA MUNICIPAL DE SÃO CAETANO DO SUL"/>
    <n v="4"/>
    <s v="abril"/>
    <x v="0"/>
    <s v="313-2016"/>
    <s v="CNPJ - PESSOA JURÍDICA - 57541377000175"/>
    <x v="11"/>
    <d v="2016-04-11T00:00:00"/>
    <n v="88.35"/>
    <s v="LEGISLATIVA"/>
    <s v="AÇÃO LEGISLATIVA"/>
    <n v="1"/>
    <s v="PROCESSO LEGISLATIVO"/>
    <n v="2089"/>
    <s v="MANUTENCAO DAS ATIVIDADES LEGISLATIVAS"/>
    <s v="TESOURO"/>
    <s v="0110 - GERAL"/>
    <s v="OUTROS/NÃO APLICÁVEL"/>
    <n v="33903990"/>
    <x v="5"/>
    <x v="19"/>
    <s v="IMPORTANCIA REF PUBLICACAO NO JORNAL DO DIA 22/03/2016 - PROC CM NÂº 07020/2015 E PROC CM NÂº 873/2011"/>
  </r>
  <r>
    <n v="328515030"/>
    <x v="0"/>
    <s v="São Caetano do Sul"/>
    <s v="CÂMARA MUNICIPAL DE SÃO CAETANO DO SUL"/>
    <n v="4"/>
    <s v="abril"/>
    <x v="0"/>
    <s v="294-2016"/>
    <s v="CNPJ - PESSOA JURÍDICA - 13727635000137"/>
    <x v="21"/>
    <d v="2016-04-05T00:00:00"/>
    <n v="6514.48"/>
    <s v="LEGISLATIVA"/>
    <s v="AÇÃO LEGISLATIVA"/>
    <n v="1"/>
    <s v="PROCESSO LEGISLATIVO"/>
    <n v="2089"/>
    <s v="MANUTENCAO DAS ATIVIDADES LEGISLATIVAS"/>
    <s v="TESOURO"/>
    <s v="0110 - GERAL"/>
    <s v="TOMADA DE PREÇOS"/>
    <n v="33903912"/>
    <x v="9"/>
    <x v="26"/>
    <s v="IMPORTANCIA REF TERMO ADITIVO DE PRORROGACAO REFERENTE A CONTRATO DE LOCACAO DE UM SISTEMA DE TELECOMUNICACAO INCLUINDO SOLUCAO DE TELEFONIA IP SWITCH REDE SEM FIO FIREWALL E SERVICOS DE SUPORTE TECNICO - LOTE NÂº 02 (DOIS) REFERENTE A REDE SEM FIOVALOR TOTAL R 7817376VALOR MENSAL R 651448"/>
  </r>
  <r>
    <n v="328514054"/>
    <x v="0"/>
    <s v="São Caetano do Sul"/>
    <s v="CÂMARA MUNICIPAL DE SÃO CAETANO DO SUL"/>
    <n v="4"/>
    <s v="abril"/>
    <x v="0"/>
    <s v="280-2016"/>
    <s v="CNPJ - PESSOA JURÍDICA - 71680193000117"/>
    <x v="110"/>
    <d v="2016-04-20T00:00:00"/>
    <n v="1339"/>
    <s v="LEGISLATIVA"/>
    <s v="AÇÃO LEGISLATIVA"/>
    <n v="1"/>
    <s v="PROCESSO LEGISLATIVO"/>
    <n v="2089"/>
    <s v="MANUTENCAO DAS ATIVIDADES LEGISLATIVAS"/>
    <s v="TESOURO"/>
    <s v="0110 - GERAL"/>
    <s v="DISPENSA DE LICITAÇÃO"/>
    <n v="33903026"/>
    <x v="4"/>
    <x v="44"/>
    <s v="IMPORTANCIA REF A AQUISICAO DE 305 MT DE CABO FAST LAN CAT6 10 PC DE CONECTOR RJ-45 FEMEA CAT 6 10 CONECTOR RJ-45 MACHO CAT 6 E 1 BANDEJA FIXA FRONTAL 2 US PARA O SETOR DE TI"/>
  </r>
  <r>
    <n v="328515046"/>
    <x v="0"/>
    <s v="São Caetano do Sul"/>
    <s v="CÂMARA MUNICIPAL DE SÃO CAETANO DO SUL"/>
    <n v="4"/>
    <s v="abril"/>
    <x v="0"/>
    <s v="279-2016"/>
    <s v="CNPJ - PESSOA JURÍDICA - 57541377000175"/>
    <x v="11"/>
    <d v="2016-04-11T00:00:00"/>
    <n v="22.8"/>
    <s v="LEGISLATIVA"/>
    <s v="AÇÃO LEGISLATIVA"/>
    <n v="1"/>
    <s v="PROCESSO LEGISLATIVO"/>
    <n v="2089"/>
    <s v="MANUTENCAO DAS ATIVIDADES LEGISLATIVAS"/>
    <s v="TESOURO"/>
    <s v="0110 - GERAL"/>
    <s v="OUTROS/NÃO APLICÁVEL"/>
    <n v="33903990"/>
    <x v="5"/>
    <x v="19"/>
    <s v="IMPORTANCIA REF PUBLICACAO NO JORNAL DO DIA 16/03/2016 - PROC CM NÂº873/2011"/>
  </r>
  <r>
    <n v="328514035"/>
    <x v="0"/>
    <s v="São Caetano do Sul"/>
    <s v="CÂMARA MUNICIPAL DE SÃO CAETANO DO SUL"/>
    <n v="4"/>
    <s v="abril"/>
    <x v="0"/>
    <s v="273-2016"/>
    <s v="CNPJ - PESSOA JURÍDICA - 57312167000105"/>
    <x v="111"/>
    <d v="2016-04-18T00:00:00"/>
    <n v="6829.8"/>
    <s v="LEGISLATIVA"/>
    <s v="AÇÃO LEGISLATIVA"/>
    <n v="1"/>
    <s v="PROCESSO LEGISLATIVO"/>
    <n v="2089"/>
    <s v="MANUTENCAO DAS ATIVIDADES LEGISLATIVAS"/>
    <s v="TESOURO"/>
    <s v="0110 - GERAL"/>
    <s v="DISPENSA DE LICITAÇÃO"/>
    <n v="33903007"/>
    <x v="6"/>
    <x v="20"/>
    <s v="IMPORTANCIA REF A AQUISICAO DE 220KG DE CAFE A VACUO EMBALAGEM DE 500GR 540KG DE ACUCAR DE PACOTE DE 1KG E 120 CAIXA DE CHA DE EMBALAGEM DE 250GR PARA O SETOR DE COPA"/>
  </r>
  <r>
    <n v="328515048"/>
    <x v="0"/>
    <s v="São Caetano do Sul"/>
    <s v="CÂMARA MUNICIPAL DE SÃO CAETANO DO SUL"/>
    <n v="4"/>
    <s v="abril"/>
    <x v="0"/>
    <s v="270-2016"/>
    <s v="CNPJ - PESSOA JURÍDICA - 48066047000184"/>
    <x v="16"/>
    <d v="2016-04-13T00:00:00"/>
    <n v="737.52"/>
    <s v="LEGISLATIVA"/>
    <s v="AÇÃO LEGISLATIVA"/>
    <n v="1"/>
    <s v="PROCESSO LEGISLATIVO"/>
    <n v="2089"/>
    <s v="MANUTENCAO DAS ATIVIDADES LEGISLATIVAS"/>
    <s v="TESOURO"/>
    <s v="0110 - GERAL"/>
    <s v="OUTROS/NÃO APLICÁVEL"/>
    <n v="33903990"/>
    <x v="5"/>
    <x v="19"/>
    <s v="IMPORTANCIA REF PUBLICACAO NO JORNAL DO DIA 12/03/2016 - PROC CM NÂº 0401/2016"/>
  </r>
  <r>
    <n v="328515056"/>
    <x v="0"/>
    <s v="São Caetano do Sul"/>
    <s v="CÂMARA MUNICIPAL DE SÃO CAETANO DO SUL"/>
    <n v="4"/>
    <s v="abril"/>
    <x v="0"/>
    <s v="268-2016"/>
    <s v="CNPJ - PESSOA JURÍDICA - 57541377000175"/>
    <x v="11"/>
    <d v="2016-04-11T00:00:00"/>
    <n v="48.45"/>
    <s v="LEGISLATIVA"/>
    <s v="AÇÃO LEGISLATIVA"/>
    <n v="1"/>
    <s v="PROCESSO LEGISLATIVO"/>
    <n v="2089"/>
    <s v="MANUTENCAO DAS ATIVIDADES LEGISLATIVAS"/>
    <s v="TESOURO"/>
    <s v="0110 - GERAL"/>
    <s v="OUTROS/NÃO APLICÁVEL"/>
    <n v="33903990"/>
    <x v="5"/>
    <x v="19"/>
    <s v="IMPORTANCIA REF PUBLICACAO NO JORNAL DO DIA 12/03/2016 - PROC CM NÂº 0401/2016"/>
  </r>
  <r>
    <n v="328514037"/>
    <x v="0"/>
    <s v="São Caetano do Sul"/>
    <s v="CÂMARA MUNICIPAL DE SÃO CAETANO DO SUL"/>
    <n v="4"/>
    <s v="abril"/>
    <x v="0"/>
    <s v="264-2016"/>
    <s v="CNPJ - PESSOA JURÍDICA - 57541377000175"/>
    <x v="11"/>
    <d v="2016-04-11T00:00:00"/>
    <n v="57"/>
    <s v="LEGISLATIVA"/>
    <s v="AÇÃO LEGISLATIVA"/>
    <n v="1"/>
    <s v="PROCESSO LEGISLATIVO"/>
    <n v="2089"/>
    <s v="MANUTENCAO DAS ATIVIDADES LEGISLATIVAS"/>
    <s v="TESOURO"/>
    <s v="0110 - GERAL"/>
    <s v="OUTROS/NÃO APLICÁVEL"/>
    <n v="33903990"/>
    <x v="5"/>
    <x v="19"/>
    <s v="IMPORTANCIA REF PUBLICACAO NO JORNAL DO DIA 11/03/2016 - PROC CM NÂº 2166/2014"/>
  </r>
  <r>
    <n v="328515038"/>
    <x v="0"/>
    <s v="São Caetano do Sul"/>
    <s v="CÂMARA MUNICIPAL DE SÃO CAETANO DO SUL"/>
    <n v="4"/>
    <s v="abril"/>
    <x v="0"/>
    <s v="263-2016"/>
    <s v="CNPJ - PESSOA JURÍDICA - 57541377000175"/>
    <x v="11"/>
    <d v="2016-04-11T00:00:00"/>
    <n v="96.9"/>
    <s v="LEGISLATIVA"/>
    <s v="AÇÃO LEGISLATIVA"/>
    <n v="1"/>
    <s v="PROCESSO LEGISLATIVO"/>
    <n v="2089"/>
    <s v="MANUTENCAO DAS ATIVIDADES LEGISLATIVAS"/>
    <s v="TESOURO"/>
    <s v="0110 - GERAL"/>
    <s v="OUTROS/NÃO APLICÁVEL"/>
    <n v="33903990"/>
    <x v="5"/>
    <x v="19"/>
    <s v="IMPORTANCIA REF PUBLICACAO NO JORNAL DO DIA 10/03/2016 - PROC CM NÂº 873/2011 E PROC CM NÂº294/2005"/>
  </r>
  <r>
    <n v="328515063"/>
    <x v="0"/>
    <s v="São Caetano do Sul"/>
    <s v="CÂMARA MUNICIPAL DE SÃO CAETANO DO SUL"/>
    <n v="4"/>
    <s v="abril"/>
    <x v="0"/>
    <s v="254-2016"/>
    <s v="CNPJ - PESSOA JURÍDICA - 57541377000175"/>
    <x v="11"/>
    <d v="2016-04-11T00:00:00"/>
    <n v="37.049999999999997"/>
    <s v="LEGISLATIVA"/>
    <s v="AÇÃO LEGISLATIVA"/>
    <n v="1"/>
    <s v="PROCESSO LEGISLATIVO"/>
    <n v="2089"/>
    <s v="MANUTENCAO DAS ATIVIDADES LEGISLATIVAS"/>
    <s v="TESOURO"/>
    <s v="0110 - GERAL"/>
    <s v="OUTROS/NÃO APLICÁVEL"/>
    <n v="33903990"/>
    <x v="5"/>
    <x v="19"/>
    <s v="IMPORTANCIA REF PUBLICACAO NO JORNAL DO DIA 09/03/2016 - PROC CM NÂº007/16"/>
  </r>
  <r>
    <n v="328514547"/>
    <x v="0"/>
    <s v="São Caetano do Sul"/>
    <s v="CÂMARA MUNICIPAL DE SÃO CAETANO DO SUL"/>
    <n v="4"/>
    <s v="abril"/>
    <x v="0"/>
    <s v="245-2016"/>
    <s v="CNPJ - PESSOA JURÍDICA - 04852556000167"/>
    <x v="9"/>
    <d v="2016-04-07T00:00:00"/>
    <n v="100"/>
    <s v="LEGISLATIVA"/>
    <s v="AÇÃO LEGISLATIVA"/>
    <n v="1"/>
    <s v="PROCESSO LEGISLATIVO"/>
    <n v="2089"/>
    <s v="MANUTENCAO DAS ATIVIDADES LEGISLATIVAS"/>
    <s v="TESOURO"/>
    <s v="0110 - GERAL"/>
    <s v="DISPENSA DE LICITAÇÃO"/>
    <n v="33903919"/>
    <x v="0"/>
    <x v="14"/>
    <s v="IMPORTANCIA REF TROCA DE PNEUS DIANTEIROS TROCA DA VALVULA DE AR BALANCEAMENTO E ALINHAMENTOPLACA DKI-1269PATRIMONIO 4244"/>
  </r>
  <r>
    <n v="328514046"/>
    <x v="0"/>
    <s v="São Caetano do Sul"/>
    <s v="CÂMARA MUNICIPAL DE SÃO CAETANO DO SUL"/>
    <n v="4"/>
    <s v="abril"/>
    <x v="0"/>
    <s v="244-2016"/>
    <s v="CNPJ - PESSOA JURÍDICA - 04852556000167"/>
    <x v="9"/>
    <d v="2016-04-07T00:00:00"/>
    <n v="462"/>
    <s v="LEGISLATIVA"/>
    <s v="AÇÃO LEGISLATIVA"/>
    <n v="1"/>
    <s v="PROCESSO LEGISLATIVO"/>
    <n v="2089"/>
    <s v="MANUTENCAO DAS ATIVIDADES LEGISLATIVAS"/>
    <s v="TESOURO"/>
    <s v="0110 - GERAL"/>
    <s v="DISPENSA DE LICITAÇÃO"/>
    <n v="33903039"/>
    <x v="0"/>
    <x v="16"/>
    <s v="IMPORTANCIA REF TROCA DE PNEUS DIANTEIROS TROCA DA VALVULA DE AR BALANCEAMENTO E ALINHAMENTOPLACA DKI-1269PATRIMONIO 4244"/>
  </r>
  <r>
    <n v="328514050"/>
    <x v="0"/>
    <s v="São Caetano do Sul"/>
    <s v="CÂMARA MUNICIPAL DE SÃO CAETANO DO SUL"/>
    <n v="4"/>
    <s v="abril"/>
    <x v="0"/>
    <s v="229-2016"/>
    <s v="CNPJ - PESSOA JURÍDICA - 57541377000175"/>
    <x v="11"/>
    <d v="2016-04-11T00:00:00"/>
    <n v="28.5"/>
    <s v="LEGISLATIVA"/>
    <s v="AÇÃO LEGISLATIVA"/>
    <n v="1"/>
    <s v="PROCESSO LEGISLATIVO"/>
    <n v="2089"/>
    <s v="MANUTENCAO DAS ATIVIDADES LEGISLATIVAS"/>
    <s v="TESOURO"/>
    <s v="0110 - GERAL"/>
    <s v="OUTROS/NÃO APLICÁVEL"/>
    <n v="33903990"/>
    <x v="5"/>
    <x v="19"/>
    <s v="IMPORTANCIA REF PUBLICACAO NO JORNAL DO DIA 04/03/2016 - PROC CM NÂº873/2011"/>
  </r>
  <r>
    <n v="328514526"/>
    <x v="0"/>
    <s v="São Caetano do Sul"/>
    <s v="CÂMARA MUNICIPAL DE SÃO CAETANO DO SUL"/>
    <n v="4"/>
    <s v="abril"/>
    <x v="0"/>
    <s v="200-2016"/>
    <s v="CNPJ - PESSOA JURÍDICA - 48066047000184"/>
    <x v="16"/>
    <d v="2016-04-01T00:00:00"/>
    <n v="1622.54"/>
    <s v="LEGISLATIVA"/>
    <s v="AÇÃO LEGISLATIVA"/>
    <n v="1"/>
    <s v="PROCESSO LEGISLATIVO"/>
    <n v="2089"/>
    <s v="MANUTENCAO DAS ATIVIDADES LEGISLATIVAS"/>
    <s v="TESOURO"/>
    <s v="0110 - GERAL"/>
    <s v="OUTROS/NÃO APLICÁVEL"/>
    <n v="33903990"/>
    <x v="5"/>
    <x v="19"/>
    <s v="IMPORTANCIA REF PUBLICACAO NO JORNAL DO DIA 02/03/2016 - PROC CM NÂº 1456/2002 E PROC CM NÂº 1909/2001"/>
  </r>
  <r>
    <n v="328514538"/>
    <x v="0"/>
    <s v="São Caetano do Sul"/>
    <s v="CÂMARA MUNICIPAL DE SÃO CAETANO DO SUL"/>
    <n v="4"/>
    <s v="abril"/>
    <x v="0"/>
    <s v="199-2016"/>
    <s v="CNPJ - PESSOA JURÍDICA - 57541377000175"/>
    <x v="11"/>
    <d v="2016-04-11T00:00:00"/>
    <n v="19.95"/>
    <s v="LEGISLATIVA"/>
    <s v="AÇÃO LEGISLATIVA"/>
    <n v="1"/>
    <s v="PROCESSO LEGISLATIVO"/>
    <n v="2089"/>
    <s v="MANUTENCAO DAS ATIVIDADES LEGISLATIVAS"/>
    <s v="TESOURO"/>
    <s v="0110 - GERAL"/>
    <s v="OUTROS/NÃO APLICÁVEL"/>
    <n v="33903990"/>
    <x v="5"/>
    <x v="19"/>
    <s v="IMPORTANCIA REF PUBLICACAO NO JORNAL DO DIA 02/03/2016 - PROC CM NÂº873/2011"/>
  </r>
  <r>
    <n v="328514055"/>
    <x v="0"/>
    <s v="São Caetano do Sul"/>
    <s v="CÂMARA MUNICIPAL DE SÃO CAETANO DO SUL"/>
    <n v="4"/>
    <s v="abril"/>
    <x v="0"/>
    <s v="467-2016"/>
    <s v="CNPJ - PESSOA JURÍDICA - 59307595000175"/>
    <x v="3"/>
    <d v="2016-04-29T00:00:00"/>
    <n v="49769.84"/>
    <s v="LEGISLATIVA"/>
    <s v="AÇÃO LEGISLATIVA"/>
    <n v="1"/>
    <s v="PROCESSO LEGISLATIVO"/>
    <n v="2089"/>
    <s v="MANUTENCAO DAS ATIVIDADES LEGISLATIVAS"/>
    <s v="TESOURO"/>
    <s v="0110 - GERAL"/>
    <s v="OUTROS/NÃO APLICÁVEL"/>
    <n v="31901399"/>
    <x v="1"/>
    <x v="22"/>
    <s v="IMPORTANCIA REF PARTE DA CAMARA- CONTRIBUICAO PREVIDENCIARIA MES 04/2016"/>
  </r>
  <r>
    <n v="328514527"/>
    <x v="0"/>
    <s v="São Caetano do Sul"/>
    <s v="CÂMARA MUNICIPAL DE SÃO CAETANO DO SUL"/>
    <n v="4"/>
    <s v="abril"/>
    <x v="0"/>
    <s v="464-2016"/>
    <s v="IDENTIFICAÇÃO ESPECIAL - SEM CPF/CNPJ - 520"/>
    <x v="1"/>
    <d v="2016-04-28T00:00:00"/>
    <n v="1400741.48"/>
    <s v="LEGISLATIVA"/>
    <s v="AÇÃO LEGISLATIVA"/>
    <n v="1"/>
    <s v="PROCESSO LEGISLATIVO"/>
    <n v="2089"/>
    <s v="MANUTENCAO DAS ATIVIDADES LEGISLATIVAS"/>
    <s v="TESOURO"/>
    <s v="0110 - GERAL"/>
    <s v="OUTROS/NÃO APLICÁVEL"/>
    <n v="31901101"/>
    <x v="1"/>
    <x v="6"/>
    <s v="IMPORTANCIA REFFOLHA DE PAGAMENTO DE FUNCIONARIOS - MES 04/2016 - FUNCIONARIOS"/>
  </r>
  <r>
    <n v="328515050"/>
    <x v="0"/>
    <s v="São Caetano do Sul"/>
    <s v="CÂMARA MUNICIPAL DE SÃO CAETANO DO SUL"/>
    <n v="4"/>
    <s v="abril"/>
    <x v="0"/>
    <s v="463-2016"/>
    <s v="IDENTIFICAÇÃO ESPECIAL - SEM CPF/CNPJ - 520"/>
    <x v="1"/>
    <d v="2016-04-28T00:00:00"/>
    <n v="180381.06"/>
    <s v="LEGISLATIVA"/>
    <s v="AÇÃO LEGISLATIVA"/>
    <n v="1"/>
    <s v="PROCESSO LEGISLATIVO"/>
    <n v="2089"/>
    <s v="MANUTENCAO DAS ATIVIDADES LEGISLATIVAS"/>
    <s v="TESOURO"/>
    <s v="0110 - GERAL"/>
    <s v="OUTROS/NÃO APLICÁVEL"/>
    <n v="31901160"/>
    <x v="1"/>
    <x v="4"/>
    <s v="IMPORTANCIA REFFOLHA DE PAGAMENTO DE FUNCIONARIOS - MES 04/2016 - VEREADORES"/>
  </r>
  <r>
    <n v="328515026"/>
    <x v="0"/>
    <s v="São Caetano do Sul"/>
    <s v="CÂMARA MUNICIPAL DE SÃO CAETANO DO SUL"/>
    <n v="4"/>
    <s v="abril"/>
    <x v="0"/>
    <s v="462-2016"/>
    <s v="IDENTIFICAÇÃO ESPECIAL - SEM CPF/CNPJ - 520"/>
    <x v="1"/>
    <d v="2016-04-28T00:00:00"/>
    <n v="57749.88"/>
    <s v="LEGISLATIVA"/>
    <s v="AÇÃO LEGISLATIVA"/>
    <n v="1"/>
    <s v="PROCESSO LEGISLATIVO"/>
    <n v="2089"/>
    <s v="MANUTENCAO DAS ATIVIDADES LEGISLATIVAS"/>
    <s v="TESOURO"/>
    <s v="0110 - GERAL"/>
    <s v="OUTROS/NÃO APLICÁVEL"/>
    <n v="31901187"/>
    <x v="1"/>
    <x v="10"/>
    <s v="IMPORTANCIA REFFOLHA DE PAGAMENTO DE FUNCIONARIOS - MES 04/2016 - FUNCIONARIOS"/>
  </r>
  <r>
    <n v="328515044"/>
    <x v="0"/>
    <s v="São Caetano do Sul"/>
    <s v="CÂMARA MUNICIPAL DE SÃO CAETANO DO SUL"/>
    <n v="4"/>
    <s v="abril"/>
    <x v="0"/>
    <s v="461-2016"/>
    <s v="IDENTIFICAÇÃO ESPECIAL - SEM CPF/CNPJ - 520"/>
    <x v="1"/>
    <d v="2016-04-28T00:00:00"/>
    <n v="137727.10999999999"/>
    <s v="LEGISLATIVA"/>
    <s v="AÇÃO LEGISLATIVA"/>
    <n v="1"/>
    <s v="PROCESSO LEGISLATIVO"/>
    <n v="2089"/>
    <s v="MANUTENCAO DAS ATIVIDADES LEGISLATIVAS"/>
    <s v="TESOURO"/>
    <s v="0110 - GERAL"/>
    <s v="OUTROS/NÃO APLICÁVEL"/>
    <n v="31901101"/>
    <x v="1"/>
    <x v="6"/>
    <s v="IMPORTANCIA REFFOLHA DE PAGAMENTO DE FUNCIONARIOS - MES 04/2016 - FUNCIONARIOS"/>
  </r>
  <r>
    <n v="328514065"/>
    <x v="0"/>
    <s v="São Caetano do Sul"/>
    <s v="CÂMARA MUNICIPAL DE SÃO CAETANO DO SUL"/>
    <n v="4"/>
    <s v="abril"/>
    <x v="0"/>
    <s v="460-2016"/>
    <s v="IDENTIFICAÇÃO ESPECIAL - SEM CPF/CNPJ - 520"/>
    <x v="1"/>
    <d v="2016-04-28T00:00:00"/>
    <n v="10029.89"/>
    <s v="LEGISLATIVA"/>
    <s v="AÇÃO LEGISLATIVA"/>
    <n v="1"/>
    <s v="PROCESSO LEGISLATIVO"/>
    <n v="2089"/>
    <s v="MANUTENCAO DAS ATIVIDADES LEGISLATIVAS"/>
    <s v="TESOURO"/>
    <s v="0110 - GERAL"/>
    <s v="OUTROS/NÃO APLICÁVEL"/>
    <n v="31901137"/>
    <x v="1"/>
    <x v="8"/>
    <s v="IMPORTANCIA REFFOLHA DE PAGAMENTO DE FUNCIONARIOS - MES 04/2016 - FUNCIONARIOS"/>
  </r>
  <r>
    <n v="328514542"/>
    <x v="0"/>
    <s v="São Caetano do Sul"/>
    <s v="CÂMARA MUNICIPAL DE SÃO CAETANO DO SUL"/>
    <n v="4"/>
    <s v="abril"/>
    <x v="0"/>
    <s v="46-2016"/>
    <s v="CNPJ - PESSOA JURÍDICA - 91088328000167"/>
    <x v="10"/>
    <d v="2016-04-20T00:00:00"/>
    <n v="37.15"/>
    <s v="LEGISLATIVA"/>
    <s v="AÇÃO LEGISLATIVA"/>
    <n v="1"/>
    <s v="PROCESSO LEGISLATIVO"/>
    <n v="2089"/>
    <s v="MANUTENCAO DAS ATIVIDADES LEGISLATIVAS"/>
    <s v="TESOURO"/>
    <s v="0110 - GERAL"/>
    <s v="DISPENSA DE LICITAÇÃO"/>
    <n v="33903958"/>
    <x v="2"/>
    <x v="18"/>
    <s v="IMPORTANCIA REF SERVICO DE 1 TERRA BANDA LARGA SPEEDY REFERENTE AO PERIODO DE FEVEREIRO/2016 A JULHO/2016"/>
  </r>
  <r>
    <n v="328515064"/>
    <x v="0"/>
    <s v="São Caetano do Sul"/>
    <s v="CÂMARA MUNICIPAL DE SÃO CAETANO DO SUL"/>
    <n v="4"/>
    <s v="abril"/>
    <x v="0"/>
    <s v="459-2016"/>
    <s v="IDENTIFICAÇÃO ESPECIAL - SEM CPF/CNPJ - 520"/>
    <x v="1"/>
    <d v="2016-04-28T00:00:00"/>
    <n v="5614.05"/>
    <s v="LEGISLATIVA"/>
    <s v="AÇÃO LEGISLATIVA"/>
    <n v="1"/>
    <s v="PROCESSO LEGISLATIVO"/>
    <n v="2089"/>
    <s v="MANUTENCAO DAS ATIVIDADES LEGISLATIVAS"/>
    <s v="TESOURO"/>
    <s v="0110 - GERAL"/>
    <s v="OUTROS/NÃO APLICÁVEL"/>
    <n v="31901187"/>
    <x v="1"/>
    <x v="10"/>
    <s v="IMPORTANCIA REFFOLHA DE PAGAMENTO DE FUNCIONARIOS - MES 04/2016 - FUNCIONARIOS"/>
  </r>
  <r>
    <n v="328515057"/>
    <x v="0"/>
    <s v="São Caetano do Sul"/>
    <s v="CÂMARA MUNICIPAL DE SÃO CAETANO DO SUL"/>
    <n v="4"/>
    <s v="abril"/>
    <x v="0"/>
    <s v="458-2016"/>
    <s v="IDENTIFICAÇÃO ESPECIAL - SEM CPF/CNPJ - 520"/>
    <x v="1"/>
    <d v="2016-04-28T00:00:00"/>
    <n v="220"/>
    <s v="LEGISLATIVA"/>
    <s v="AÇÃO LEGISLATIVA"/>
    <n v="1"/>
    <s v="PROCESSO LEGISLATIVO"/>
    <n v="2089"/>
    <s v="MANUTENCAO DAS ATIVIDADES LEGISLATIVAS"/>
    <s v="TESOURO"/>
    <s v="0110 - GERAL"/>
    <s v="OUTROS/NÃO APLICÁVEL"/>
    <n v="31900502"/>
    <x v="3"/>
    <x v="9"/>
    <s v="IMPORTANCIA REFFOLHA DE PAGAMENTO DE FUNCIONARIOS - MES 04/2016 - SALARIO FAMILIA INATIVOS"/>
  </r>
  <r>
    <n v="328514555"/>
    <x v="0"/>
    <s v="São Caetano do Sul"/>
    <s v="CÂMARA MUNICIPAL DE SÃO CAETANO DO SUL"/>
    <n v="4"/>
    <s v="abril"/>
    <x v="0"/>
    <s v="457-2016"/>
    <s v="IDENTIFICAÇÃO ESPECIAL - SEM CPF/CNPJ - 520"/>
    <x v="1"/>
    <d v="2016-04-28T00:00:00"/>
    <n v="132"/>
    <s v="LEGISLATIVA"/>
    <s v="AÇÃO LEGISLATIVA"/>
    <n v="1"/>
    <s v="PROCESSO LEGISLATIVO"/>
    <n v="2089"/>
    <s v="MANUTENCAO DAS ATIVIDADES LEGISLATIVAS"/>
    <s v="TESOURO"/>
    <s v="0110 - GERAL"/>
    <s v="OUTROS/NÃO APLICÁVEL"/>
    <n v="31900501"/>
    <x v="1"/>
    <x v="12"/>
    <s v="IMPORTANCIA REFFOLHA DE PAGAMENTO DE FUNCIONARIOS - MES 04/2016 - SALARIO FAMILIA ATIVOS"/>
  </r>
  <r>
    <n v="328514028"/>
    <x v="0"/>
    <s v="São Caetano do Sul"/>
    <s v="CÂMARA MUNICIPAL DE SÃO CAETANO DO SUL"/>
    <n v="4"/>
    <s v="abril"/>
    <x v="0"/>
    <s v="456-2016"/>
    <s v="IDENTIFICAÇÃO ESPECIAL - SEM CPF/CNPJ - 520"/>
    <x v="1"/>
    <d v="2016-04-28T00:00:00"/>
    <n v="408312.26"/>
    <s v="LEGISLATIVA"/>
    <s v="AÇÃO LEGISLATIVA"/>
    <n v="1"/>
    <s v="PROCESSO LEGISLATIVO"/>
    <n v="2089"/>
    <s v="MANUTENCAO DAS ATIVIDADES LEGISLATIVAS"/>
    <s v="TESOURO"/>
    <s v="0110 - GERAL"/>
    <s v="OUTROS/NÃO APLICÁVEL"/>
    <n v="31900101"/>
    <x v="3"/>
    <x v="13"/>
    <s v="IMPORTANCIA REFFOLHA DE PAGAMENTO DE FUNCIONARIOS - MES 04/2016 - INATIVOS"/>
  </r>
  <r>
    <n v="328514532"/>
    <x v="0"/>
    <s v="São Caetano do Sul"/>
    <s v="CÂMARA MUNICIPAL DE SÃO CAETANO DO SUL"/>
    <n v="4"/>
    <s v="abril"/>
    <x v="0"/>
    <s v="455-2016"/>
    <s v="IDENTIFICAÇÃO ESPECIAL - SEM CPF/CNPJ - 520"/>
    <x v="1"/>
    <d v="2016-04-28T00:00:00"/>
    <n v="5239.78"/>
    <s v="LEGISLATIVA"/>
    <s v="AÇÃO LEGISLATIVA"/>
    <n v="1"/>
    <s v="PROCESSO LEGISLATIVO"/>
    <n v="2089"/>
    <s v="MANUTENCAO DAS ATIVIDADES LEGISLATIVAS"/>
    <s v="TESOURO"/>
    <s v="0110 - GERAL"/>
    <s v="OUTROS/NÃO APLICÁVEL"/>
    <n v="31900187"/>
    <x v="3"/>
    <x v="11"/>
    <s v="IMPORTANCIA REFFOLHA DE PAGAMENTO DE FUNCIONARIOS - MES 04/2016 - INATIVOS"/>
  </r>
  <r>
    <n v="328514027"/>
    <x v="0"/>
    <s v="São Caetano do Sul"/>
    <s v="CÂMARA MUNICIPAL DE SÃO CAETANO DO SUL"/>
    <n v="4"/>
    <s v="abril"/>
    <x v="0"/>
    <s v="454-2016"/>
    <s v="IDENTIFICAÇÃO ESPECIAL - SEM CPF/CNPJ - 520"/>
    <x v="1"/>
    <d v="2016-04-28T00:00:00"/>
    <n v="62389.33"/>
    <s v="LEGISLATIVA"/>
    <s v="AÇÃO LEGISLATIVA"/>
    <n v="1"/>
    <s v="PROCESSO LEGISLATIVO"/>
    <n v="2089"/>
    <s v="MANUTENCAO DAS ATIVIDADES LEGISLATIVAS"/>
    <s v="TESOURO"/>
    <s v="0110 - GERAL"/>
    <s v="OUTROS/NÃO APLICÁVEL"/>
    <n v="31901108"/>
    <x v="1"/>
    <x v="7"/>
    <s v="IMPORTANCIA REFFOLHA DE PAGAMENTO DE FUNCIONARIOS - MES 04/2016 - ADIANTAMENTO DE FERIAS CLT"/>
  </r>
  <r>
    <n v="328514064"/>
    <x v="0"/>
    <s v="São Caetano do Sul"/>
    <s v="CÂMARA MUNICIPAL DE SÃO CAETANO DO SUL"/>
    <n v="4"/>
    <s v="abril"/>
    <x v="0"/>
    <s v="453-2016"/>
    <s v="IDENTIFICAÇÃO ESPECIAL - SEM CPF/CNPJ - 520"/>
    <x v="1"/>
    <d v="2016-04-28T00:00:00"/>
    <n v="20012.62"/>
    <s v="LEGISLATIVA"/>
    <s v="AÇÃO LEGISLATIVA"/>
    <n v="1"/>
    <s v="PROCESSO LEGISLATIVO"/>
    <n v="2089"/>
    <s v="MANUTENCAO DAS ATIVIDADES LEGISLATIVAS"/>
    <s v="TESOURO"/>
    <s v="0110 - GERAL"/>
    <s v="OUTROS/NÃO APLICÁVEL"/>
    <n v="31901145"/>
    <x v="1"/>
    <x v="15"/>
    <s v="IMPORTANCIA REFFOLHA DE PAGAMENTO DE FUNCIONARIOS - MES 04/2016 - ADIANTAMENTO DE FERIAS CLT"/>
  </r>
  <r>
    <n v="328514056"/>
    <x v="0"/>
    <s v="São Caetano do Sul"/>
    <s v="CÂMARA MUNICIPAL DE SÃO CAETANO DO SUL"/>
    <n v="4"/>
    <s v="abril"/>
    <x v="0"/>
    <s v="452-2016"/>
    <s v="IDENTIFICAÇÃO ESPECIAL - SEM CPF/CNPJ - 520"/>
    <x v="1"/>
    <d v="2016-04-28T00:00:00"/>
    <n v="5115.0200000000004"/>
    <s v="LEGISLATIVA"/>
    <s v="AÇÃO LEGISLATIVA"/>
    <n v="1"/>
    <s v="PROCESSO LEGISLATIVO"/>
    <n v="2089"/>
    <s v="MANUTENCAO DAS ATIVIDADES LEGISLATIVAS"/>
    <s v="TESOURO"/>
    <s v="0110 - GERAL"/>
    <s v="OUTROS/NÃO APLICÁVEL"/>
    <n v="31901187"/>
    <x v="1"/>
    <x v="10"/>
    <s v="IMPORTANCIA REFFOLHA DE PAGAMENTO DE FUNCIONARIOS - MES 04/2016 - ADIANTAMENTO DE FERIAS CLT"/>
  </r>
  <r>
    <n v="328515065"/>
    <x v="0"/>
    <s v="São Caetano do Sul"/>
    <s v="CÂMARA MUNICIPAL DE SÃO CAETANO DO SUL"/>
    <n v="4"/>
    <s v="abril"/>
    <x v="0"/>
    <s v="451-2016"/>
    <s v="IDENTIFICAÇÃO ESPECIAL - SEM CPF/CNPJ - 520"/>
    <x v="1"/>
    <d v="2016-04-28T00:00:00"/>
    <n v="4411.82"/>
    <s v="LEGISLATIVA"/>
    <s v="AÇÃO LEGISLATIVA"/>
    <n v="1"/>
    <s v="PROCESSO LEGISLATIVO"/>
    <n v="2089"/>
    <s v="MANUTENCAO DAS ATIVIDADES LEGISLATIVAS"/>
    <s v="TESOURO"/>
    <s v="0110 - GERAL"/>
    <s v="OUTROS/NÃO APLICÁVEL"/>
    <n v="31901149"/>
    <x v="1"/>
    <x v="45"/>
    <s v="IMPORTANCIA REFFOLHA DE PAGAMENTO DE FUNCIONARIOS - MES 04/2016 - LICENCA PREMIO"/>
  </r>
  <r>
    <n v="328514552"/>
    <x v="0"/>
    <s v="São Caetano do Sul"/>
    <s v="CÂMARA MUNICIPAL DE SÃO CAETANO DO SUL"/>
    <n v="4"/>
    <s v="abril"/>
    <x v="0"/>
    <s v="446-2016"/>
    <s v="CNPJ - PESSOA JURÍDICA - 05695409000193"/>
    <x v="112"/>
    <d v="2016-04-27T00:00:00"/>
    <n v="7686.7"/>
    <s v="LEGISLATIVA"/>
    <s v="AÇÃO LEGISLATIVA"/>
    <n v="1"/>
    <s v="PROCESSO LEGISLATIVO"/>
    <n v="2089"/>
    <s v="MANUTENCAO DAS ATIVIDADES LEGISLATIVAS"/>
    <s v="TESOURO"/>
    <s v="0110 - GERAL"/>
    <s v="DISPENSA DE LICITAÇÃO"/>
    <n v="33903963"/>
    <x v="5"/>
    <x v="55"/>
    <s v="IMPORTANCIA REF A SERVICO DE 139 (CENTRO E TRINTA E NOVE) ENCADERNACOES DE LIVROS DESTA EDILIDADE"/>
  </r>
  <r>
    <n v="328514559"/>
    <x v="0"/>
    <s v="São Caetano do Sul"/>
    <s v="CÂMARA MUNICIPAL DE SÃO CAETANO DO SUL"/>
    <n v="4"/>
    <s v="abril"/>
    <x v="0"/>
    <s v="441-2016"/>
    <s v="PESSOA FÍSICA - 206358"/>
    <x v="22"/>
    <d v="2016-04-20T00:00:00"/>
    <n v="524.84"/>
    <s v="LEGISLATIVA"/>
    <s v="AÇÃO LEGISLATIVA"/>
    <n v="1"/>
    <s v="PROCESSO LEGISLATIVO"/>
    <n v="2131"/>
    <s v="DESPESAS SOB O REGIME DE ADIANTAMENTO"/>
    <s v="TESOURO"/>
    <s v="0110 - GERAL"/>
    <s v="OUTROS/NÃO APLICÁVEL"/>
    <n v="33903999"/>
    <x v="8"/>
    <x v="25"/>
    <s v="IMPORTANCIA REF REFORCO DO EMPENHO 348/2016 -REGIME DE ADIANTAMENTO- PEQUENAS DESPESAS MES 04/2016"/>
  </r>
  <r>
    <n v="328515059"/>
    <x v="0"/>
    <s v="São Caetano do Sul"/>
    <s v="CÂMARA MUNICIPAL DE SÃO CAETANO DO SUL"/>
    <n v="4"/>
    <s v="abril"/>
    <x v="0"/>
    <s v="436-2016"/>
    <s v="IDENTIFICAÇÃO ESPECIAL - SEM CPF/CNPJ - 520"/>
    <x v="1"/>
    <d v="2016-04-19T00:00:00"/>
    <n v="2657.1"/>
    <s v="LEGISLATIVA"/>
    <s v="AÇÃO LEGISLATIVA"/>
    <n v="1"/>
    <s v="PROCESSO LEGISLATIVO"/>
    <n v="2089"/>
    <s v="MANUTENCAO DAS ATIVIDADES LEGISLATIVAS"/>
    <s v="TESOURO"/>
    <s v="0110 - GERAL"/>
    <s v="OUTROS/NÃO APLICÁVEL"/>
    <n v="31901143"/>
    <x v="1"/>
    <x v="29"/>
    <s v="IMPORTANCIA REFFOLHA DE PAGAMENTO DE FUNCIONARIOS MES 04/2016 - EXONERACAO"/>
  </r>
  <r>
    <n v="328514539"/>
    <x v="0"/>
    <s v="São Caetano do Sul"/>
    <s v="CÂMARA MUNICIPAL DE SÃO CAETANO DO SUL"/>
    <n v="4"/>
    <s v="abril"/>
    <x v="0"/>
    <s v="435-2016"/>
    <s v="IDENTIFICAÇÃO ESPECIAL - SEM CPF/CNPJ - 520"/>
    <x v="1"/>
    <d v="2016-04-19T00:00:00"/>
    <n v="10628.42"/>
    <s v="LEGISLATIVA"/>
    <s v="AÇÃO LEGISLATIVA"/>
    <n v="1"/>
    <s v="PROCESSO LEGISLATIVO"/>
    <n v="2089"/>
    <s v="MANUTENCAO DAS ATIVIDADES LEGISLATIVAS"/>
    <s v="TESOURO"/>
    <s v="0110 - GERAL"/>
    <s v="OUTROS/NÃO APLICÁVEL"/>
    <n v="31901142"/>
    <x v="1"/>
    <x v="30"/>
    <s v="IMPORTANCIA REFFOLHA DE PAGAMENTO DE FUNCIONARIOS MES 04/2016 - EXONERACAO"/>
  </r>
  <r>
    <n v="328514051"/>
    <x v="0"/>
    <s v="São Caetano do Sul"/>
    <s v="CÂMARA MUNICIPAL DE SÃO CAETANO DO SUL"/>
    <n v="4"/>
    <s v="abril"/>
    <x v="0"/>
    <s v="434-2016"/>
    <s v="IDENTIFICAÇÃO ESPECIAL - SEM CPF/CNPJ - 520"/>
    <x v="1"/>
    <d v="2016-04-19T00:00:00"/>
    <n v="3542.8"/>
    <s v="LEGISLATIVA"/>
    <s v="AÇÃO LEGISLATIVA"/>
    <n v="1"/>
    <s v="PROCESSO LEGISLATIVO"/>
    <n v="2089"/>
    <s v="MANUTENCAO DAS ATIVIDADES LEGISLATIVAS"/>
    <s v="TESOURO"/>
    <s v="0110 - GERAL"/>
    <s v="OUTROS/NÃO APLICÁVEL"/>
    <n v="31901145"/>
    <x v="1"/>
    <x v="15"/>
    <s v="IMPORTANCIA REFFOLHA DE PAGAMENTO DE FUNCIONARIOS MES 04/2016 - EXONERACAO"/>
  </r>
  <r>
    <n v="328514561"/>
    <x v="0"/>
    <s v="São Caetano do Sul"/>
    <s v="CÂMARA MUNICIPAL DE SÃO CAETANO DO SUL"/>
    <n v="4"/>
    <s v="abril"/>
    <x v="0"/>
    <s v="433-2016"/>
    <s v="IDENTIFICAÇÃO ESPECIAL - SEM CPF/CNPJ - 520"/>
    <x v="1"/>
    <d v="2016-04-19T00:00:00"/>
    <n v="4251.37"/>
    <s v="LEGISLATIVA"/>
    <s v="AÇÃO LEGISLATIVA"/>
    <n v="1"/>
    <s v="PROCESSO LEGISLATIVO"/>
    <n v="2089"/>
    <s v="MANUTENCAO DAS ATIVIDADES LEGISLATIVAS"/>
    <s v="TESOURO"/>
    <s v="0110 - GERAL"/>
    <s v="OUTROS/NÃO APLICÁVEL"/>
    <n v="31901101"/>
    <x v="1"/>
    <x v="6"/>
    <s v="IMPORTANCIA REFFOLHA DE PAGAMENTO DE FUNCIONARIOS MES 04/2016 - EXONERACAO"/>
  </r>
  <r>
    <n v="328515034"/>
    <x v="0"/>
    <s v="São Caetano do Sul"/>
    <s v="CÂMARA MUNICIPAL DE SÃO CAETANO DO SUL"/>
    <n v="4"/>
    <s v="abril"/>
    <x v="0"/>
    <s v="432-2016"/>
    <s v="IDENTIFICAÇÃO ESPECIAL - SEM CPF/CNPJ - 520"/>
    <x v="1"/>
    <d v="2016-04-19T00:00:00"/>
    <n v="617.54"/>
    <s v="LEGISLATIVA"/>
    <s v="AÇÃO LEGISLATIVA"/>
    <n v="1"/>
    <s v="PROCESSO LEGISLATIVO"/>
    <n v="2089"/>
    <s v="MANUTENCAO DAS ATIVIDADES LEGISLATIVAS"/>
    <s v="TESOURO"/>
    <s v="0110 - GERAL"/>
    <s v="OUTROS/NÃO APLICÁVEL"/>
    <n v="31901187"/>
    <x v="1"/>
    <x v="10"/>
    <s v="IMPORTANCIA REFFOLHA DE PAGAMENTO DE FUNCIONARIOS MES 04/2016 - EXONERACAO"/>
  </r>
  <r>
    <n v="328514060"/>
    <x v="0"/>
    <s v="São Caetano do Sul"/>
    <s v="CÂMARA MUNICIPAL DE SÃO CAETANO DO SUL"/>
    <n v="4"/>
    <s v="abril"/>
    <x v="0"/>
    <s v="430-2016"/>
    <s v="CNPJ - PESSOA JURÍDICA - 58749391000121"/>
    <x v="13"/>
    <d v="2016-04-26T00:00:00"/>
    <n v="201.25"/>
    <s v="LEGISLATIVA"/>
    <s v="AÇÃO LEGISLATIVA"/>
    <n v="1"/>
    <s v="PROCESSO LEGISLATIVO"/>
    <n v="2089"/>
    <s v="MANUTENCAO DAS ATIVIDADES LEGISLATIVAS"/>
    <s v="TESOURO"/>
    <s v="0110 - GERAL"/>
    <s v="CONVITE"/>
    <n v="33903007"/>
    <x v="6"/>
    <x v="20"/>
    <s v="IMPORTANCIA REF AQUISICAO DE 35 GALOES DE AGUA DE 20 LITROS REFERENTE AO PROCESSO DE LICITACAO 5570/2015 - CARTA CONVITE 12/2015 CONTRATO 17/2015VALOR TOTAL R 15558000"/>
  </r>
  <r>
    <n v="328514564"/>
    <x v="0"/>
    <s v="São Caetano do Sul"/>
    <s v="CÂMARA MUNICIPAL DE SÃO CAETANO DO SUL"/>
    <n v="4"/>
    <s v="abril"/>
    <x v="0"/>
    <s v="429-2016"/>
    <s v="CNPJ - PESSOA JURÍDICA - 13218580000130"/>
    <x v="51"/>
    <d v="2016-04-29T00:00:00"/>
    <n v="1680"/>
    <s v="LEGISLATIVA"/>
    <s v="AÇÃO LEGISLATIVA"/>
    <n v="1"/>
    <s v="PROCESSO LEGISLATIVO"/>
    <n v="2089"/>
    <s v="MANUTENCAO DAS ATIVIDADES LEGISLATIVAS"/>
    <s v="TESOURO"/>
    <s v="0110 - GERAL"/>
    <s v="CONVITE"/>
    <n v="33903978"/>
    <x v="4"/>
    <x v="35"/>
    <s v="IMPORTANCIA REF CONTRATACAO DE EMPRESA ESPECIALIZADA PARA PRESTACAO DE SERVICOS DE MANUTENCAO E CONSERVACAO DE JARDINS AREAS VERDES E SOLOS NATURAIS LOCALIZADOS NA SEDE DA CAMARA MUNICIPAL DE SAO CAETANO DO SUL COM FORNECIMENTO DE EQUIPAMENTOS E FERRAMENTAS NECESSARIOS E ADEQUADOS A PERFEITA EXECUCAO DOS SERVICOS DESTA EDILIDADE CARTA CONVITE 04/2016CONTRATO 05/2016PROCESSO 7020/2015VALOR MENSAL R 168000VALOR TOTAL R 2016000"/>
  </r>
  <r>
    <n v="328515028"/>
    <x v="0"/>
    <s v="São Caetano do Sul"/>
    <s v="CÂMARA MUNICIPAL DE SÃO CAETANO DO SUL"/>
    <n v="4"/>
    <s v="abril"/>
    <x v="0"/>
    <s v="192-2016"/>
    <s v="CNPJ - PESSOA JURÍDICA - 46395000000139"/>
    <x v="0"/>
    <d v="2016-03-21T00:00:00"/>
    <n v="-68.099999999999994"/>
    <s v="LEGISLATIVA"/>
    <s v="AÇÃO LEGISLATIVA"/>
    <n v="1"/>
    <s v="PROCESSO LEGISLATIVO"/>
    <n v="2089"/>
    <s v="MANUTENCAO DAS ATIVIDADES LEGISLATIVAS"/>
    <s v="TESOURO"/>
    <s v="0110 - GERAL"/>
    <s v="OUTROS/NÃO APLICÁVEL"/>
    <n v="33903999"/>
    <x v="8"/>
    <x v="25"/>
    <s v="IMPORTANCIA REF MULTA DE TRANSITO VEICULO PLACA DBA -8634"/>
  </r>
  <r>
    <n v="331224125"/>
    <x v="0"/>
    <s v="São Caetano do Sul"/>
    <s v="CÂMARA MUNICIPAL DE SÃO CAETANO DO SUL"/>
    <n v="5"/>
    <s v="maio"/>
    <x v="0"/>
    <s v="428-2016"/>
    <s v="CNPJ - PESSOA JURÍDICA - 62807599000127"/>
    <x v="45"/>
    <d v="2016-05-06T00:00:00"/>
    <n v="1136.55"/>
    <s v="LEGISLATIVA"/>
    <s v="AÇÃO LEGISLATIVA"/>
    <n v="1"/>
    <s v="PROCESSO LEGISLATIVO"/>
    <n v="2089"/>
    <s v="MANUTENCAO DAS ATIVIDADES LEGISLATIVAS"/>
    <s v="TESOURO"/>
    <s v="0110 - GERAL"/>
    <s v="PREGÃO"/>
    <n v="33903912"/>
    <x v="9"/>
    <x v="26"/>
    <s v="IMPORTANCIA REF CONTRATO ADITIVO DE REAJUSTE CONTRATUAL FINANCEIRO REFERENTE AO PREGAO PRESENCIAL NÂº 06/2013 QUE TRATA DE LOCACAO DE EQUIPAMENTOS DE INFORMATICA (LOTE 02-AUTO ENVELOPADORA DE MESA)PREGAO 06/2013CONTRATO 14/2014PROCESSO 4381/2013VALOR TOTAL R 909240VALOR MENSAL R 113655"/>
  </r>
  <r>
    <n v="328514032"/>
    <x v="0"/>
    <s v="São Caetano do Sul"/>
    <s v="CÂMARA MUNICIPAL DE SÃO CAETANO DO SUL"/>
    <n v="4"/>
    <s v="abril"/>
    <x v="0"/>
    <s v="312-2016"/>
    <s v="CNPJ - PESSOA JURÍDICA - 40432544000147"/>
    <x v="38"/>
    <d v="2016-04-01T00:00:00"/>
    <n v="3924.07"/>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VALOR TOTAL R 6150000VALOR MENSAL R 392407 (VALORE REFERENTE AO PERIODO DE 12/02/16 A 11/03/16)"/>
  </r>
  <r>
    <n v="328514040"/>
    <x v="0"/>
    <s v="São Caetano do Sul"/>
    <s v="CÂMARA MUNICIPAL DE SÃO CAETANO DO SUL"/>
    <n v="4"/>
    <s v="abril"/>
    <x v="0"/>
    <s v="296-2016"/>
    <s v="CNPJ - PESSOA JURÍDICA - 62807599000127"/>
    <x v="45"/>
    <d v="2016-04-06T00:00:00"/>
    <n v="1136.55"/>
    <s v="LEGISLATIVA"/>
    <s v="AÇÃO LEGISLATIVA"/>
    <n v="1"/>
    <s v="PROCESSO LEGISLATIVO"/>
    <n v="2089"/>
    <s v="MANUTENCAO DAS ATIVIDADES LEGISLATIVAS"/>
    <s v="TESOURO"/>
    <s v="0110 - GERAL"/>
    <s v="PREGÃO"/>
    <n v="33903912"/>
    <x v="9"/>
    <x v="26"/>
    <s v="IMPORTANCIA REF CONTRATO ADITIVO DE REAJUSTE CONTRATUAL FINANCEIRO REFERENTE AO PREGAO PRESENCIAL NÂº 06/2013 QUE TRATA DE LOCACAO DE EQUIPAMENTOS DE INFORMATICA (LOTE 02-AUTO ENVELOPADORA DE MESA)VALOR TOTAL R 909240VALOR MENSAL R 113655"/>
  </r>
  <r>
    <n v="328515043"/>
    <x v="0"/>
    <s v="São Caetano do Sul"/>
    <s v="CÂMARA MUNICIPAL DE SÃO CAETANO DO SUL"/>
    <n v="4"/>
    <s v="abril"/>
    <x v="0"/>
    <s v="295-2016"/>
    <s v="CNPJ - PESSOA JURÍDICA - 13727635000137"/>
    <x v="21"/>
    <d v="2016-04-05T00:00:00"/>
    <n v="36473.32"/>
    <s v="LEGISLATIVA"/>
    <s v="AÇÃO LEGISLATIVA"/>
    <n v="1"/>
    <s v="PROCESSO LEGISLATIVO"/>
    <n v="2089"/>
    <s v="MANUTENCAO DAS ATIVIDADES LEGISLATIVAS"/>
    <s v="TESOURO"/>
    <s v="0110 - GERAL"/>
    <s v="TOMADA DE PREÇOS"/>
    <n v="33903912"/>
    <x v="9"/>
    <x v="26"/>
    <s v="IMPORTANCIA REF TERMO ADITIVO DE PRORROGACAO REFERENTE A CONTRATO DE LOCACAO DE UM SISTEMA DE TELECOMUNICACAO INCLUINDO SOLUCAO DE TELEFONIA IP SWITCH REDE SEM FIO FIREWALL E SERVICOS DE SUPORTE TECNICO - LOTE NÂº 01 (UM) REFERENTE A EQUIPAMENTO DE TELEFONIAVALOR TOTAL R 43767984VALOR MENSAL R 3647332"/>
  </r>
  <r>
    <n v="331224110"/>
    <x v="0"/>
    <s v="São Caetano do Sul"/>
    <s v="CÂMARA MUNICIPAL DE SÃO CAETANO DO SUL"/>
    <n v="5"/>
    <s v="maio"/>
    <x v="0"/>
    <s v="439-2016"/>
    <s v="CNPJ - PESSOA JURÍDICA - 07602781000729"/>
    <x v="20"/>
    <d v="2016-05-16T00:00:00"/>
    <n v="480"/>
    <s v="LEGISLATIVA"/>
    <s v="AÇÃO LEGISLATIVA"/>
    <n v="1"/>
    <s v="PROCESSO LEGISLATIVO"/>
    <n v="2089"/>
    <s v="MANUTENCAO DAS ATIVIDADES LEGISLATIVAS"/>
    <s v="TESOURO"/>
    <s v="0110 - GERAL"/>
    <s v="OUTROS/NÃO APLICÁVEL"/>
    <n v="33903990"/>
    <x v="5"/>
    <x v="19"/>
    <s v="IMPORTANCIA REF PUBLICACAO NO JORNAL DO DIA 16/04/2016 - PROC CM NÂº 009/2016"/>
  </r>
  <r>
    <n v="321172399"/>
    <x v="0"/>
    <s v="São Caetano do Sul"/>
    <s v="CÂMARA MUNICIPAL DE SÃO CAETANO DO SUL"/>
    <n v="1"/>
    <s v="janeiro"/>
    <x v="0"/>
    <s v="52-2016"/>
    <s v="IDENTIFICAÇÃO ESPECIAL - SEM CPF/CNPJ - 520"/>
    <x v="1"/>
    <d v="2016-01-27T00:00:00"/>
    <n v="885.7"/>
    <s v="LEGISLATIVA"/>
    <s v="AÇÃO LEGISLATIVA"/>
    <n v="1"/>
    <s v="PROCESSO LEGISLATIVO"/>
    <n v="2089"/>
    <s v="MANUTENCAO DAS ATIVIDADES LEGISLATIVAS"/>
    <s v="TESOURO"/>
    <s v="0110 - GERAL"/>
    <s v="OUTROS/NÃO APLICÁVEL"/>
    <n v="31901143"/>
    <x v="1"/>
    <x v="29"/>
    <s v="IMPORTANCIA REF FOLHA DE PAGAMENTO DE FUNCIONARIOS MES 01/2016- EXONERACAO"/>
  </r>
  <r>
    <n v="321172394"/>
    <x v="0"/>
    <s v="São Caetano do Sul"/>
    <s v="CÂMARA MUNICIPAL DE SÃO CAETANO DO SUL"/>
    <n v="1"/>
    <s v="janeiro"/>
    <x v="0"/>
    <s v="51-2016"/>
    <s v="IDENTIFICAÇÃO ESPECIAL - SEM CPF/CNPJ - 520"/>
    <x v="1"/>
    <d v="2016-01-27T00:00:00"/>
    <n v="6199.91"/>
    <s v="LEGISLATIVA"/>
    <s v="AÇÃO LEGISLATIVA"/>
    <n v="1"/>
    <s v="PROCESSO LEGISLATIVO"/>
    <n v="2089"/>
    <s v="MANUTENCAO DAS ATIVIDADES LEGISLATIVAS"/>
    <s v="TESOURO"/>
    <s v="0110 - GERAL"/>
    <s v="OUTROS/NÃO APLICÁVEL"/>
    <n v="31901142"/>
    <x v="1"/>
    <x v="30"/>
    <s v="IMPORTANCIA REF FOLHA DE PAGAMENTO DE FUNCIONARIOS MES 01/2016- EXONERACAO"/>
  </r>
  <r>
    <n v="321171900"/>
    <x v="0"/>
    <s v="São Caetano do Sul"/>
    <s v="CÂMARA MUNICIPAL DE SÃO CAETANO DO SUL"/>
    <n v="1"/>
    <s v="janeiro"/>
    <x v="0"/>
    <s v="50-2016"/>
    <s v="IDENTIFICAÇÃO ESPECIAL - SEM CPF/CNPJ - 520"/>
    <x v="1"/>
    <d v="2016-01-27T00:00:00"/>
    <n v="2066.63"/>
    <s v="LEGISLATIVA"/>
    <s v="AÇÃO LEGISLATIVA"/>
    <n v="1"/>
    <s v="PROCESSO LEGISLATIVO"/>
    <n v="2089"/>
    <s v="MANUTENCAO DAS ATIVIDADES LEGISLATIVAS"/>
    <s v="TESOURO"/>
    <s v="0110 - GERAL"/>
    <s v="OUTROS/NÃO APLICÁVEL"/>
    <n v="31901145"/>
    <x v="1"/>
    <x v="15"/>
    <s v="IMPORTANCIA REF FOLHA DE PAGAMENTO DE FUNCIONARIOS MES 01/2016- EXONERACAO"/>
  </r>
  <r>
    <n v="321171898"/>
    <x v="0"/>
    <s v="São Caetano do Sul"/>
    <s v="CÂMARA MUNICIPAL DE SÃO CAETANO DO SUL"/>
    <n v="1"/>
    <s v="janeiro"/>
    <x v="0"/>
    <s v="49-2016"/>
    <s v="IDENTIFICAÇÃO ESPECIAL - SEM CPF/CNPJ - 520"/>
    <x v="1"/>
    <d v="2016-01-27T00:00:00"/>
    <n v="6731.33"/>
    <s v="LEGISLATIVA"/>
    <s v="AÇÃO LEGISLATIVA"/>
    <n v="1"/>
    <s v="PROCESSO LEGISLATIVO"/>
    <n v="2089"/>
    <s v="MANUTENCAO DAS ATIVIDADES LEGISLATIVAS"/>
    <s v="TESOURO"/>
    <s v="0110 - GERAL"/>
    <s v="OUTROS/NÃO APLICÁVEL"/>
    <n v="31901101"/>
    <x v="1"/>
    <x v="6"/>
    <s v="IMPORTANCIA REF FOLHA DE PAGAMENTO DE FUNCIONARIOS MES 01/2016- EXONERACAO"/>
  </r>
  <r>
    <n v="331223607"/>
    <x v="0"/>
    <s v="São Caetano do Sul"/>
    <s v="CÂMARA MUNICIPAL DE SÃO CAETANO DO SUL"/>
    <n v="5"/>
    <s v="maio"/>
    <x v="0"/>
    <s v="563-2016"/>
    <s v="IDENTIFICAÇÃO ESPECIAL - SEM CPF/CNPJ - 520"/>
    <x v="1"/>
    <d v="2016-05-30T00:00:00"/>
    <n v="5614.05"/>
    <s v="LEGISLATIVA"/>
    <s v="AÇÃO LEGISLATIVA"/>
    <n v="1"/>
    <s v="PROCESSO LEGISLATIVO"/>
    <n v="2089"/>
    <s v="MANUTENCAO DAS ATIVIDADES LEGISLATIVAS"/>
    <s v="TESOURO"/>
    <s v="0110 - GERAL"/>
    <s v="OUTROS/NÃO APLICÁVEL"/>
    <n v="31901187"/>
    <x v="1"/>
    <x v="10"/>
    <s v="IMPORTANCIA REFFOLHA DE PAGAMENTO DE FUNCIONARIOS MES 05/2016 - FUNCIONARIOS"/>
  </r>
  <r>
    <n v="321171393"/>
    <x v="0"/>
    <s v="São Caetano do Sul"/>
    <s v="CÂMARA MUNICIPAL DE SÃO CAETANO DO SUL"/>
    <n v="1"/>
    <s v="janeiro"/>
    <x v="0"/>
    <s v="48-2016"/>
    <s v="IDENTIFICAÇÃO ESPECIAL - SEM CPF/CNPJ - 520"/>
    <x v="1"/>
    <d v="2016-01-27T00:00:00"/>
    <n v="486.54"/>
    <s v="LEGISLATIVA"/>
    <s v="AÇÃO LEGISLATIVA"/>
    <n v="1"/>
    <s v="PROCESSO LEGISLATIVO"/>
    <n v="2089"/>
    <s v="MANUTENCAO DAS ATIVIDADES LEGISLATIVAS"/>
    <s v="TESOURO"/>
    <s v="0110 - GERAL"/>
    <s v="OUTROS/NÃO APLICÁVEL"/>
    <n v="31901187"/>
    <x v="1"/>
    <x v="10"/>
    <s v="IMPORTANCIA REF FOLHA DE PAGAMENTO DE FUNCIONARIOS MES 01/2016- EXONERACAO"/>
  </r>
  <r>
    <n v="331224607"/>
    <x v="0"/>
    <s v="São Caetano do Sul"/>
    <s v="CÂMARA MUNICIPAL DE SÃO CAETANO DO SUL"/>
    <n v="5"/>
    <s v="maio"/>
    <x v="0"/>
    <s v="581-2016"/>
    <s v="CNPJ - PESSOA JURÍDICA - 59307595000175"/>
    <x v="3"/>
    <d v="2016-05-31T00:00:00"/>
    <n v="50140.43"/>
    <s v="LEGISLATIVA"/>
    <s v="AÇÃO LEGISLATIVA"/>
    <n v="1"/>
    <s v="PROCESSO LEGISLATIVO"/>
    <n v="2089"/>
    <s v="MANUTENCAO DAS ATIVIDADES LEGISLATIVAS"/>
    <s v="TESOURO"/>
    <s v="0110 - GERAL"/>
    <s v="OUTROS/NÃO APLICÁVEL"/>
    <n v="31901399"/>
    <x v="1"/>
    <x v="22"/>
    <s v="IMPORTANCIA REF EXTRA-ORCAMENTARIA CONTRIBUICAO PREVIDENCIARIA MES 05/2016"/>
  </r>
  <r>
    <n v="331224129"/>
    <x v="0"/>
    <s v="São Caetano do Sul"/>
    <s v="CÂMARA MUNICIPAL DE SÃO CAETANO DO SUL"/>
    <n v="5"/>
    <s v="maio"/>
    <x v="0"/>
    <s v="568-2016"/>
    <s v="IDENTIFICAÇÃO ESPECIAL - SEM CPF/CNPJ - 520"/>
    <x v="1"/>
    <d v="2016-05-30T00:00:00"/>
    <n v="1461536.93"/>
    <s v="LEGISLATIVA"/>
    <s v="AÇÃO LEGISLATIVA"/>
    <n v="1"/>
    <s v="PROCESSO LEGISLATIVO"/>
    <n v="2089"/>
    <s v="MANUTENCAO DAS ATIVIDADES LEGISLATIVAS"/>
    <s v="TESOURO"/>
    <s v="0110 - GERAL"/>
    <s v="OUTROS/NÃO APLICÁVEL"/>
    <n v="31901101"/>
    <x v="1"/>
    <x v="6"/>
    <s v="IMPORTANCIA REFFOLHA DE PAGAMENTO DE FUNCIONARIOS MES 05/2016 - FUNCIONARIOS"/>
  </r>
  <r>
    <n v="331224137"/>
    <x v="0"/>
    <s v="São Caetano do Sul"/>
    <s v="CÂMARA MUNICIPAL DE SÃO CAETANO DO SUL"/>
    <n v="5"/>
    <s v="maio"/>
    <x v="0"/>
    <s v="569-2016"/>
    <s v="CNPJ - PESSOA JURÍDICA - 09635131000110"/>
    <x v="94"/>
    <d v="2016-05-30T00:00:00"/>
    <n v="11357.21"/>
    <s v="LEGISLATIVA"/>
    <s v="AÇÃO LEGISLATIVA"/>
    <n v="1"/>
    <s v="PROCESSO LEGISLATIVO"/>
    <n v="2089"/>
    <s v="MANUTENCAO DAS ATIVIDADES LEGISLATIVAS"/>
    <s v="TESOURO"/>
    <s v="0110 - GERAL"/>
    <s v="CONVITE"/>
    <n v="33903016"/>
    <x v="7"/>
    <x v="52"/>
    <s v="IMPORTANCIA REF AQUISICAO DE MATERIAIS DE ESCRITORIO PARA COMPOR E MANTER O SETOR DE ALMOXARIFADOCARTA CONVITE NÂº 08/2016CONTRATO NÂº 12/2016PROCESSO NÂº 1665/2016"/>
  </r>
  <r>
    <n v="331224107"/>
    <x v="0"/>
    <s v="São Caetano do Sul"/>
    <s v="CÂMARA MUNICIPAL DE SÃO CAETANO DO SUL"/>
    <n v="5"/>
    <s v="maio"/>
    <x v="0"/>
    <s v="567-2016"/>
    <s v="IDENTIFICAÇÃO ESPECIAL - SEM CPF/CNPJ - 520"/>
    <x v="1"/>
    <d v="2016-05-30T00:00:00"/>
    <n v="180381.06"/>
    <s v="LEGISLATIVA"/>
    <s v="AÇÃO LEGISLATIVA"/>
    <n v="1"/>
    <s v="PROCESSO LEGISLATIVO"/>
    <n v="2089"/>
    <s v="MANUTENCAO DAS ATIVIDADES LEGISLATIVAS"/>
    <s v="TESOURO"/>
    <s v="0110 - GERAL"/>
    <s v="OUTROS/NÃO APLICÁVEL"/>
    <n v="31901160"/>
    <x v="1"/>
    <x v="4"/>
    <s v="IMPORTANCIA REFFOLHA DE PAGAMENTO DE FUNCIONARIOS MES 05/2016 - VEREADORES"/>
  </r>
  <r>
    <n v="331223618"/>
    <x v="0"/>
    <s v="São Caetano do Sul"/>
    <s v="CÂMARA MUNICIPAL DE SÃO CAETANO DO SUL"/>
    <n v="5"/>
    <s v="maio"/>
    <x v="0"/>
    <s v="564-2016"/>
    <s v="IDENTIFICAÇÃO ESPECIAL - SEM CPF/CNPJ - 520"/>
    <x v="1"/>
    <d v="2016-05-30T00:00:00"/>
    <n v="10190.23"/>
    <s v="LEGISLATIVA"/>
    <s v="AÇÃO LEGISLATIVA"/>
    <n v="1"/>
    <s v="PROCESSO LEGISLATIVO"/>
    <n v="2089"/>
    <s v="MANUTENCAO DAS ATIVIDADES LEGISLATIVAS"/>
    <s v="TESOURO"/>
    <s v="0110 - GERAL"/>
    <s v="OUTROS/NÃO APLICÁVEL"/>
    <n v="31901137"/>
    <x v="1"/>
    <x v="8"/>
    <s v="IMPORTANCIA REFFOLHA DE PAGAMENTO DE FUNCIONARIOS MES 05/2016 - FUNCIONARIOS"/>
  </r>
  <r>
    <n v="331224621"/>
    <x v="0"/>
    <s v="São Caetano do Sul"/>
    <s v="CÂMARA MUNICIPAL DE SÃO CAETANO DO SUL"/>
    <n v="5"/>
    <s v="maio"/>
    <x v="0"/>
    <s v="566-2016"/>
    <s v="IDENTIFICAÇÃO ESPECIAL - SEM CPF/CNPJ - 520"/>
    <x v="1"/>
    <d v="2016-05-30T00:00:00"/>
    <n v="59820.84"/>
    <s v="LEGISLATIVA"/>
    <s v="AÇÃO LEGISLATIVA"/>
    <n v="1"/>
    <s v="PROCESSO LEGISLATIVO"/>
    <n v="2089"/>
    <s v="MANUTENCAO DAS ATIVIDADES LEGISLATIVAS"/>
    <s v="TESOURO"/>
    <s v="0110 - GERAL"/>
    <s v="OUTROS/NÃO APLICÁVEL"/>
    <n v="31901187"/>
    <x v="1"/>
    <x v="10"/>
    <s v="IMPORTANCIA REFFOLHA DE PAGAMENTO DE FUNCIONARIOS MES 05/2016 - FUNCIONARIOS"/>
  </r>
  <r>
    <n v="331224609"/>
    <x v="0"/>
    <s v="São Caetano do Sul"/>
    <s v="CÂMARA MUNICIPAL DE SÃO CAETANO DO SUL"/>
    <n v="5"/>
    <s v="maio"/>
    <x v="0"/>
    <s v="565-2016"/>
    <s v="IDENTIFICAÇÃO ESPECIAL - SEM CPF/CNPJ - 520"/>
    <x v="1"/>
    <d v="2016-05-30T00:00:00"/>
    <n v="140936.51999999999"/>
    <s v="LEGISLATIVA"/>
    <s v="AÇÃO LEGISLATIVA"/>
    <n v="1"/>
    <s v="PROCESSO LEGISLATIVO"/>
    <n v="2089"/>
    <s v="MANUTENCAO DAS ATIVIDADES LEGISLATIVAS"/>
    <s v="TESOURO"/>
    <s v="0110 - GERAL"/>
    <s v="OUTROS/NÃO APLICÁVEL"/>
    <n v="31901101"/>
    <x v="1"/>
    <x v="6"/>
    <s v="IMPORTANCIA REFFOLHA DE PAGAMENTO DE FUNCIONARIOS MES 05/2016 - FUNCIONARIOS"/>
  </r>
  <r>
    <n v="321171401"/>
    <x v="0"/>
    <s v="São Caetano do Sul"/>
    <s v="CÂMARA MUNICIPAL DE SÃO CAETANO DO SUL"/>
    <n v="1"/>
    <s v="janeiro"/>
    <x v="0"/>
    <s v="46-2016"/>
    <s v="CNPJ - PESSOA JURÍDICA - 91088328000167"/>
    <x v="10"/>
    <d v="2016-01-20T00:00:00"/>
    <n v="2.69"/>
    <s v="LEGISLATIVA"/>
    <s v="AÇÃO LEGISLATIVA"/>
    <n v="1"/>
    <s v="PROCESSO LEGISLATIVO"/>
    <n v="2089"/>
    <s v="MANUTENCAO DAS ATIVIDADES LEGISLATIVAS"/>
    <s v="TESOURO"/>
    <s v="0110 - GERAL"/>
    <s v="DISPENSA DE LICITAÇÃO"/>
    <n v="33903958"/>
    <x v="2"/>
    <x v="18"/>
    <s v="IMPORTANCIA REF SERVICO DE 1 TERRA BANDA LARGA SPEEDY REFERENTE AO PERIODO DE FEVEREIRO/2016 A JULHO/2016"/>
  </r>
  <r>
    <n v="331223633"/>
    <x v="0"/>
    <s v="São Caetano do Sul"/>
    <s v="CÂMARA MUNICIPAL DE SÃO CAETANO DO SUL"/>
    <n v="5"/>
    <s v="maio"/>
    <x v="0"/>
    <s v="562-2016"/>
    <s v="IDENTIFICAÇÃO ESPECIAL - SEM CPF/CNPJ - 520"/>
    <x v="1"/>
    <d v="2016-05-30T00:00:00"/>
    <n v="220"/>
    <s v="LEGISLATIVA"/>
    <s v="AÇÃO LEGISLATIVA"/>
    <n v="1"/>
    <s v="PROCESSO LEGISLATIVO"/>
    <n v="2089"/>
    <s v="MANUTENCAO DAS ATIVIDADES LEGISLATIVAS"/>
    <s v="TESOURO"/>
    <s v="0110 - GERAL"/>
    <s v="OUTROS/NÃO APLICÁVEL"/>
    <n v="31900502"/>
    <x v="3"/>
    <x v="9"/>
    <s v="IMPORTANCIA REFFOLHA DE PAGAMENTO DE FUNCIONARIOS MES 05/2016 - SALARIO FAMILIA - INATIVOS"/>
  </r>
  <r>
    <n v="331224630"/>
    <x v="0"/>
    <s v="São Caetano do Sul"/>
    <s v="CÂMARA MUNICIPAL DE SÃO CAETANO DO SUL"/>
    <n v="5"/>
    <s v="maio"/>
    <x v="0"/>
    <s v="559-2016"/>
    <s v="IDENTIFICAÇÃO ESPECIAL - SEM CPF/CNPJ - 520"/>
    <x v="1"/>
    <d v="2016-05-30T00:00:00"/>
    <n v="5239.78"/>
    <s v="LEGISLATIVA"/>
    <s v="AÇÃO LEGISLATIVA"/>
    <n v="1"/>
    <s v="PROCESSO LEGISLATIVO"/>
    <n v="2089"/>
    <s v="MANUTENCAO DAS ATIVIDADES LEGISLATIVAS"/>
    <s v="TESOURO"/>
    <s v="0110 - GERAL"/>
    <s v="OUTROS/NÃO APLICÁVEL"/>
    <n v="31900187"/>
    <x v="3"/>
    <x v="11"/>
    <s v="IMPORTANCIA REFFOLHA DE PAGAMENTO DE FUNCIONARIOS MES 05/2016 - INATIVOS"/>
  </r>
  <r>
    <n v="331223609"/>
    <x v="0"/>
    <s v="São Caetano do Sul"/>
    <s v="CÂMARA MUNICIPAL DE SÃO CAETANO DO SUL"/>
    <n v="5"/>
    <s v="maio"/>
    <x v="0"/>
    <s v="560-2016"/>
    <s v="IDENTIFICAÇÃO ESPECIAL - SEM CPF/CNPJ - 520"/>
    <x v="1"/>
    <d v="2016-05-30T00:00:00"/>
    <n v="408312.26"/>
    <s v="LEGISLATIVA"/>
    <s v="AÇÃO LEGISLATIVA"/>
    <n v="1"/>
    <s v="PROCESSO LEGISLATIVO"/>
    <n v="2089"/>
    <s v="MANUTENCAO DAS ATIVIDADES LEGISLATIVAS"/>
    <s v="TESOURO"/>
    <s v="0110 - GERAL"/>
    <s v="OUTROS/NÃO APLICÁVEL"/>
    <n v="31900101"/>
    <x v="3"/>
    <x v="13"/>
    <s v="IMPORTANCIA REFFOLHA DE PAGAMENTO DE FUNCIONARIOS MES 05/2016 - INATIVOS"/>
  </r>
  <r>
    <n v="331224608"/>
    <x v="0"/>
    <s v="São Caetano do Sul"/>
    <s v="CÂMARA MUNICIPAL DE SÃO CAETANO DO SUL"/>
    <n v="5"/>
    <s v="maio"/>
    <x v="0"/>
    <s v="558-2016"/>
    <s v="IDENTIFICAÇÃO ESPECIAL - SEM CPF/CNPJ - 520"/>
    <x v="1"/>
    <d v="2016-05-30T00:00:00"/>
    <n v="112191.16"/>
    <s v="LEGISLATIVA"/>
    <s v="AÇÃO LEGISLATIVA"/>
    <n v="1"/>
    <s v="PROCESSO LEGISLATIVO"/>
    <n v="2089"/>
    <s v="MANUTENCAO DAS ATIVIDADES LEGISLATIVAS"/>
    <s v="TESOURO"/>
    <s v="0110 - GERAL"/>
    <s v="OUTROS/NÃO APLICÁVEL"/>
    <n v="31901108"/>
    <x v="1"/>
    <x v="7"/>
    <s v="IMPORTANCIA REFFOLHA DE PAGAMENTO DE FUNCIONARIOS MES 05/2016 -ADIANTAMENTO DE FERIAS - CLT"/>
  </r>
  <r>
    <n v="331224133"/>
    <x v="0"/>
    <s v="São Caetano do Sul"/>
    <s v="CÂMARA MUNICIPAL DE SÃO CAETANO DO SUL"/>
    <n v="5"/>
    <s v="maio"/>
    <x v="0"/>
    <s v="557-2016"/>
    <s v="IDENTIFICAÇÃO ESPECIAL - SEM CPF/CNPJ - 520"/>
    <x v="1"/>
    <d v="2016-05-30T00:00:00"/>
    <n v="32759.73"/>
    <s v="LEGISLATIVA"/>
    <s v="AÇÃO LEGISLATIVA"/>
    <n v="1"/>
    <s v="PROCESSO LEGISLATIVO"/>
    <n v="2089"/>
    <s v="MANUTENCAO DAS ATIVIDADES LEGISLATIVAS"/>
    <s v="TESOURO"/>
    <s v="0110 - GERAL"/>
    <s v="OUTROS/NÃO APLICÁVEL"/>
    <n v="31901145"/>
    <x v="1"/>
    <x v="15"/>
    <s v="IMPORTANCIA REFFOLHA DE PAGAMENTO DE FUNCIONARIOS MES 05/2016 -ADIANTAMENTO DE FERIAS - CLT"/>
  </r>
  <r>
    <n v="331224617"/>
    <x v="0"/>
    <s v="São Caetano do Sul"/>
    <s v="CÂMARA MUNICIPAL DE SÃO CAETANO DO SUL"/>
    <n v="5"/>
    <s v="maio"/>
    <x v="0"/>
    <s v="513-2016"/>
    <s v="CNPJ - PESSOA JURÍDICA - 07822989000168"/>
    <x v="14"/>
    <d v="2016-05-25T00:00:00"/>
    <n v="2500"/>
    <s v="LEGISLATIVA"/>
    <s v="AÇÃO LEGISLATIVA"/>
    <n v="1"/>
    <s v="PROCESSO LEGISLATIVO"/>
    <n v="2089"/>
    <s v="MANUTENCAO DAS ATIVIDADES LEGISLATIVAS"/>
    <s v="TESOURO"/>
    <s v="0110 - GERAL"/>
    <s v="CONVITE"/>
    <n v="33903957"/>
    <x v="2"/>
    <x v="5"/>
    <s v="IMPORTANCIA REF CONTRATACAO DE EMPRESA PARA PRESTACAO DE SERVICOS NA HOSPEDAGEM E ADMINISTRACAO DO DOMINIO WWWCAMARASCSSPGOVBR DA GESTAO E CRIACAO EDICOES E LAYOUT NA ADM DE CONTAS DE E-MAIL MANUTENCAO PREVENTIVA CORRETIVA E EVOLUTIVA DESTA EDILIDADECARTA CONVITE 07/2015CONTRATO 10/2015PROCESSO 1769/2015VALOR TOTAL R 3000000VALOR MENSAL R 250000"/>
  </r>
  <r>
    <n v="331224613"/>
    <x v="0"/>
    <s v="São Caetano do Sul"/>
    <s v="CÂMARA MUNICIPAL DE SÃO CAETANO DO SUL"/>
    <n v="5"/>
    <s v="maio"/>
    <x v="0"/>
    <s v="555-2016"/>
    <s v="IDENTIFICAÇÃO ESPECIAL - SEM CPF/CNPJ - 520"/>
    <x v="1"/>
    <d v="2016-05-30T00:00:00"/>
    <n v="8535.32"/>
    <s v="LEGISLATIVA"/>
    <s v="AÇÃO LEGISLATIVA"/>
    <n v="1"/>
    <s v="PROCESSO LEGISLATIVO"/>
    <n v="2089"/>
    <s v="MANUTENCAO DAS ATIVIDADES LEGISLATIVAS"/>
    <s v="TESOURO"/>
    <s v="0110 - GERAL"/>
    <s v="OUTROS/NÃO APLICÁVEL"/>
    <n v="31901149"/>
    <x v="1"/>
    <x v="45"/>
    <s v="IMPORTANCIA REFFOLHA DE PAGAMENTO DE FUNCIONARIOS MES 05/2016 - LICANCA PREMIO"/>
  </r>
  <r>
    <n v="321171397"/>
    <x v="0"/>
    <s v="São Caetano do Sul"/>
    <s v="CÂMARA MUNICIPAL DE SÃO CAETANO DO SUL"/>
    <n v="1"/>
    <s v="janeiro"/>
    <x v="0"/>
    <s v="45-2016"/>
    <s v="CNPJ - PESSOA JURÍDICA - 11019600000118"/>
    <x v="29"/>
    <d v="2016-01-27T00:00:00"/>
    <n v="7585"/>
    <s v="LEGISLATIVA"/>
    <s v="AÇÃO LEGISLATIVA"/>
    <n v="1"/>
    <s v="PROCESSO LEGISLATIVO"/>
    <n v="2089"/>
    <s v="MANUTENCAO DAS ATIVIDADES LEGISLATIVAS"/>
    <s v="TESOURO"/>
    <s v="0110 - GERAL"/>
    <s v="DISPENSA DE LICITAÇÃO"/>
    <n v="33903025"/>
    <x v="10"/>
    <x v="42"/>
    <s v="IMPORTANCIA REF AQUISICAO DE BOMBA DE DRENAGEM NO AR CONDICIONADO TIPO SPLIT INSTALADO NA SALA DE MONITORAMENTO NO ANDAR TERREO AQUISICAO DE COMPRESSOR NO AR CONDICIONADO TIPO SPLIT INSTALADO NO CPD NO SEGUNDO ANDAR AQUISICAO DE 2 (DOIS) MOTO VENTILADOR DO CONDENSADOR - CIRCUITO NÂº 02 (DOIS) NO AR CONDICIONADO TIPO CHILLER INSTALADO NESTA EDILIDADE"/>
  </r>
  <r>
    <n v="331223635"/>
    <x v="0"/>
    <s v="São Caetano do Sul"/>
    <s v="CÂMARA MUNICIPAL DE SÃO CAETANO DO SUL"/>
    <n v="5"/>
    <s v="maio"/>
    <x v="0"/>
    <s v="556-2016"/>
    <s v="IDENTIFICAÇÃO ESPECIAL - SEM CPF/CNPJ - 520"/>
    <x v="1"/>
    <d v="2016-05-30T00:00:00"/>
    <n v="6986.37"/>
    <s v="LEGISLATIVA"/>
    <s v="AÇÃO LEGISLATIVA"/>
    <n v="1"/>
    <s v="PROCESSO LEGISLATIVO"/>
    <n v="2089"/>
    <s v="MANUTENCAO DAS ATIVIDADES LEGISLATIVAS"/>
    <s v="TESOURO"/>
    <s v="0110 - GERAL"/>
    <s v="OUTROS/NÃO APLICÁVEL"/>
    <n v="31901187"/>
    <x v="1"/>
    <x v="10"/>
    <s v="IMPORTANCIA REFFOLHA DE PAGAMENTO DE FUNCIONARIOS MES 05/2016 -ADIANTAMENTO DE FERIAS - CLT"/>
  </r>
  <r>
    <n v="331224102"/>
    <x v="0"/>
    <s v="São Caetano do Sul"/>
    <s v="CÂMARA MUNICIPAL DE SÃO CAETANO DO SUL"/>
    <n v="5"/>
    <s v="maio"/>
    <x v="0"/>
    <s v="514-2016"/>
    <s v="CNPJ - PESSOA JURÍDICA - 05373051000182"/>
    <x v="27"/>
    <d v="2016-05-30T00:00:00"/>
    <n v="34242.14"/>
    <s v="LEGISLATIVA"/>
    <s v="AÇÃO LEGISLATIVA"/>
    <n v="1"/>
    <s v="PROCESSO LEGISLATIVO"/>
    <n v="2089"/>
    <s v="MANUTENCAO DAS ATIVIDADES LEGISLATIVAS"/>
    <s v="TESOURO"/>
    <s v="0110 - GERAL"/>
    <s v="DISPENSA DE LICITAÇÃO"/>
    <n v="33903912"/>
    <x v="9"/>
    <x v="26"/>
    <s v="IMPORTANCIA REF CONTRATACAO EM CARATER EMERGENCIAL NOS TERMOS DO ARTIGO 24 INCISO IV DA LEI 8666/93 COM A RESPECTIVA DISPENSA DE LICITACAO PROCESSADA NOS AUTOS DO PROCESSO NÂº 4381/2013 OBJETI VANDO PRECIPUAMENTE QUE A CONTRATADA CONTINUE PRESTANDO A CONTRATANTE A EXECUCAO DOS SERVICOS DE LOCACAO DE EQUIPAMENTOS DE INFORMATICA (LOTE NÂº 04 - IMPRESSORAS)PREGAO 06/2013CONTRATO EMERGENCIAL 09/2016PROCESSO 4381/2013VALOR TOTAL R 10272642VALOR MENSAL R 3424214"/>
  </r>
  <r>
    <n v="331224620"/>
    <x v="0"/>
    <s v="São Caetano do Sul"/>
    <s v="CÂMARA MUNICIPAL DE SÃO CAETANO DO SUL"/>
    <n v="5"/>
    <s v="maio"/>
    <x v="0"/>
    <s v="448-2016"/>
    <s v="CNPJ - PESSOA JURÍDICA - 58749391000121"/>
    <x v="13"/>
    <d v="2016-05-02T00:00:00"/>
    <n v="195.5"/>
    <s v="LEGISLATIVA"/>
    <s v="AÇÃO LEGISLATIVA"/>
    <n v="1"/>
    <s v="PROCESSO LEGISLATIVO"/>
    <n v="2089"/>
    <s v="MANUTENCAO DAS ATIVIDADES LEGISLATIVAS"/>
    <s v="TESOURO"/>
    <s v="0110 - GERAL"/>
    <s v="CONVITE"/>
    <n v="33903007"/>
    <x v="6"/>
    <x v="20"/>
    <s v="IMPORTANCIA REF AQUISICAO DE 34 GALOES DE AGUA DE 20 LITROS REFERENTE AO PROCESSO DE LICITACAO 5570/2015 - CARTA CONVITE 12/2015 CONTRATO 17/2015VALOR TOTAL R 15558000"/>
  </r>
  <r>
    <n v="331224132"/>
    <x v="0"/>
    <s v="São Caetano do Sul"/>
    <s v="CÂMARA MUNICIPAL DE SÃO CAETANO DO SUL"/>
    <n v="5"/>
    <s v="maio"/>
    <x v="0"/>
    <s v="561-2016"/>
    <s v="IDENTIFICAÇÃO ESPECIAL - SEM CPF/CNPJ - 520"/>
    <x v="1"/>
    <d v="2016-05-30T00:00:00"/>
    <n v="132"/>
    <s v="LEGISLATIVA"/>
    <s v="AÇÃO LEGISLATIVA"/>
    <n v="1"/>
    <s v="PROCESSO LEGISLATIVO"/>
    <n v="2089"/>
    <s v="MANUTENCAO DAS ATIVIDADES LEGISLATIVAS"/>
    <s v="TESOURO"/>
    <s v="0110 - GERAL"/>
    <s v="OUTROS/NÃO APLICÁVEL"/>
    <n v="31900501"/>
    <x v="1"/>
    <x v="12"/>
    <s v="IMPORTANCIA REFFOLHA DE PAGAMENTO DE FUNCIONARIOS MES 05/2016 - SALARIO FAMILIA - ATIVOS"/>
  </r>
  <r>
    <n v="321171903"/>
    <x v="0"/>
    <s v="São Caetano do Sul"/>
    <s v="CÂMARA MUNICIPAL DE SÃO CAETANO DO SUL"/>
    <n v="1"/>
    <s v="janeiro"/>
    <x v="0"/>
    <s v="42-2016"/>
    <s v="CNPJ - PESSOA JURÍDICA - 08394347000178"/>
    <x v="18"/>
    <d v="2016-01-21T00:00:00"/>
    <n v="4796.5"/>
    <s v="LEGISLATIVA"/>
    <s v="AÇÃO LEGISLATIVA"/>
    <n v="1"/>
    <s v="PROCESSO LEGISLATIVO"/>
    <n v="2089"/>
    <s v="MANUTENCAO DAS ATIVIDADES LEGISLATIVAS"/>
    <s v="TESOURO"/>
    <s v="0110 - GERAL"/>
    <s v="CONVITE"/>
    <n v="33903022"/>
    <x v="7"/>
    <x v="24"/>
    <s v="IMPORTANCIA REF AQUISICAO DE DISPENSERS PARA PAPEL TOALHA INTERFOLHA PAPEL HIGIENICO ALCOOL EM GEL HIGIENIZADOR PARA AS MAOS SABONETE LIQUIDO E SEUS RESPECTIVOS REFIS PARA COMPOR E MANTER O ESTOQUE DO SETOR DE ALMOXARIFADO PARA ATENDIMENTO AOS USUARIOS"/>
  </r>
  <r>
    <n v="334019014"/>
    <x v="0"/>
    <s v="São Caetano do Sul"/>
    <s v="CÂMARA MUNICIPAL DE SÃO CAETANO DO SUL"/>
    <n v="6"/>
    <s v="junho"/>
    <x v="0"/>
    <s v="619-2016"/>
    <s v="CNPJ - PESSOA JURÍDICA - 07822989000168"/>
    <x v="14"/>
    <d v="2016-06-27T00:00:00"/>
    <n v="2500"/>
    <s v="LEGISLATIVA"/>
    <s v="AÇÃO LEGISLATIVA"/>
    <n v="1"/>
    <s v="PROCESSO LEGISLATIVO"/>
    <n v="2089"/>
    <s v="MANUTENCAO DAS ATIVIDADES LEGISLATIVAS"/>
    <s v="TESOURO"/>
    <s v="0110 - GERAL"/>
    <s v="CONVITE"/>
    <n v="33903957"/>
    <x v="2"/>
    <x v="5"/>
    <s v="IMPORTANCIA REF TERMO ADITIVO DE CONTRATACAO DE EMPRESA PARA PRESTACAO DE SERVICOS NA HOSPEDAGEM E ADMINISTRACAO DO DOMINIO WWWCAMARASCSSPGOVBR DA GESTAO E CRIACAO EDICOES E LAYOUT NA ADM DE CONTAS DE E-MAIL MANUTENCAO PREVENTIVA CORRETIVA E EVOLUTIVA DESTA EDILIDADECARTA CONVITE 07/2015CONTRATO 10/2015 - ADITAMENTO 10-01/2016PROCESSO 1769/2015VALOR TOTAL R 3000000VALOR MENSAL R 250000"/>
  </r>
  <r>
    <n v="331224637"/>
    <x v="0"/>
    <s v="São Caetano do Sul"/>
    <s v="CÂMARA MUNICIPAL DE SÃO CAETANO DO SUL"/>
    <n v="5"/>
    <s v="maio"/>
    <x v="0"/>
    <s v="512-2016"/>
    <s v="CNPJ - PESSOA JURÍDICA - 04308145000105"/>
    <x v="24"/>
    <d v="2016-05-24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INEXIGIVELCONTRATO 29/2014PROCESSO 2837/2014ADITAMENTO 29-01/2015VALOR TOTAL R 6840000VALOR MENSAL R 570000"/>
  </r>
  <r>
    <n v="331224117"/>
    <x v="0"/>
    <s v="São Caetano do Sul"/>
    <s v="CÂMARA MUNICIPAL DE SÃO CAETANO DO SUL"/>
    <n v="5"/>
    <s v="maio"/>
    <x v="0"/>
    <s v="511-2016"/>
    <s v="CNPJ - PESSOA JURÍDICA - 02667452000157"/>
    <x v="23"/>
    <d v="2016-05-23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CARTA CONVITE 12/2014CONTRATO 37/2014PROCESSO 5708/2014VALOR MENSAL R 650000VALOR TOTAL R 7800000"/>
  </r>
  <r>
    <n v="334018996"/>
    <x v="0"/>
    <s v="São Caetano do Sul"/>
    <s v="CÂMARA MUNICIPAL DE SÃO CAETANO DO SUL"/>
    <n v="6"/>
    <s v="junho"/>
    <x v="0"/>
    <s v="610-2016"/>
    <s v="CNPJ - PESSOA JURÍDICA - 11019600000118"/>
    <x v="29"/>
    <d v="2016-06-13T00:00:00"/>
    <n v="5700"/>
    <s v="LEGISLATIVA"/>
    <s v="AÇÃO LEGISLATIVA"/>
    <n v="1"/>
    <s v="PROCESSO LEGISLATIVO"/>
    <n v="2089"/>
    <s v="MANUTENCAO DAS ATIVIDADES LEGISLATIVAS"/>
    <s v="TESOURO"/>
    <s v="0110 - GERAL"/>
    <s v="PREGÃO"/>
    <n v="33903917"/>
    <x v="4"/>
    <x v="32"/>
    <s v="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CONVITE 07/2016PROCESSO 0401/2016CONTRATO 07/2016VALOR TOTAL R 6840000VALOR MENSAL R 570000"/>
  </r>
  <r>
    <n v="321171392"/>
    <x v="0"/>
    <s v="São Caetano do Sul"/>
    <s v="CÂMARA MUNICIPAL DE SÃO CAETANO DO SUL"/>
    <n v="1"/>
    <s v="janeiro"/>
    <x v="0"/>
    <s v="41-2016"/>
    <s v="IDENTIFICAÇÃO ESPECIAL - SEM CPF/CNPJ - 520"/>
    <x v="1"/>
    <d v="2016-01-20T00:00:00"/>
    <n v="14264.75"/>
    <s v="LEGISLATIVA"/>
    <s v="AÇÃO LEGISLATIVA"/>
    <n v="1"/>
    <s v="PROCESSO LEGISLATIVO"/>
    <n v="2089"/>
    <s v="MANUTENCAO DAS ATIVIDADES LEGISLATIVAS"/>
    <s v="TESOURO"/>
    <s v="0110 - GERAL"/>
    <s v="OUTROS/NÃO APLICÁVEL"/>
    <n v="31901142"/>
    <x v="1"/>
    <x v="30"/>
    <s v="IMPORTANCIA REF FOLHA DE PAGAMENTO DE FUNCIONARIOS MES 01/2016- EXONERACAO"/>
  </r>
  <r>
    <n v="331223637"/>
    <x v="0"/>
    <s v="São Caetano do Sul"/>
    <s v="CÂMARA MUNICIPAL DE SÃO CAETANO DO SUL"/>
    <n v="5"/>
    <s v="maio"/>
    <x v="0"/>
    <s v="510-2016"/>
    <s v="CNPJ - PESSOA JURÍDICA - 05166427000188"/>
    <x v="25"/>
    <d v="2016-05-23T00:00:00"/>
    <n v="4250"/>
    <s v="LEGISLATIVA"/>
    <s v="AÇÃO LEGISLATIVA"/>
    <n v="1"/>
    <s v="PROCESSO LEGISLATIVO"/>
    <n v="2089"/>
    <s v="MANUTENCAO DAS ATIVIDADES LEGISLATIVAS"/>
    <s v="TESOURO"/>
    <s v="0110 - GERAL"/>
    <s v="CONVITE"/>
    <n v="33903920"/>
    <x v="10"/>
    <x v="27"/>
    <s v="IMPORTANCIA REF CONTRATO DE EMPRESA ESPECIALIZADA NA PRESTACAO DE SERVICOS DE MANUTENCAO PREVENTIVA E CORRETIVA EM SISTEMA DE CAPTURA DE IMAGENS POR CIRCUITO FECHADO DE TELEVISAO (CFTV)CARTA CONVITE 08/2016 CONTRATO 08/2016 PROCESSO 1061/2016VALOR TOTAL R 5100000VALOR MENSAL R 425000"/>
  </r>
  <r>
    <n v="331223616"/>
    <x v="0"/>
    <s v="São Caetano do Sul"/>
    <s v="CÂMARA MUNICIPAL DE SÃO CAETANO DO SUL"/>
    <n v="5"/>
    <s v="maio"/>
    <x v="0"/>
    <s v="483-2016"/>
    <s v="CNPJ - PESSOA JURÍDICA - 69034668000156"/>
    <x v="17"/>
    <d v="2016-05-16T00:00:00"/>
    <n v="68003.05"/>
    <s v="LEGISLATIVA"/>
    <s v="AÇÃO LEGISLATIVA"/>
    <n v="1"/>
    <s v="PROCESSO LEGISLATIVO"/>
    <n v="2089"/>
    <s v="MANUTENCAO DAS ATIVIDADES LEGISLATIVAS"/>
    <s v="TESOURO"/>
    <s v="0110 - GERAL"/>
    <s v="TOMADA DE PREÇOS"/>
    <n v="33903940"/>
    <x v="6"/>
    <x v="23"/>
    <s v="IMPORTANCIA REF ADITIVO DE CONTRATO DE EMPRESA ESPECIALIZADA EM ADMINISTRACAO E FORNECIMENTO DE VALE-REFEICAO EM FORMA DE CREDITOSTOM DE PRECO 01/2011CONTRATO 03/2011PROCESSO 0983/2010VALOR TOTAL R 92640000VALOR DO MES R 7475978DESCONTO TAXA 067% R 50089PARTE DO FUNCIONARIO R 625584VALOR FINAL DO MES R 6800305"/>
  </r>
  <r>
    <n v="331224625"/>
    <x v="0"/>
    <s v="São Caetano do Sul"/>
    <s v="CÂMARA MUNICIPAL DE SÃO CAETANO DO SUL"/>
    <n v="5"/>
    <s v="maio"/>
    <x v="0"/>
    <s v="438-2016"/>
    <s v="CNPJ - PESSOA JURÍDICA - 57541377000175"/>
    <x v="11"/>
    <d v="2016-05-11T00:00:00"/>
    <n v="79.8"/>
    <s v="LEGISLATIVA"/>
    <s v="AÇÃO LEGISLATIVA"/>
    <n v="1"/>
    <s v="PROCESSO LEGISLATIVO"/>
    <n v="2089"/>
    <s v="MANUTENCAO DAS ATIVIDADES LEGISLATIVAS"/>
    <s v="TESOURO"/>
    <s v="0110 - GERAL"/>
    <s v="OUTROS/NÃO APLICÁVEL"/>
    <n v="33903990"/>
    <x v="5"/>
    <x v="19"/>
    <s v="IMPORTANCIA REF PUBLICACAO NO JORNAL DO DIA 14/04/2016 - PROC CM NÂº 2166/2014"/>
  </r>
  <r>
    <n v="331223631"/>
    <x v="0"/>
    <s v="São Caetano do Sul"/>
    <s v="CÂMARA MUNICIPAL DE SÃO CAETANO DO SUL"/>
    <n v="5"/>
    <s v="maio"/>
    <x v="0"/>
    <s v="504-2016"/>
    <s v="CNPJ - PESSOA JURÍDICA - 11019600000118"/>
    <x v="29"/>
    <d v="2016-05-13T00:00:00"/>
    <n v="5700"/>
    <s v="LEGISLATIVA"/>
    <s v="AÇÃO LEGISLATIVA"/>
    <n v="1"/>
    <s v="PROCESSO LEGISLATIVO"/>
    <n v="2089"/>
    <s v="MANUTENCAO DAS ATIVIDADES LEGISLATIVAS"/>
    <s v="TESOURO"/>
    <s v="0110 - GERAL"/>
    <s v="PREGÃO"/>
    <n v="33903917"/>
    <x v="4"/>
    <x v="32"/>
    <s v="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CONVITE 07/2016PROCESSO 0401/2016CONTRATO 07/2016VALOR TOTAL R 6840000VALOR MENSAL R 570000"/>
  </r>
  <r>
    <n v="331224611"/>
    <x v="0"/>
    <s v="São Caetano do Sul"/>
    <s v="CÂMARA MUNICIPAL DE SÃO CAETANO DO SUL"/>
    <n v="5"/>
    <s v="maio"/>
    <x v="0"/>
    <s v="498-2016"/>
    <s v="IDENTIFICAÇÃO ESPECIAL - SEM CPF/CNPJ - 520"/>
    <x v="1"/>
    <d v="2016-05-10T00:00:00"/>
    <n v="3228.38"/>
    <s v="LEGISLATIVA"/>
    <s v="AÇÃO LEGISLATIVA"/>
    <n v="1"/>
    <s v="PROCESSO LEGISLATIVO"/>
    <n v="2089"/>
    <s v="MANUTENCAO DAS ATIVIDADES LEGISLATIVAS"/>
    <s v="TESOURO"/>
    <s v="0110 - GERAL"/>
    <s v="OUTROS/NÃO APLICÁVEL"/>
    <n v="31901142"/>
    <x v="1"/>
    <x v="30"/>
    <s v="IMPORTANCIA REF FOLHA DE PAGAMENTO DE FUNCIONARIOS MES05/2016 - EXONERACAO"/>
  </r>
  <r>
    <n v="331223613"/>
    <x v="0"/>
    <s v="São Caetano do Sul"/>
    <s v="CÂMARA MUNICIPAL DE SÃO CAETANO DO SUL"/>
    <n v="5"/>
    <s v="maio"/>
    <x v="0"/>
    <s v="490-2016"/>
    <s v="IDENTIFICAÇÃO ESPECIAL - SEM CPF/CNPJ - 520"/>
    <x v="1"/>
    <d v="2016-05-10T00:00:00"/>
    <n v="149.71"/>
    <s v="LEGISLATIVA"/>
    <s v="AÇÃO LEGISLATIVA"/>
    <n v="1"/>
    <s v="PROCESSO LEGISLATIVO"/>
    <n v="2089"/>
    <s v="MANUTENCAO DAS ATIVIDADES LEGISLATIVAS"/>
    <s v="TESOURO"/>
    <s v="0110 - GERAL"/>
    <s v="OUTROS/NÃO APLICÁVEL"/>
    <n v="31901187"/>
    <x v="1"/>
    <x v="10"/>
    <s v="IMPORTANCIA REFFOLHA DE PAGAMENTO DE FUNCIONARIOS MES 05/2016 - EXONERACAO"/>
  </r>
  <r>
    <n v="331224614"/>
    <x v="0"/>
    <s v="São Caetano do Sul"/>
    <s v="CÂMARA MUNICIPAL DE SÃO CAETANO DO SUL"/>
    <n v="5"/>
    <s v="maio"/>
    <x v="0"/>
    <s v="494-2016"/>
    <s v="IDENTIFICAÇÃO ESPECIAL - SEM CPF/CNPJ - 520"/>
    <x v="1"/>
    <d v="2016-05-10T00:00:00"/>
    <n v="2152.25"/>
    <s v="LEGISLATIVA"/>
    <s v="AÇÃO LEGISLATIVA"/>
    <n v="1"/>
    <s v="PROCESSO LEGISLATIVO"/>
    <n v="2089"/>
    <s v="MANUTENCAO DAS ATIVIDADES LEGISLATIVAS"/>
    <s v="TESOURO"/>
    <s v="0110 - GERAL"/>
    <s v="OUTROS/NÃO APLICÁVEL"/>
    <n v="31901143"/>
    <x v="1"/>
    <x v="29"/>
    <s v="IMPORTANCIA REFFOLHA DE PAGAMENTO DE FUNCIONARIOS MES 05/2016 - EXONERACAO"/>
  </r>
  <r>
    <n v="331224627"/>
    <x v="0"/>
    <s v="São Caetano do Sul"/>
    <s v="CÂMARA MUNICIPAL DE SÃO CAETANO DO SUL"/>
    <n v="5"/>
    <s v="maio"/>
    <x v="0"/>
    <s v="493-2016"/>
    <s v="IDENTIFICAÇÃO ESPECIAL - SEM CPF/CNPJ - 520"/>
    <x v="1"/>
    <d v="2016-05-10T00:00:00"/>
    <n v="2152.25"/>
    <s v="LEGISLATIVA"/>
    <s v="AÇÃO LEGISLATIVA"/>
    <n v="1"/>
    <s v="PROCESSO LEGISLATIVO"/>
    <n v="2089"/>
    <s v="MANUTENCAO DAS ATIVIDADES LEGISLATIVAS"/>
    <s v="TESOURO"/>
    <s v="0110 - GERAL"/>
    <s v="OUTROS/NÃO APLICÁVEL"/>
    <n v="31901142"/>
    <x v="1"/>
    <x v="30"/>
    <s v="IMPORTANCIA REFFOLHA DE PAGAMENTO DE FUNCIONARIOS MES 05/2016 - EXONERACAO"/>
  </r>
  <r>
    <n v="331224109"/>
    <x v="0"/>
    <s v="São Caetano do Sul"/>
    <s v="CÂMARA MUNICIPAL DE SÃO CAETANO DO SUL"/>
    <n v="5"/>
    <s v="maio"/>
    <x v="0"/>
    <s v="488-2016"/>
    <s v="IDENTIFICAÇÃO ESPECIAL - SEM CPF/CNPJ - 520"/>
    <x v="1"/>
    <d v="2016-05-10T00:00:00"/>
    <n v="5314.21"/>
    <s v="LEGISLATIVA"/>
    <s v="AÇÃO LEGISLATIVA"/>
    <n v="1"/>
    <s v="PROCESSO LEGISLATIVO"/>
    <n v="2089"/>
    <s v="MANUTENCAO DAS ATIVIDADES LEGISLATIVAS"/>
    <s v="TESOURO"/>
    <s v="0110 - GERAL"/>
    <s v="OUTROS/NÃO APLICÁVEL"/>
    <n v="31901142"/>
    <x v="1"/>
    <x v="30"/>
    <s v="IMPORTANCIA REFFOLHA DE PAGAMENTO DE FUNCIONARIOS - MES 05/2016 - EXONERACAO"/>
  </r>
  <r>
    <n v="331224116"/>
    <x v="0"/>
    <s v="São Caetano do Sul"/>
    <s v="CÂMARA MUNICIPAL DE SÃO CAETANO DO SUL"/>
    <n v="5"/>
    <s v="maio"/>
    <x v="0"/>
    <s v="487-2016"/>
    <s v="IDENTIFICAÇÃO ESPECIAL - SEM CPF/CNPJ - 520"/>
    <x v="1"/>
    <d v="2016-05-10T00:00:00"/>
    <n v="1771.4"/>
    <s v="LEGISLATIVA"/>
    <s v="AÇÃO LEGISLATIVA"/>
    <n v="1"/>
    <s v="PROCESSO LEGISLATIVO"/>
    <n v="2089"/>
    <s v="MANUTENCAO DAS ATIVIDADES LEGISLATIVAS"/>
    <s v="TESOURO"/>
    <s v="0110 - GERAL"/>
    <s v="OUTROS/NÃO APLICÁVEL"/>
    <n v="31901145"/>
    <x v="1"/>
    <x v="15"/>
    <s v="IMPORTANCIA REFFOLHA DE PAGAMENTO DE FUNCIONARIOS - MES 05/2016 - EXONERACAO"/>
  </r>
  <r>
    <n v="331224635"/>
    <x v="0"/>
    <s v="São Caetano do Sul"/>
    <s v="CÂMARA MUNICIPAL DE SÃO CAETANO DO SUL"/>
    <n v="5"/>
    <s v="maio"/>
    <x v="0"/>
    <s v="46-2016"/>
    <s v="CNPJ - PESSOA JURÍDICA - 91088328000167"/>
    <x v="10"/>
    <d v="2016-05-20T00:00:00"/>
    <n v="37.15"/>
    <s v="LEGISLATIVA"/>
    <s v="AÇÃO LEGISLATIVA"/>
    <n v="1"/>
    <s v="PROCESSO LEGISLATIVO"/>
    <n v="2089"/>
    <s v="MANUTENCAO DAS ATIVIDADES LEGISLATIVAS"/>
    <s v="TESOURO"/>
    <s v="0110 - GERAL"/>
    <s v="DISPENSA DE LICITAÇÃO"/>
    <n v="33903958"/>
    <x v="2"/>
    <x v="18"/>
    <s v="IMPORTANCIA REF SERVICO DE 1 TERRA BANDA LARGA SPEEDY REFERENTE AO PERIODO DE FEVEREIRO/2016 A JULHO/2016"/>
  </r>
  <r>
    <n v="331223620"/>
    <x v="0"/>
    <s v="São Caetano do Sul"/>
    <s v="CÂMARA MUNICIPAL DE SÃO CAETANO DO SUL"/>
    <n v="5"/>
    <s v="maio"/>
    <x v="0"/>
    <s v="476-2016"/>
    <s v="CNPJ - PESSOA JURÍDICA - 59307595000175"/>
    <x v="3"/>
    <d v="2016-05-03T00:00:00"/>
    <n v="257.07"/>
    <s v="LEGISLATIVA"/>
    <s v="AÇÃO LEGISLATIVA"/>
    <n v="1"/>
    <s v="PROCESSO LEGISLATIVO"/>
    <n v="2089"/>
    <s v="MANUTENCAO DAS ATIVIDADES LEGISLATIVAS"/>
    <s v="TESOURO"/>
    <s v="0110 - GERAL"/>
    <s v="OUTROS/NÃO APLICÁVEL"/>
    <n v="31901399"/>
    <x v="1"/>
    <x v="22"/>
    <s v="IMPORTANCIA REF PARTE DA CAMARA- CONT PREVIDENCIARIA FERNANDO SCARMELLOTI- MES 04/2016 - PROC CM 0001/2013"/>
  </r>
  <r>
    <n v="331224126"/>
    <x v="0"/>
    <s v="São Caetano do Sul"/>
    <s v="CÂMARA MUNICIPAL DE SÃO CAETANO DO SUL"/>
    <n v="5"/>
    <s v="maio"/>
    <x v="0"/>
    <s v="480-2016"/>
    <s v="CNPJ - PESSOA JURÍDICA - 69034668000156"/>
    <x v="17"/>
    <d v="2016-05-09T00:00:00"/>
    <n v="389.45"/>
    <s v="LEGISLATIVA"/>
    <s v="AÇÃO LEGISLATIVA"/>
    <n v="1"/>
    <s v="PROCESSO LEGISLATIVO"/>
    <n v="2089"/>
    <s v="MANUTENCAO DAS ATIVIDADES LEGISLATIVAS"/>
    <s v="TESOURO"/>
    <s v="0110 - GERAL"/>
    <s v="TOMADA DE PREÇOS"/>
    <n v="33903940"/>
    <x v="6"/>
    <x v="23"/>
    <s v="IMPORTANCIA REF ADITIVO DE CONTRATO DE EMPRESA ESPECIALIZADA EM ADMINISTRACAO E FORNECIMENTO DE VALE-REFEICAO EM FORMA DE CREDITOSTOM DE PRECO 01/2011CONTRATO 03/2011PROCESSO 0983/2010VALOR TOTAL R 92640000VALOR DO COMPLEMENTO DO MES R 38000DESCONTO TAXA 067% R 2546PARTE DO FUNCIONARIO R 000TAXA DE REEMISSAO DE CARTAO R 1200TOTAL DO COMPLEMENTO R 38945"/>
  </r>
  <r>
    <n v="336766733"/>
    <x v="0"/>
    <s v="São Caetano do Sul"/>
    <s v="CÂMARA MUNICIPAL DE SÃO CAETANO DO SUL"/>
    <n v="7"/>
    <s v="julho"/>
    <x v="0"/>
    <s v="711-2016"/>
    <s v="IDENTIFICAÇÃO ESPECIAL - SEM CPF/CNPJ - 520"/>
    <x v="1"/>
    <d v="2016-07-07T00:00:00"/>
    <n v="52.36"/>
    <s v="LEGISLATIVA"/>
    <s v="AÇÃO LEGISLATIVA"/>
    <n v="1"/>
    <s v="PROCESSO LEGISLATIVO"/>
    <n v="2089"/>
    <s v="MANUTENCAO DAS ATIVIDADES LEGISLATIVAS"/>
    <s v="TESOURO"/>
    <s v="0110 - GERAL"/>
    <s v="OUTROS/NÃO APLICÁVEL"/>
    <n v="31901142"/>
    <x v="1"/>
    <x v="30"/>
    <s v="IMPORTANCIA REF FOLHA DE PAGAMENTO DE FUNCIONARIOS MES 07/2016"/>
  </r>
  <r>
    <n v="331224610"/>
    <x v="0"/>
    <s v="São Caetano do Sul"/>
    <s v="CÂMARA MUNICIPAL DE SÃO CAETANO DO SUL"/>
    <n v="5"/>
    <s v="maio"/>
    <x v="0"/>
    <s v="479-2016"/>
    <s v="CNPJ - PESSOA JURÍDICA - 16097217000100"/>
    <x v="19"/>
    <d v="2016-05-23T00:00:00"/>
    <n v="318"/>
    <s v="LEGISLATIVA"/>
    <s v="AÇÃO LEGISLATIVA"/>
    <n v="1"/>
    <s v="PROCESSO LEGISLATIVO"/>
    <n v="2089"/>
    <s v="MANUTENCAO DAS ATIVIDADES LEGISLATIVAS"/>
    <s v="TESOURO"/>
    <s v="0110 - GERAL"/>
    <s v="DISPENSA DE LICITAÇÃO"/>
    <n v="33903919"/>
    <x v="0"/>
    <x v="14"/>
    <s v="IMPORTANCIA REF SERVICO DE LAVAGEM DOS CARROS OFICIAIS DESTA EDILIDADE (MES DE ABRIL/2016)04 (QUATRO) LAVAGENS SIMPLES DE VEICULOS DO MODELO ASTRA06 (SEIS) LAVAGENS SIMPLES DE VEICULOS DO MODELO CORSA"/>
  </r>
  <r>
    <n v="334020009"/>
    <x v="0"/>
    <s v="São Caetano do Sul"/>
    <s v="CÂMARA MUNICIPAL DE SÃO CAETANO DO SUL"/>
    <n v="6"/>
    <s v="junho"/>
    <x v="0"/>
    <s v="621-2016"/>
    <s v="CNPJ - PESSOA JURÍDICA - 06067665000107"/>
    <x v="6"/>
    <d v="2016-06-28T00:00:00"/>
    <n v="39549.14"/>
    <s v="LEGISLATIVA"/>
    <s v="AÇÃO LEGISLATIVA"/>
    <n v="1"/>
    <s v="PROCESSO LEGISLATIVO"/>
    <n v="2089"/>
    <s v="MANUTENCAO DAS ATIVIDADES LEGISLATIVAS"/>
    <s v="TESOURO"/>
    <s v="0110 - GERAL"/>
    <s v="PREGÃO"/>
    <n v="33903957"/>
    <x v="2"/>
    <x v="5"/>
    <s v="IMPORTANCIA REF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EGAO 01/2014CONTRATO 15/2014PROCESSO 35/2014VALOR TOTAL R 47458968VALOR MENSAL R 3954914"/>
  </r>
  <r>
    <n v="331223610"/>
    <x v="0"/>
    <s v="São Caetano do Sul"/>
    <s v="CÂMARA MUNICIPAL DE SÃO CAETANO DO SUL"/>
    <n v="5"/>
    <s v="maio"/>
    <x v="0"/>
    <s v="469-2016"/>
    <s v="CNPJ - PESSOA JURÍDICA - 29979036000140"/>
    <x v="5"/>
    <d v="2016-05-10T00:00:00"/>
    <n v="369133.51"/>
    <s v="LEGISLATIVA"/>
    <s v="AÇÃO LEGISLATIVA"/>
    <n v="1"/>
    <s v="PROCESSO LEGISLATIVO"/>
    <n v="2089"/>
    <s v="MANUTENCAO DAS ATIVIDADES LEGISLATIVAS"/>
    <s v="TESOURO"/>
    <s v="0110 - GERAL"/>
    <s v="OUTROS/NÃO APLICÁVEL"/>
    <n v="31901302"/>
    <x v="1"/>
    <x v="37"/>
    <s v="IMPORTANCIA REF PARTE DA CAMARA- INSS MES 04/2016"/>
  </r>
  <r>
    <n v="331224112"/>
    <x v="0"/>
    <s v="São Caetano do Sul"/>
    <s v="CÂMARA MUNICIPAL DE SÃO CAETANO DO SUL"/>
    <n v="5"/>
    <s v="maio"/>
    <x v="0"/>
    <s v="474-2016"/>
    <s v="CNPJ - PESSOA JURÍDICA - 21758562000179"/>
    <x v="7"/>
    <d v="2016-05-20T00:00:00"/>
    <n v="257"/>
    <s v="LEGISLATIVA"/>
    <s v="AÇÃO LEGISLATIVA"/>
    <n v="1"/>
    <s v="PROCESSO LEGISLATIVO"/>
    <n v="2089"/>
    <s v="MANUTENCAO DAS ATIVIDADES LEGISLATIVAS"/>
    <s v="TESOURO"/>
    <s v="0110 - GERAL"/>
    <s v="DISPENSA DE LICITAÇÃO"/>
    <n v="33903039"/>
    <x v="0"/>
    <x v="16"/>
    <s v="IMPORTANCIA REF EXECUCAO DE SERVICO DE MANUTENCAO E CONSEVACAO DE VEICULO OFICIAL DESTA EDILIDADE TROCA DE JOGOS DE PASTILHAS DE FREIO FLUIDO DE FREIO E DISCOS DE FREIOPLACA DKI-1279PATRIMONIO 4238"/>
  </r>
  <r>
    <n v="331224136"/>
    <x v="0"/>
    <s v="São Caetano do Sul"/>
    <s v="CÂMARA MUNICIPAL DE SÃO CAETANO DO SUL"/>
    <n v="5"/>
    <s v="maio"/>
    <x v="0"/>
    <s v="471-2016"/>
    <s v="CNPJ - PESSOA JURÍDICA - 44387959000105"/>
    <x v="34"/>
    <d v="2016-05-06T00:00:00"/>
    <n v="3520"/>
    <s v="LEGISLATIVA"/>
    <s v="AÇÃO LEGISLATIVA"/>
    <n v="1"/>
    <s v="PROCESSO LEGISLATIVO"/>
    <n v="2089"/>
    <s v="MANUTENCAO DAS ATIVIDADES LEGISLATIVAS"/>
    <s v="TESOURO"/>
    <s v="0110 - GERAL"/>
    <s v="OUTROS/NÃO APLICÁVEL"/>
    <n v="31901699"/>
    <x v="1"/>
    <x v="36"/>
    <s v="IMPORTANCIA REF CONVENIO COM PATRULHEIROS MIRINS DE SAO CAETANO DO SUL- PROC CM NÂº 0050/1994 - MES 04/2016"/>
  </r>
  <r>
    <n v="331224629"/>
    <x v="0"/>
    <s v="São Caetano do Sul"/>
    <s v="CÂMARA MUNICIPAL DE SÃO CAETANO DO SUL"/>
    <n v="5"/>
    <s v="maio"/>
    <x v="0"/>
    <s v="500-2016"/>
    <s v="CNPJ - PESSOA JURÍDICA - 07602781000729"/>
    <x v="20"/>
    <d v="2016-05-30T00:00:00"/>
    <n v="1536"/>
    <s v="LEGISLATIVA"/>
    <s v="AÇÃO LEGISLATIVA"/>
    <n v="1"/>
    <s v="PROCESSO LEGISLATIVO"/>
    <n v="2089"/>
    <s v="MANUTENCAO DAS ATIVIDADES LEGISLATIVAS"/>
    <s v="TESOURO"/>
    <s v="0110 - GERAL"/>
    <s v="OUTROS/NÃO APLICÁVEL"/>
    <n v="33903990"/>
    <x v="5"/>
    <x v="19"/>
    <s v="IMPORTANCIA REF PUBLICACAO NO JORNAL DO DIA 06/05/2016 - PROC CM NÂº 4381/2013 E PROC CM NÂº 3881/2013"/>
  </r>
  <r>
    <n v="321171905"/>
    <x v="0"/>
    <s v="São Caetano do Sul"/>
    <s v="CÂMARA MUNICIPAL DE SÃO CAETANO DO SUL"/>
    <n v="1"/>
    <s v="janeiro"/>
    <x v="0"/>
    <s v="30-2016"/>
    <s v="CNPJ - PESSOA JURÍDICA - 13727635000137"/>
    <x v="21"/>
    <d v="2016-01-29T00:00:00"/>
    <n v="48750"/>
    <s v="LEGISLATIVA"/>
    <s v="AÇÃO LEGISLATIVA"/>
    <n v="1"/>
    <s v="PROCESSO LEGISLATIVO"/>
    <n v="2089"/>
    <s v="MANUTENCAO DAS ATIVIDADES LEGISLATIVAS"/>
    <s v="TESOURO"/>
    <s v="0110 - GERAL"/>
    <s v="PREGÃO"/>
    <n v="33903912"/>
    <x v="9"/>
    <x v="26"/>
    <s v="IMPORTANCIA REF CONTRATO DE LOCACAO DE EQUIPAMENTOS DE INFORMATICA LOTE 5(CINCO) - SERVICE DESKVALOR TOTAL R 117000000VALOR MENSAL R 4875000"/>
  </r>
  <r>
    <n v="331224134"/>
    <x v="0"/>
    <s v="São Caetano do Sul"/>
    <s v="CÂMARA MUNICIPAL DE SÃO CAETANO DO SUL"/>
    <n v="5"/>
    <s v="maio"/>
    <x v="0"/>
    <s v="450-2016"/>
    <s v="CNPJ - PESSOA JURÍDICA - 07602781000729"/>
    <x v="20"/>
    <d v="2016-05-16T00:00:00"/>
    <n v="672"/>
    <s v="LEGISLATIVA"/>
    <s v="AÇÃO LEGISLATIVA"/>
    <n v="1"/>
    <s v="PROCESSO LEGISLATIVO"/>
    <n v="2089"/>
    <s v="MANUTENCAO DAS ATIVIDADES LEGISLATIVAS"/>
    <s v="TESOURO"/>
    <s v="0110 - GERAL"/>
    <s v="OUTROS/NÃO APLICÁVEL"/>
    <n v="33903990"/>
    <x v="5"/>
    <x v="19"/>
    <s v="IMPORTANCIA REF PUBLICACAO NO JORNAL DO DIA 27/04/2016 - PROC CM NÂº 3881/2013"/>
  </r>
  <r>
    <n v="331224615"/>
    <x v="0"/>
    <s v="São Caetano do Sul"/>
    <s v="CÂMARA MUNICIPAL DE SÃO CAETANO DO SUL"/>
    <n v="5"/>
    <s v="maio"/>
    <x v="0"/>
    <s v="447-2016"/>
    <s v="CNPJ - PESSOA JURÍDICA - 08783255000180"/>
    <x v="113"/>
    <d v="2016-05-18T00:00:00"/>
    <n v="4124.3999999999996"/>
    <s v="LEGISLATIVA"/>
    <s v="AÇÃO LEGISLATIVA"/>
    <n v="1"/>
    <s v="PROCESSO LEGISLATIVO"/>
    <n v="2089"/>
    <s v="MANUTENCAO DAS ATIVIDADES LEGISLATIVAS"/>
    <s v="TESOURO"/>
    <s v="0110 - GERAL"/>
    <s v="DISPENSA DE LICITAÇÃO"/>
    <n v="33903007"/>
    <x v="6"/>
    <x v="20"/>
    <s v="IMPORTANCIA REF A AQUISICAO DE 48 (QUARENTA E OITO) CAIXAS DE COPOS PLASTICOS DE 200ML E 10 (DEZ) CAIXAS DE COPOS PLASTICOS DE 50ML PARA O SETOR DE COPA"/>
  </r>
  <r>
    <n v="336766298"/>
    <x v="0"/>
    <s v="São Caetano do Sul"/>
    <s v="CÂMARA MUNICIPAL DE SÃO CAETANO DO SUL"/>
    <n v="7"/>
    <s v="julho"/>
    <x v="0"/>
    <s v="774-2016"/>
    <s v="IDENTIFICAÇÃO ESPECIAL - SEM CPF/CNPJ - 520"/>
    <x v="1"/>
    <d v="2016-07-27T00:00:00"/>
    <n v="5435.78"/>
    <s v="LEGISLATIVA"/>
    <s v="AÇÃO LEGISLATIVA"/>
    <n v="1"/>
    <s v="PROCESSO LEGISLATIVO"/>
    <n v="2089"/>
    <s v="MANUTENCAO DAS ATIVIDADES LEGISLATIVAS"/>
    <s v="TESOURO"/>
    <s v="0110 - GERAL"/>
    <s v="OUTROS/NÃO APLICÁVEL"/>
    <n v="31900187"/>
    <x v="3"/>
    <x v="11"/>
    <s v="IMPORTANCIA REFFOLHA DE PAGAMENTO DE FUNCIONARIOS - MES 07/2016 - INATIVOS"/>
  </r>
  <r>
    <n v="331223604"/>
    <x v="0"/>
    <s v="São Caetano do Sul"/>
    <s v="CÂMARA MUNICIPAL DE SÃO CAETANO DO SUL"/>
    <n v="5"/>
    <s v="maio"/>
    <x v="0"/>
    <s v="431-2016"/>
    <s v="CNPJ - PESSOA JURÍDICA - 04083136000163"/>
    <x v="114"/>
    <d v="2016-05-19T00:00:00"/>
    <n v="6992"/>
    <s v="LEGISLATIVA"/>
    <s v="AÇÃO LEGISLATIVA"/>
    <n v="1"/>
    <s v="PROCESSO LEGISLATIVO"/>
    <n v="2089"/>
    <s v="MANUTENCAO DAS ATIVIDADES LEGISLATIVAS"/>
    <s v="TESOURO"/>
    <s v="0110 - GERAL"/>
    <s v="DISPENSA DE LICITAÇÃO"/>
    <n v="33903920"/>
    <x v="10"/>
    <x v="27"/>
    <s v="IMPORTANCIA REF A MANUTENCAO DE 59 (CINQUENTA E NOVE) PERSIANAS DAS SALAS DE VEREADORES E ADMINISTRACAO"/>
  </r>
  <r>
    <n v="331223606"/>
    <x v="0"/>
    <s v="São Caetano do Sul"/>
    <s v="CÂMARA MUNICIPAL DE SÃO CAETANO DO SUL"/>
    <n v="5"/>
    <s v="maio"/>
    <x v="0"/>
    <s v="437-2016"/>
    <s v="CNPJ - PESSOA JURÍDICA - 46395000000139"/>
    <x v="0"/>
    <d v="2016-05-09T00:00:00"/>
    <n v="0"/>
    <s v="LEGISLATIVA"/>
    <s v="AÇÃO LEGISLATIVA"/>
    <n v="1"/>
    <s v="PROCESSO LEGISLATIVO"/>
    <n v="2089"/>
    <s v="MANUTENCAO DAS ATIVIDADES LEGISLATIVAS"/>
    <s v="TESOURO"/>
    <s v="0110 - GERAL"/>
    <s v="OUTROS/NÃO APLICÁVEL"/>
    <n v="33903999"/>
    <x v="8"/>
    <x v="25"/>
    <s v="IMPORTANCIA REF MULTA DE TRANSITO VEICULO PLACA DBA - 8634"/>
  </r>
  <r>
    <n v="331224120"/>
    <x v="0"/>
    <s v="São Caetano do Sul"/>
    <s v="CÂMARA MUNICIPAL DE SÃO CAETANO DO SUL"/>
    <n v="5"/>
    <s v="maio"/>
    <x v="0"/>
    <s v="440-2016"/>
    <s v="CNPJ - PESSOA JURÍDICA - 57541377000175"/>
    <x v="11"/>
    <d v="2016-05-11T00:00:00"/>
    <n v="91.2"/>
    <s v="LEGISLATIVA"/>
    <s v="AÇÃO LEGISLATIVA"/>
    <n v="1"/>
    <s v="PROCESSO LEGISLATIVO"/>
    <n v="2089"/>
    <s v="MANUTENCAO DAS ATIVIDADES LEGISLATIVAS"/>
    <s v="TESOURO"/>
    <s v="0110 - GERAL"/>
    <s v="OUTROS/NÃO APLICÁVEL"/>
    <n v="33903990"/>
    <x v="5"/>
    <x v="19"/>
    <s v="IMPORTANCIA REF PUBLICACAO NO JORNAL DO DIA 16/04/2016 - PROC CM NÂº 1061/2016 E PROC CM NÂº 009/2016"/>
  </r>
  <r>
    <n v="331224605"/>
    <x v="0"/>
    <s v="São Caetano do Sul"/>
    <s v="CÂMARA MUNICIPAL DE SÃO CAETANO DO SUL"/>
    <n v="5"/>
    <s v="maio"/>
    <x v="0"/>
    <s v="412-2016"/>
    <s v="CNPJ - PESSOA JURÍDICA - 07602781000729"/>
    <x v="20"/>
    <d v="2016-05-02T00:00:00"/>
    <n v="528"/>
    <s v="LEGISLATIVA"/>
    <s v="AÇÃO LEGISLATIVA"/>
    <n v="1"/>
    <s v="PROCESSO LEGISLATIVO"/>
    <n v="2089"/>
    <s v="MANUTENCAO DAS ATIVIDADES LEGISLATIVAS"/>
    <s v="TESOURO"/>
    <s v="0110 - GERAL"/>
    <s v="OUTROS/NÃO APLICÁVEL"/>
    <n v="33903990"/>
    <x v="5"/>
    <x v="19"/>
    <s v="IMPORTANCIA REF PUBLICACAO NO JORNAL DO DIA 08/04/2016 - PROC CM NÂº0401/2016"/>
  </r>
  <r>
    <n v="331223636"/>
    <x v="0"/>
    <s v="São Caetano do Sul"/>
    <s v="CÂMARA MUNICIPAL DE SÃO CAETANO DO SUL"/>
    <n v="5"/>
    <s v="maio"/>
    <x v="0"/>
    <s v="380-2016"/>
    <s v="CNPJ - PESSOA JURÍDICA - 57541377000175"/>
    <x v="11"/>
    <d v="2016-05-11T00:00:00"/>
    <n v="105.45"/>
    <s v="LEGISLATIVA"/>
    <s v="AÇÃO LEGISLATIVA"/>
    <n v="1"/>
    <s v="PROCESSO LEGISLATIVO"/>
    <n v="2089"/>
    <s v="MANUTENCAO DAS ATIVIDADES LEGISLATIVAS"/>
    <s v="TESOURO"/>
    <s v="0110 - GERAL"/>
    <s v="OUTROS/NÃO APLICÁVEL"/>
    <n v="33903990"/>
    <x v="5"/>
    <x v="19"/>
    <s v="IMPORTANCIA REF PUBLICACAO NO JORNAL DO DIA 05/04/2016 - PROC CM NÂº 2166/2014 E PROC CM NÂº386/2016"/>
  </r>
  <r>
    <n v="336766895"/>
    <x v="0"/>
    <s v="São Caetano do Sul"/>
    <s v="CÂMARA MUNICIPAL DE SÃO CAETANO DO SUL"/>
    <n v="7"/>
    <s v="julho"/>
    <x v="0"/>
    <s v="640-2016"/>
    <s v="CNPJ - PESSOA JURÍDICA - 57541377000175"/>
    <x v="11"/>
    <d v="2016-07-08T00:00:00"/>
    <n v="14.25"/>
    <s v="LEGISLATIVA"/>
    <s v="AÇÃO LEGISLATIVA"/>
    <n v="1"/>
    <s v="PROCESSO LEGISLATIVO"/>
    <n v="2089"/>
    <s v="MANUTENCAO DAS ATIVIDADES LEGISLATIVAS"/>
    <s v="TESOURO"/>
    <s v="0110 - GERAL"/>
    <s v="OUTROS/NÃO APLICÁVEL"/>
    <n v="33903990"/>
    <x v="5"/>
    <x v="19"/>
    <s v="IMPORTANCIA REF PUBLICACAO NO JORNAL DO DIA 15/06/2016 - PROC CM NÂº 0873/2011"/>
  </r>
  <r>
    <n v="336766767"/>
    <x v="0"/>
    <s v="São Caetano do Sul"/>
    <s v="CÂMARA MUNICIPAL DE SÃO CAETANO DO SUL"/>
    <n v="7"/>
    <s v="julho"/>
    <x v="0"/>
    <s v="639-2016"/>
    <s v="CNPJ - PESSOA JURÍDICA - 13218580000130"/>
    <x v="51"/>
    <d v="2016-07-01T00:00:00"/>
    <n v="7930"/>
    <s v="LEGISLATIVA"/>
    <s v="AÇÃO LEGISLATIVA"/>
    <n v="1"/>
    <s v="PROCESSO LEGISLATIVO"/>
    <n v="2089"/>
    <s v="MANUTENCAO DAS ATIVIDADES LEGISLATIVAS"/>
    <s v="TESOURO"/>
    <s v="0110 - GERAL"/>
    <s v="DISPENSA DE LICITAÇÃO"/>
    <n v="33903031"/>
    <x v="4"/>
    <x v="50"/>
    <s v="IMPORTANCIA REF AQUISICAO DE MUDAS DE PLANTAS E FLORES PARA A REVITALIZACAO DE PAISAGISMO NAS AREAS VERDES DA CAMARA MUNICIPAL DE SAO CAETANO DO SUL"/>
  </r>
  <r>
    <n v="336766927"/>
    <x v="0"/>
    <s v="São Caetano do Sul"/>
    <s v="CÂMARA MUNICIPAL DE SÃO CAETANO DO SUL"/>
    <n v="7"/>
    <s v="julho"/>
    <x v="0"/>
    <s v="633-2016"/>
    <s v="CNPJ - PESSOA JURÍDICA - 57541377000175"/>
    <x v="11"/>
    <d v="2016-07-08T00:00:00"/>
    <n v="34.200000000000003"/>
    <s v="LEGISLATIVA"/>
    <s v="AÇÃO LEGISLATIVA"/>
    <n v="1"/>
    <s v="PROCESSO LEGISLATIVO"/>
    <n v="2089"/>
    <s v="MANUTENCAO DAS ATIVIDADES LEGISLATIVAS"/>
    <s v="TESOURO"/>
    <s v="0110 - GERAL"/>
    <s v="OUTROS/NÃO APLICÁVEL"/>
    <n v="33903990"/>
    <x v="5"/>
    <x v="19"/>
    <s v="IMPORTANCIA REF PUBLICACAO NO JORNAL DO DIA 10/06/2016 - PROC CM NÂº 2166/2014"/>
  </r>
  <r>
    <n v="336766277"/>
    <x v="0"/>
    <s v="São Caetano do Sul"/>
    <s v="CÂMARA MUNICIPAL DE SÃO CAETANO DO SUL"/>
    <n v="7"/>
    <s v="julho"/>
    <x v="0"/>
    <s v="635-2016"/>
    <s v="CNPJ - PESSOA JURÍDICA - 46523239000147"/>
    <x v="4"/>
    <d v="2016-07-04T00:00:00"/>
    <n v="0"/>
    <s v="LEGISLATIVA"/>
    <s v="AÇÃO LEGISLATIVA"/>
    <n v="1"/>
    <s v="PROCESSO LEGISLATIVO"/>
    <n v="2089"/>
    <s v="MANUTENCAO DAS ATIVIDADES LEGISLATIVAS"/>
    <s v="TESOURO"/>
    <s v="0110 - GERAL"/>
    <s v="OUTROS/NÃO APLICÁVEL"/>
    <n v="33903999"/>
    <x v="8"/>
    <x v="25"/>
    <s v="IMPORTANCIA REF MULTA DE TRANSITO VEICULO PLACA DKI - 1305"/>
  </r>
  <r>
    <n v="321171395"/>
    <x v="0"/>
    <s v="São Caetano do Sul"/>
    <s v="CÂMARA MUNICIPAL DE SÃO CAETANO DO SUL"/>
    <n v="1"/>
    <s v="janeiro"/>
    <x v="0"/>
    <s v="39-2016"/>
    <s v="IDENTIFICAÇÃO ESPECIAL - SEM CPF/CNPJ - 520"/>
    <x v="1"/>
    <d v="2016-01-20T00:00:00"/>
    <n v="5705.9"/>
    <s v="LEGISLATIVA"/>
    <s v="AÇÃO LEGISLATIVA"/>
    <n v="1"/>
    <s v="PROCESSO LEGISLATIVO"/>
    <n v="2089"/>
    <s v="MANUTENCAO DAS ATIVIDADES LEGISLATIVAS"/>
    <s v="TESOURO"/>
    <s v="0110 - GERAL"/>
    <s v="OUTROS/NÃO APLICÁVEL"/>
    <n v="31901101"/>
    <x v="1"/>
    <x v="6"/>
    <s v="IMPORTANCIA REF FOLHA DE PAGAMENTO DE FUNCIONARIOS MES 01/2016- EXONERACAO"/>
  </r>
  <r>
    <n v="331223612"/>
    <x v="0"/>
    <s v="São Caetano do Sul"/>
    <s v="CÂMARA MUNICIPAL DE SÃO CAETANO DO SUL"/>
    <n v="5"/>
    <s v="maio"/>
    <x v="0"/>
    <s v="535-2016"/>
    <s v="CNPJ - PESSOA JURÍDICA - 08394347000178"/>
    <x v="18"/>
    <d v="2016-05-20T00:00:00"/>
    <n v="4796.5"/>
    <s v="LEGISLATIVA"/>
    <s v="AÇÃO LEGISLATIVA"/>
    <n v="1"/>
    <s v="PROCESSO LEGISLATIVO"/>
    <n v="2089"/>
    <s v="MANUTENCAO DAS ATIVIDADES LEGISLATIVAS"/>
    <s v="TESOURO"/>
    <s v="0110 - GERAL"/>
    <s v="CONVITE"/>
    <n v="33903022"/>
    <x v="7"/>
    <x v="24"/>
    <s v="IMPORTANCIA REF AQUISICAO DE 63 CAIXAS PAPEL TOALHA INTERFOLHA 2 DOBRAS (CAIXA COM 4800 FOLHAS) 24 CAIXAS DE PAPEL HIGIENICO ROLAO 10 CM X 300 M (CAIXA COM 8 ROLOS)  90 REFIS DE SABONETE LIQUIDO (REFIL DE 800 ML) E 40 REFIS DE ALCOOL EM GEL HIGIENIZADOR PARA AS MAOS (REFIL 800 ML) CARTA CONVITE 13/2015CONTRATO 01/2016PROCESSO 4827/2015"/>
  </r>
  <r>
    <n v="331224106"/>
    <x v="0"/>
    <s v="São Caetano do Sul"/>
    <s v="CÂMARA MUNICIPAL DE SÃO CAETANO DO SUL"/>
    <n v="5"/>
    <s v="maio"/>
    <x v="0"/>
    <s v="531-2016"/>
    <s v="CNPJ - PESSOA JURÍDICA - 07602781000729"/>
    <x v="20"/>
    <d v="2016-05-30T00:00:00"/>
    <n v="480"/>
    <s v="LEGISLATIVA"/>
    <s v="AÇÃO LEGISLATIVA"/>
    <n v="1"/>
    <s v="PROCESSO LEGISLATIVO"/>
    <n v="2089"/>
    <s v="MANUTENCAO DAS ATIVIDADES LEGISLATIVAS"/>
    <s v="TESOURO"/>
    <s v="0110 - GERAL"/>
    <s v="OUTROS/NÃO APLICÁVEL"/>
    <n v="33903990"/>
    <x v="5"/>
    <x v="19"/>
    <s v="IMPORTANCIA REF PUBLICACAO NO JORNAL DO DIA 11/05/2016 - PROC CM NÂº 009/2016"/>
  </r>
  <r>
    <n v="331224104"/>
    <x v="0"/>
    <s v="São Caetano do Sul"/>
    <s v="CÂMARA MUNICIPAL DE SÃO CAETANO DO SUL"/>
    <n v="5"/>
    <s v="maio"/>
    <x v="0"/>
    <s v="515-2016"/>
    <s v="CNPJ - PESSOA JURÍDICA - 06067665000107"/>
    <x v="6"/>
    <d v="2016-05-30T00:00:00"/>
    <n v="39549.14"/>
    <s v="LEGISLATIVA"/>
    <s v="AÇÃO LEGISLATIVA"/>
    <n v="1"/>
    <s v="PROCESSO LEGISLATIVO"/>
    <n v="2089"/>
    <s v="MANUTENCAO DAS ATIVIDADES LEGISLATIVAS"/>
    <s v="TESOURO"/>
    <s v="0110 - GERAL"/>
    <s v="PREGÃO"/>
    <n v="33903957"/>
    <x v="2"/>
    <x v="5"/>
    <s v="IMPORTANCIA REF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EGAO 01/2014CONTRATO 15/2014PROCESSO 35/2014VALOR TOTAL R 47458968VALOR MENSAL R 3954914"/>
  </r>
  <r>
    <n v="321171909"/>
    <x v="0"/>
    <s v="São Caetano do Sul"/>
    <s v="CÂMARA MUNICIPAL DE SÃO CAETANO DO SUL"/>
    <n v="1"/>
    <s v="janeiro"/>
    <x v="0"/>
    <s v="23-2016"/>
    <s v="CNPJ - PESSOA JURÍDICA - 05166427000188"/>
    <x v="25"/>
    <d v="2016-01-22T00:00:00"/>
    <n v="5000"/>
    <s v="LEGISLATIVA"/>
    <s v="AÇÃO LEGISLATIVA"/>
    <n v="1"/>
    <s v="PROCESSO LEGISLATIVO"/>
    <n v="2089"/>
    <s v="MANUTENCAO DAS ATIVIDADES LEGISLATIVAS"/>
    <s v="TESOURO"/>
    <s v="0110 - GERAL"/>
    <s v="CONVITE"/>
    <n v="33903920"/>
    <x v="10"/>
    <x v="27"/>
    <s v="IMPORTANCIA REF CONTRATO DE EMPRESA ESPECIALIZADA NA PRESTACAO DE SERVICOS DE MANUTENCAO PREVENTIVA E CORRETIVA EM SISTEMA DE CAPTURA DE IMAGENS POR CIRCUITO FECHADO DE TELEVISAO (CFTV)VALOR TOTAL R 6000000VALOR MENSAL R 500000"/>
  </r>
  <r>
    <n v="331223619"/>
    <x v="0"/>
    <s v="São Caetano do Sul"/>
    <s v="CÂMARA MUNICIPAL DE SÃO CAETANO DO SUL"/>
    <n v="5"/>
    <s v="maio"/>
    <x v="0"/>
    <s v="442-2016"/>
    <s v="CNPJ - PESSOA JURÍDICA - 48066047000184"/>
    <x v="16"/>
    <d v="2016-05-18T00:00:00"/>
    <n v="663.77"/>
    <s v="LEGISLATIVA"/>
    <s v="AÇÃO LEGISLATIVA"/>
    <n v="1"/>
    <s v="PROCESSO LEGISLATIVO"/>
    <n v="2089"/>
    <s v="MANUTENCAO DAS ATIVIDADES LEGISLATIVAS"/>
    <s v="TESOURO"/>
    <s v="0110 - GERAL"/>
    <s v="OUTROS/NÃO APLICÁVEL"/>
    <n v="33903990"/>
    <x v="5"/>
    <x v="19"/>
    <s v="IMPORTANCIA REF PUBLICACAO NO JORNAL DO DIA 16/04/2016 - PROC CM NÂº 009/2016"/>
  </r>
  <r>
    <n v="321171894"/>
    <x v="0"/>
    <s v="São Caetano do Sul"/>
    <s v="CÂMARA MUNICIPAL DE SÃO CAETANO DO SUL"/>
    <n v="1"/>
    <s v="janeiro"/>
    <x v="0"/>
    <s v="21-2016"/>
    <s v="CNPJ - PESSOA JURÍDICA - 02558157000162"/>
    <x v="36"/>
    <d v="2016-01-27T00:00:00"/>
    <n v="6856"/>
    <s v="LEGISLATIVA"/>
    <s v="AÇÃO LEGISLATIVA"/>
    <n v="1"/>
    <s v="PROCESSO LEGISLATIVO"/>
    <n v="2089"/>
    <s v="MANUTENCAO DAS ATIVIDADES LEGISLATIVAS"/>
    <s v="TESOURO"/>
    <s v="0110 - GERAL"/>
    <s v="INEXIGÍVEL"/>
    <n v="33903958"/>
    <x v="2"/>
    <x v="18"/>
    <s v="IMPORTANCIA REF TERMO ADITIVO DE PRORROGACAO DO CONTRATO EM CARATER EMERGENCIAL CUJO DESIDERATO E A CONTRATACAO DE EMPRESA ESPECIALIZADA PARA ACESSO IP DEDICADO E SERVICO DE ACESSO IP A INTERNET E ACESSO E1S DO SERVICO DDR(TRONCO-CHAVE NÂº11550-4228 6000)VALOR TOTAL 2056800VALOR MENSAL R 685600"/>
  </r>
  <r>
    <n v="331224606"/>
    <x v="0"/>
    <s v="São Caetano do Sul"/>
    <s v="CÂMARA MUNICIPAL DE SÃO CAETANO DO SUL"/>
    <n v="5"/>
    <s v="maio"/>
    <x v="0"/>
    <s v="509-2016"/>
    <s v="CNPJ - PESSOA JURÍDICA - 03819227000151"/>
    <x v="48"/>
    <d v="2016-05-19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CONVITE 13/2014PROCESSO 6027/2014ADITAMENTO 01-39/2014VALOR TOTAL R 7890000VALOR MENSAL R 657500"/>
  </r>
  <r>
    <n v="331224121"/>
    <x v="0"/>
    <s v="São Caetano do Sul"/>
    <s v="CÂMARA MUNICIPAL DE SÃO CAETANO DO SUL"/>
    <n v="5"/>
    <s v="maio"/>
    <x v="0"/>
    <s v="443-2016"/>
    <s v="CNPJ - PESSOA JURÍDICA - 07602781000729"/>
    <x v="20"/>
    <d v="2016-05-16T00:00:00"/>
    <n v="288"/>
    <s v="LEGISLATIVA"/>
    <s v="AÇÃO LEGISLATIVA"/>
    <n v="1"/>
    <s v="PROCESSO LEGISLATIVO"/>
    <n v="2089"/>
    <s v="MANUTENCAO DAS ATIVIDADES LEGISLATIVAS"/>
    <s v="TESOURO"/>
    <s v="0110 - GERAL"/>
    <s v="OUTROS/NÃO APLICÁVEL"/>
    <n v="33903990"/>
    <x v="5"/>
    <x v="19"/>
    <s v="IMPORTANCIA REF PUBLICACAO NO JORNAL DO DIA 19/04/2016 - PROC CM NÂº 4381/2013"/>
  </r>
  <r>
    <n v="331223615"/>
    <x v="0"/>
    <s v="São Caetano do Sul"/>
    <s v="CÂMARA MUNICIPAL DE SÃO CAETANO DO SUL"/>
    <n v="5"/>
    <s v="maio"/>
    <x v="0"/>
    <s v="445-2016"/>
    <s v="CNPJ - PESSOA JURÍDICA - 48066047000184"/>
    <x v="16"/>
    <d v="2016-05-19T00:00:00"/>
    <n v="368.76"/>
    <s v="LEGISLATIVA"/>
    <s v="AÇÃO LEGISLATIVA"/>
    <n v="1"/>
    <s v="PROCESSO LEGISLATIVO"/>
    <n v="2089"/>
    <s v="MANUTENCAO DAS ATIVIDADES LEGISLATIVAS"/>
    <s v="TESOURO"/>
    <s v="0110 - GERAL"/>
    <s v="OUTROS/NÃO APLICÁVEL"/>
    <n v="33903990"/>
    <x v="5"/>
    <x v="19"/>
    <s v="IMPORTANCIA REF PUBLICACAO NO JORNAL DO DIA 19/04/2016 - PROC CM NÂº 4381/2013"/>
  </r>
  <r>
    <n v="331224626"/>
    <x v="0"/>
    <s v="São Caetano do Sul"/>
    <s v="CÂMARA MUNICIPAL DE SÃO CAETANO DO SUL"/>
    <n v="5"/>
    <s v="maio"/>
    <x v="0"/>
    <s v="444-2016"/>
    <s v="CNPJ - PESSOA JURÍDICA - 57541377000175"/>
    <x v="11"/>
    <d v="2016-05-11T00:00:00"/>
    <n v="25.65"/>
    <s v="LEGISLATIVA"/>
    <s v="AÇÃO LEGISLATIVA"/>
    <n v="1"/>
    <s v="PROCESSO LEGISLATIVO"/>
    <n v="2089"/>
    <s v="MANUTENCAO DAS ATIVIDADES LEGISLATIVAS"/>
    <s v="TESOURO"/>
    <s v="0110 - GERAL"/>
    <s v="OUTROS/NÃO APLICÁVEL"/>
    <n v="33903990"/>
    <x v="5"/>
    <x v="19"/>
    <s v="IMPORTANCIA REF PUBLICACAO NO JORNAL DO DIA 19/04/2016 - PROC CM NÂº 4381/2013"/>
  </r>
  <r>
    <n v="331224128"/>
    <x v="0"/>
    <s v="São Caetano do Sul"/>
    <s v="CÂMARA MUNICIPAL DE SÃO CAETANO DO SUL"/>
    <n v="5"/>
    <s v="maio"/>
    <x v="0"/>
    <s v="501-2016"/>
    <s v="CNPJ - PESSOA JURÍDICA - 22449580000131"/>
    <x v="67"/>
    <d v="2016-05-12T00:00:00"/>
    <n v="100"/>
    <s v="LEGISLATIVA"/>
    <s v="AÇÃO LEGISLATIVA"/>
    <n v="1"/>
    <s v="PROCESSO LEGISLATIVO"/>
    <n v="2089"/>
    <s v="MANUTENCAO DAS ATIVIDADES LEGISLATIVAS"/>
    <s v="TESOURO"/>
    <s v="0110 - GERAL"/>
    <s v="DISPENSA DE LICITAÇÃO"/>
    <n v="33903905"/>
    <x v="2"/>
    <x v="28"/>
    <s v="IMPORTANCIA REF SERVICO DE LICENCIAMENTO DOS VEICULOS OFICIAIS DE PLACA DBA-8632 E DBA-8642"/>
  </r>
  <r>
    <n v="331224603"/>
    <x v="0"/>
    <s v="São Caetano do Sul"/>
    <s v="CÂMARA MUNICIPAL DE SÃO CAETANO DO SUL"/>
    <n v="5"/>
    <s v="maio"/>
    <x v="0"/>
    <s v="506-2016"/>
    <s v="CNPJ - PESSOA JURÍDICA - 05614932000148"/>
    <x v="49"/>
    <d v="2016-05-17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CARTA CONVITE 13/2015PROCESSO 2296/2015CONTRATO 10/2015VALOR TOTAL R 5119200VALOR MENSAL R 213300"/>
  </r>
  <r>
    <n v="331223629"/>
    <x v="0"/>
    <s v="São Caetano do Sul"/>
    <s v="CÂMARA MUNICIPAL DE SÃO CAETANO DO SUL"/>
    <n v="5"/>
    <s v="maio"/>
    <x v="0"/>
    <s v="508-2016"/>
    <s v="CNPJ - PESSOA JURÍDICA - 13727635000137"/>
    <x v="21"/>
    <d v="2016-05-18T00:00:00"/>
    <n v="63750"/>
    <s v="LEGISLATIVA"/>
    <s v="AÇÃO LEGISLATIVA"/>
    <n v="1"/>
    <s v="PROCESSO LEGISLATIVO"/>
    <n v="2089"/>
    <s v="MANUTENCAO DAS ATIVIDADES LEGISLATIVAS"/>
    <s v="TESOURO"/>
    <s v="0110 - GERAL"/>
    <s v="PREGÃO"/>
    <n v="33903912"/>
    <x v="9"/>
    <x v="26"/>
    <s v="IMPORTANCIA REF CONTRATO DE LOCACAO DE EQUIPAMENTOS DE INFORMATICA LOTE1(UM) - MICROCOMPUTADORES PORTATEIS SERVIDORES EM LAMINAS NOBREAKS E DEMAIS EQUIPAMENTOSPREGAO 06/2013PROCESSO 4381/2013CONTRATO 12/2014VALOR TOTAL R 153000000VALOR MENSAL R 6375000"/>
  </r>
  <r>
    <n v="331223627"/>
    <x v="0"/>
    <s v="São Caetano do Sul"/>
    <s v="CÂMARA MUNICIPAL DE SÃO CAETANO DO SUL"/>
    <n v="5"/>
    <s v="maio"/>
    <x v="0"/>
    <s v="553-2016"/>
    <s v="CNPJ - PESSOA JURÍDICA - 58749391000121"/>
    <x v="13"/>
    <d v="2016-05-25T00:00:00"/>
    <n v="172.5"/>
    <s v="LEGISLATIVA"/>
    <s v="AÇÃO LEGISLATIVA"/>
    <n v="1"/>
    <s v="PROCESSO LEGISLATIVO"/>
    <n v="2089"/>
    <s v="MANUTENCAO DAS ATIVIDADES LEGISLATIVAS"/>
    <s v="TESOURO"/>
    <s v="0110 - GERAL"/>
    <s v="CONVITE"/>
    <n v="33903007"/>
    <x v="6"/>
    <x v="20"/>
    <s v="IMPORTANCIA REF AQUISICAO DE 30 GALOES DE AGUA DE 20 LITROSCARTA CONVITE 12/2015CONTRATO 17/2015PROCESSO 5570/2015VALOR TOTAL R 1555800"/>
  </r>
  <r>
    <n v="331224636"/>
    <x v="0"/>
    <s v="São Caetano do Sul"/>
    <s v="CÂMARA MUNICIPAL DE SÃO CAETANO DO SUL"/>
    <n v="5"/>
    <s v="maio"/>
    <x v="0"/>
    <s v="449-2016"/>
    <s v="CNPJ - PESSOA JURÍDICA - 02558157000162"/>
    <x v="36"/>
    <d v="2016-05-02T00:00:00"/>
    <n v="306.16000000000003"/>
    <s v="LEGISLATIVA"/>
    <s v="AÇÃO LEGISLATIVA"/>
    <n v="1"/>
    <s v="PROCESSO LEGISLATIVO"/>
    <n v="2089"/>
    <s v="MANUTENCAO DAS ATIVIDADES LEGISLATIVAS"/>
    <s v="TESOURO"/>
    <s v="0110 - GERAL"/>
    <s v="OUTROS/NÃO APLICÁVEL"/>
    <n v="33903958"/>
    <x v="2"/>
    <x v="18"/>
    <s v="IMPORTANCIA REF CONTA TELEFONICA MES 04/2016"/>
  </r>
  <r>
    <n v="331224616"/>
    <x v="0"/>
    <s v="São Caetano do Sul"/>
    <s v="CÂMARA MUNICIPAL DE SÃO CAETANO DO SUL"/>
    <n v="5"/>
    <s v="maio"/>
    <x v="0"/>
    <s v="468-2016"/>
    <s v="IDENTIFICAÇÃO ESPECIAL - SEM CPF/CNPJ - 1343"/>
    <x v="15"/>
    <d v="2016-05-06T00:00:00"/>
    <n v="12347.25"/>
    <s v="LEGISLATIVA"/>
    <s v="AÇÃO LEGISLATIVA"/>
    <n v="1"/>
    <s v="PROCESSO LEGISLATIVO"/>
    <n v="2089"/>
    <s v="MANUTENCAO DAS ATIVIDADES LEGISLATIVAS"/>
    <s v="TESOURO"/>
    <s v="0110 - GERAL"/>
    <s v="OUTROS/NÃO APLICÁVEL"/>
    <n v="31901301"/>
    <x v="1"/>
    <x v="21"/>
    <s v="IMPORTANCIA REF GUIA DE RECOLHIMENTO DO FGTS MES 04/2016"/>
  </r>
  <r>
    <n v="331224105"/>
    <x v="0"/>
    <s v="São Caetano do Sul"/>
    <s v="CÂMARA MUNICIPAL DE SÃO CAETANO DO SUL"/>
    <n v="5"/>
    <s v="maio"/>
    <x v="0"/>
    <s v="466-2016"/>
    <s v="CNPJ - PESSOA JURÍDICA - 40432544000147"/>
    <x v="38"/>
    <d v="2016-05-02T00:00:00"/>
    <n v="3717.66"/>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PROCESSO 3714/2015VALOR TOTAL R 6150000VALOR MENSAL R 371766 (VALOR REFERENTE AO PERIODO DE 12/03/2016 A 11/04/2016)"/>
  </r>
  <r>
    <n v="331224113"/>
    <x v="0"/>
    <s v="São Caetano do Sul"/>
    <s v="CÂMARA MUNICIPAL DE SÃO CAETANO DO SUL"/>
    <n v="5"/>
    <s v="maio"/>
    <x v="0"/>
    <s v="470-2016"/>
    <s v="CNPJ - PESSOA JURÍDICA - 48066047000184"/>
    <x v="16"/>
    <d v="2016-05-25T00:00:00"/>
    <n v="737.52"/>
    <s v="LEGISLATIVA"/>
    <s v="AÇÃO LEGISLATIVA"/>
    <n v="1"/>
    <s v="PROCESSO LEGISLATIVO"/>
    <n v="2089"/>
    <s v="MANUTENCAO DAS ATIVIDADES LEGISLATIVAS"/>
    <s v="TESOURO"/>
    <s v="0110 - GERAL"/>
    <s v="OUTROS/NÃO APLICÁVEL"/>
    <n v="33903990"/>
    <x v="5"/>
    <x v="19"/>
    <s v="IMPORTANCIA REF PUBLICACAO NO JORNAL DO DIA 27/04/2016 - PROC CM NÂº 3881/2013"/>
  </r>
  <r>
    <n v="331224619"/>
    <x v="0"/>
    <s v="São Caetano do Sul"/>
    <s v="CÂMARA MUNICIPAL DE SÃO CAETANO DO SUL"/>
    <n v="5"/>
    <s v="maio"/>
    <x v="0"/>
    <s v="465-2016"/>
    <s v="CNPJ - PESSOA JURÍDICA - 57541377000175"/>
    <x v="11"/>
    <d v="2016-05-11T00:00:00"/>
    <n v="91.2"/>
    <s v="LEGISLATIVA"/>
    <s v="AÇÃO LEGISLATIVA"/>
    <n v="1"/>
    <s v="PROCESSO LEGISLATIVO"/>
    <n v="2089"/>
    <s v="MANUTENCAO DAS ATIVIDADES LEGISLATIVAS"/>
    <s v="TESOURO"/>
    <s v="0110 - GERAL"/>
    <s v="OUTROS/NÃO APLICÁVEL"/>
    <n v="33903990"/>
    <x v="5"/>
    <x v="19"/>
    <s v="IMPORTANCIA REF PUBLICACAO NO JORNAL DO DIA 27/04/2016 - PROC CM NÂº 3881/2013 E PROC CM NÂº 0873/2011"/>
  </r>
  <r>
    <n v="331223602"/>
    <x v="0"/>
    <s v="São Caetano do Sul"/>
    <s v="CÂMARA MUNICIPAL DE SÃO CAETANO DO SUL"/>
    <n v="5"/>
    <s v="maio"/>
    <x v="0"/>
    <s v="505-2016"/>
    <s v="CNPJ - PESSOA JURÍDICA - 09520219000196"/>
    <x v="40"/>
    <d v="2016-05-16T00:00:00"/>
    <n v="4630"/>
    <s v="LEGISLATIVA"/>
    <s v="AÇÃO LEGISLATIVA"/>
    <n v="1"/>
    <s v="PROCESSO LEGISLATIVO"/>
    <n v="2089"/>
    <s v="MANUTENCAO DAS ATIVIDADES LEGISLATIVAS"/>
    <s v="TESOURO"/>
    <s v="0110 - GERAL"/>
    <s v="PREGÃO"/>
    <n v="33903997"/>
    <x v="2"/>
    <x v="46"/>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EGAO 03/2015PROCESSO 2522/2015TERMO ADITIVO 16-01/2016VALOR TOTAL R 5556000VALOR MENSAL R 463000"/>
  </r>
  <r>
    <n v="331223632"/>
    <x v="0"/>
    <s v="São Caetano do Sul"/>
    <s v="CÂMARA MUNICIPAL DE SÃO CAETANO DO SUL"/>
    <n v="5"/>
    <s v="maio"/>
    <x v="0"/>
    <s v="472-2016"/>
    <s v="PESSOA FÍSICA - 206358"/>
    <x v="22"/>
    <d v="2016-05-02T00:00:00"/>
    <n v="1514.4"/>
    <s v="LEGISLATIVA"/>
    <s v="AÇÃO LEGISLATIVA"/>
    <n v="1"/>
    <s v="PROCESSO LEGISLATIVO"/>
    <n v="2131"/>
    <s v="DESPESAS SOB O REGIME DE ADIANTAMENTO"/>
    <s v="TESOURO"/>
    <s v="0110 - GERAL"/>
    <s v="OUTROS/NÃO APLICÁVEL"/>
    <n v="33903999"/>
    <x v="8"/>
    <x v="25"/>
    <s v="IMPORTANCIA REF REGIME DE ADIANTAMENTO- PEQUENAS DESPESAS MES 05/2016"/>
  </r>
  <r>
    <n v="331223608"/>
    <x v="0"/>
    <s v="São Caetano do Sul"/>
    <s v="CÂMARA MUNICIPAL DE SÃO CAETANO DO SUL"/>
    <n v="5"/>
    <s v="maio"/>
    <x v="0"/>
    <s v="475-2016"/>
    <s v="CNPJ - PESSOA JURÍDICA - 21758562000179"/>
    <x v="7"/>
    <d v="2016-05-20T00:00:00"/>
    <n v="160"/>
    <s v="LEGISLATIVA"/>
    <s v="AÇÃO LEGISLATIVA"/>
    <n v="1"/>
    <s v="PROCESSO LEGISLATIVO"/>
    <n v="2089"/>
    <s v="MANUTENCAO DAS ATIVIDADES LEGISLATIVAS"/>
    <s v="TESOURO"/>
    <s v="0110 - GERAL"/>
    <s v="DISPENSA DE LICITAÇÃO"/>
    <n v="33903919"/>
    <x v="0"/>
    <x v="14"/>
    <s v="IMPORTANCIA REF EXECUCAO DE SERVICO DE MANUTENCAO E CONSEVACAO DE VEICULO OFICIAL DESTA EDILIDADE TROCA DE JOGOS DE PASTILHAS DE FREIO FLUIDO DE FREIO E DISCOS DE FREIOPLACA DKI-1279PATRIMONIO 4238"/>
  </r>
  <r>
    <n v="331224108"/>
    <x v="0"/>
    <s v="São Caetano do Sul"/>
    <s v="CÂMARA MUNICIPAL DE SÃO CAETANO DO SUL"/>
    <n v="5"/>
    <s v="maio"/>
    <x v="0"/>
    <s v="473-2016"/>
    <s v="CNPJ - PESSOA JURÍDICA - 58749391000121"/>
    <x v="13"/>
    <d v="2016-05-06T00:00:00"/>
    <n v="267.83999999999997"/>
    <s v="LEGISLATIVA"/>
    <s v="AÇÃO LEGISLATIVA"/>
    <n v="1"/>
    <s v="PROCESSO LEGISLATIVO"/>
    <n v="2089"/>
    <s v="MANUTENCAO DAS ATIVIDADES LEGISLATIVAS"/>
    <s v="TESOURO"/>
    <s v="0110 - GERAL"/>
    <s v="CONVITE"/>
    <n v="33903007"/>
    <x v="6"/>
    <x v="20"/>
    <s v="IMPORTANCIA REF AQUISICAO DE 240 GARRAFAS DE AGUA SEM GAS E 84 GARRAFAS DE AGUA COM GAS REFERENTE AO PROCESSO DE LICITACAO 5570/2015 - CARTA CONVITE 12/2015 CONTRATO 17/2015VALOR TOTAL R 15558000"/>
  </r>
  <r>
    <n v="331224633"/>
    <x v="0"/>
    <s v="São Caetano do Sul"/>
    <s v="CÂMARA MUNICIPAL DE SÃO CAETANO DO SUL"/>
    <n v="5"/>
    <s v="maio"/>
    <x v="0"/>
    <s v="516-2016"/>
    <s v="CNPJ - PESSOA JURÍDICA - 07421656000127"/>
    <x v="8"/>
    <d v="2016-05-30T00:00:00"/>
    <n v="7000"/>
    <s v="LEGISLATIVA"/>
    <s v="AÇÃO LEGISLATIVA"/>
    <n v="1"/>
    <s v="PROCESSO LEGISLATIVO"/>
    <n v="2089"/>
    <s v="MANUTENCAO DAS ATIVIDADES LEGISLATIVAS"/>
    <s v="TESOURO"/>
    <s v="0110 - GERAL"/>
    <s v="INEXIGÍVEL"/>
    <n v="33903916"/>
    <x v="4"/>
    <x v="17"/>
    <s v="IMPORTANCIA REF CONTRATO DE EMPRESA ESPECIALIZADA PARA PRESTACAO DE SERVICOS DE MANUTENCAO PREVENTIVA E CORRETIVA NOS 05 (CINCO) ELEVADORES DO PREDIO DA CAMARA COM INCLUSAO DE PECAS EXCETO MOTOR CABOS DE ACO POLIAS E QUADRO DE COMANDOCONTRATO 15/2015PROCESSO 3566/2015VALOR TOTAL R 8400000VALOR MENSAL R 700000"/>
  </r>
  <r>
    <n v="334019016"/>
    <x v="0"/>
    <s v="São Caetano do Sul"/>
    <s v="CÂMARA MUNICIPAL DE SÃO CAETANO DO SUL"/>
    <n v="6"/>
    <s v="junho"/>
    <x v="0"/>
    <s v="596-2016"/>
    <s v="CNPJ - PESSOA JURÍDICA - 59316547000143"/>
    <x v="32"/>
    <d v="2016-06-10T00:00:00"/>
    <n v="8115.47"/>
    <s v="LEGISLATIVA"/>
    <s v="AÇÃO LEGISLATIVA"/>
    <n v="1"/>
    <s v="PROCESSO LEGISLATIVO"/>
    <n v="2089"/>
    <s v="MANUTENCAO DAS ATIVIDADES LEGISLATIVAS"/>
    <s v="TESOURO"/>
    <s v="0110 - GERAL"/>
    <s v="PREGÃO"/>
    <n v="33903001"/>
    <x v="0"/>
    <x v="34"/>
    <s v="IMPORTANCIA REF AQUISICAO DE 226057 LITROS RELATIVO AO CONTRATO DE PRESTACAO DE SERVICO DE FORNECIMENTO DE COMBUSTIVEL AUTOMOTIVO (GASOLINA COMUM) DE ACORDO COM A LEGISLACAO E NORMAS VIGENTES DA ANP - AGENCIA NACIONAL DO PETROLEO GAS NATURAL E BIOCOMBUSTIVEIS E DEMAIS ORGAOS REGULARESPROCESSO 06/2016PREGAO 01/2016CONTRATO 02/2016"/>
  </r>
  <r>
    <n v="370718939"/>
    <x v="1"/>
    <s v="São Caetano do Sul"/>
    <s v="CÂMARA MUNICIPAL DE SÃO CAETANO DO SUL"/>
    <n v="7"/>
    <s v="julho"/>
    <x v="0"/>
    <s v="524-2017"/>
    <s v="CNPJ - PESSOA JURÍDICA - 46395000000139"/>
    <x v="0"/>
    <d v="2017-07-17T00:00:00"/>
    <n v="153.22999999999999"/>
    <s v="ENCARGOS ESPECIAIS"/>
    <s v="OUTROS ENCARGOS ESPECIAIS"/>
    <n v="0"/>
    <s v="OPERACOES ESPECIAIS"/>
    <n v="2"/>
    <s v="DESPESAS DE EXERCICIOS ANTERIORES"/>
    <s v="TESOURO"/>
    <s v="0110 - GERAL"/>
    <s v="OUTROS/NÃO APLICÁVEL"/>
    <n v="33909299"/>
    <x v="0"/>
    <x v="0"/>
    <s v="IMPORTANCIA REF MULTA DE TRANSITO VEICULO PLACA DBA-8634"/>
  </r>
  <r>
    <n v="365146170"/>
    <x v="1"/>
    <s v="São Caetano do Sul"/>
    <s v="CÂMARA MUNICIPAL DE SÃO CAETANO DO SUL"/>
    <n v="5"/>
    <s v="maio"/>
    <x v="0"/>
    <s v="393-2017"/>
    <s v="CNPJ - PESSOA JURÍDICA - 46395000000139"/>
    <x v="0"/>
    <d v="2017-05-29T00:00:00"/>
    <n v="153.22999999999999"/>
    <s v="ENCARGOS ESPECIAIS"/>
    <s v="OUTROS ENCARGOS ESPECIAIS"/>
    <n v="0"/>
    <s v="OPERACOES ESPECIAIS"/>
    <n v="2"/>
    <s v="DESPESAS DE EXERCICIOS ANTERIORES"/>
    <s v="TESOURO"/>
    <s v="0110 - GERAL"/>
    <s v="OUTROS/NÃO APLICÁVEL"/>
    <n v="33909299"/>
    <x v="0"/>
    <x v="0"/>
    <s v="IMPORTANCIA REF MULTA DE TRANSITO VEICULO PLACA DBA- 8634"/>
  </r>
  <r>
    <n v="362401745"/>
    <x v="1"/>
    <s v="São Caetano do Sul"/>
    <s v="CÂMARA MUNICIPAL DE SÃO CAETANO DO SUL"/>
    <n v="4"/>
    <s v="abril"/>
    <x v="0"/>
    <s v="315-2017"/>
    <s v="CNPJ - PESSOA JURÍDICA - 59307595000175"/>
    <x v="3"/>
    <d v="2017-04-19T00:00:00"/>
    <n v="0"/>
    <s v="ENCARGOS ESPECIAIS"/>
    <s v="OUTROS ENCARGOS ESPECIAIS"/>
    <n v="0"/>
    <s v="OPERACOES ESPECIAIS"/>
    <n v="2"/>
    <s v="DESPESAS DE EXERCICIOS ANTERIORES"/>
    <s v="TESOURO"/>
    <s v="0110 - GERAL"/>
    <s v="OUTROS/NÃO APLICÁVEL"/>
    <n v="31909299"/>
    <x v="0"/>
    <x v="1"/>
    <s v="IMPORTANCIA REF MULTA DE TRANSITO VEICULO PLACA DKI 1285"/>
  </r>
  <r>
    <n v="362401242"/>
    <x v="1"/>
    <s v="São Caetano do Sul"/>
    <s v="CÂMARA MUNICIPAL DE SÃO CAETANO DO SUL"/>
    <n v="4"/>
    <s v="abril"/>
    <x v="0"/>
    <s v="299-2017"/>
    <s v="CNPJ - PESSOA JURÍDICA - 46395000000139"/>
    <x v="0"/>
    <d v="2017-04-18T00:00:00"/>
    <n v="156.19"/>
    <s v="ENCARGOS ESPECIAIS"/>
    <s v="OUTROS ENCARGOS ESPECIAIS"/>
    <n v="0"/>
    <s v="OPERACOES ESPECIAIS"/>
    <n v="2"/>
    <s v="DESPESAS DE EXERCICIOS ANTERIORES"/>
    <s v="TESOURO"/>
    <s v="0110 - GERAL"/>
    <s v="OUTROS/NÃO APLICÁVEL"/>
    <n v="31909299"/>
    <x v="0"/>
    <x v="1"/>
    <s v="IMPORTANCIA REF MULTA DE TRANSITO VEICULO PLACA DKI 1273"/>
  </r>
  <r>
    <n v="362401234"/>
    <x v="1"/>
    <s v="São Caetano do Sul"/>
    <s v="CÂMARA MUNICIPAL DE SÃO CAETANO DO SUL"/>
    <n v="4"/>
    <s v="abril"/>
    <x v="0"/>
    <s v="239-2017"/>
    <s v="CNPJ - PESSOA JURÍDICA - 46395000000139"/>
    <x v="0"/>
    <d v="2017-04-19T00:00:00"/>
    <n v="68.099999999999994"/>
    <s v="ENCARGOS ESPECIAIS"/>
    <s v="OUTROS ENCARGOS ESPECIAIS"/>
    <n v="0"/>
    <s v="OPERACOES ESPECIAIS"/>
    <n v="2"/>
    <s v="DESPESAS DE EXERCICIOS ANTERIORES"/>
    <s v="TESOURO"/>
    <s v="0110 - GERAL"/>
    <s v="OUTROS/NÃO APLICÁVEL"/>
    <n v="31909299"/>
    <x v="0"/>
    <x v="1"/>
    <s v="IMPORTANCIA REF MULTA DE TRANSITO VEICULO PLACA DKI 1286"/>
  </r>
  <r>
    <n v="362401252"/>
    <x v="1"/>
    <s v="São Caetano do Sul"/>
    <s v="CÂMARA MUNICIPAL DE SÃO CAETANO DO SUL"/>
    <n v="4"/>
    <s v="abril"/>
    <x v="0"/>
    <s v="164-2017"/>
    <s v="CNPJ - PESSOA JURÍDICA - 46395000000139"/>
    <x v="0"/>
    <d v="2017-03-20T00:00:00"/>
    <n v="-104.13"/>
    <s v="ENCARGOS ESPECIAIS"/>
    <s v="OUTROS ENCARGOS ESPECIAIS"/>
    <n v="0"/>
    <s v="OPERACOES ESPECIAIS"/>
    <n v="2"/>
    <s v="DESPESAS DE EXERCICIOS ANTERIORES"/>
    <s v="TESOURO"/>
    <s v="0110 - GERAL"/>
    <s v="OUTROS/NÃO APLICÁVEL"/>
    <n v="31909299"/>
    <x v="0"/>
    <x v="1"/>
    <s v="IMPORTANCIA REF MULTA DE TRANSITO VEICULO PLACA DKI 1297"/>
  </r>
  <r>
    <n v="362401239"/>
    <x v="1"/>
    <s v="São Caetano do Sul"/>
    <s v="CÂMARA MUNICIPAL DE SÃO CAETANO DO SUL"/>
    <n v="4"/>
    <s v="abril"/>
    <x v="0"/>
    <s v="149-2017"/>
    <s v="CNPJ - PESSOA JURÍDICA - 59307595000175"/>
    <x v="3"/>
    <d v="2017-03-27T00:00:00"/>
    <n v="-68.099999999999994"/>
    <s v="ENCARGOS ESPECIAIS"/>
    <s v="OUTROS ENCARGOS ESPECIAIS"/>
    <n v="0"/>
    <s v="OPERACOES ESPECIAIS"/>
    <n v="2"/>
    <s v="DESPESAS DE EXERCICIOS ANTERIORES"/>
    <s v="TESOURO"/>
    <s v="0110 - GERAL"/>
    <s v="OUTROS/NÃO APLICÁVEL"/>
    <n v="31909299"/>
    <x v="0"/>
    <x v="1"/>
    <s v="IMPORTANCIA REF MULTA DE TRANSITO VEICULO PLACA DKI 1279"/>
  </r>
  <r>
    <n v="362400731"/>
    <x v="1"/>
    <s v="São Caetano do Sul"/>
    <s v="CÂMARA MUNICIPAL DE SÃO CAETANO DO SUL"/>
    <n v="4"/>
    <s v="abril"/>
    <x v="0"/>
    <s v="131-2017"/>
    <s v="CNPJ - PESSOA JURÍDICA - 59307595000175"/>
    <x v="3"/>
    <d v="2017-03-27T00:00:00"/>
    <n v="-234.78"/>
    <s v="ENCARGOS ESPECIAIS"/>
    <s v="OUTROS ENCARGOS ESPECIAIS"/>
    <n v="0"/>
    <s v="OPERACOES ESPECIAIS"/>
    <n v="2"/>
    <s v="DESPESAS DE EXERCICIOS ANTERIORES"/>
    <s v="TESOURO"/>
    <s v="0110 - GERAL"/>
    <s v="OUTROS/NÃO APLICÁVEL"/>
    <n v="31909299"/>
    <x v="0"/>
    <x v="1"/>
    <s v="IMPORTANCIA REF MULTA DE TRANSITO VEICULO PLACA DKI 1285"/>
  </r>
  <r>
    <n v="359032900"/>
    <x v="1"/>
    <s v="São Caetano do Sul"/>
    <s v="CÂMARA MUNICIPAL DE SÃO CAETANO DO SUL"/>
    <n v="3"/>
    <s v="março"/>
    <x v="0"/>
    <s v="166-2017"/>
    <s v="CNPJ - PESSOA JURÍDICA - 46395000000139"/>
    <x v="0"/>
    <d v="2017-03-20T00:00:00"/>
    <n v="156.19"/>
    <s v="ENCARGOS ESPECIAIS"/>
    <s v="OUTROS ENCARGOS ESPECIAIS"/>
    <n v="0"/>
    <s v="OPERACOES ESPECIAIS"/>
    <n v="2"/>
    <s v="DESPESAS DE EXERCICIOS ANTERIORES"/>
    <s v="TESOURO"/>
    <s v="0110 - GERAL"/>
    <s v="OUTROS/NÃO APLICÁVEL"/>
    <n v="31909299"/>
    <x v="0"/>
    <x v="1"/>
    <s v="IMPORTANCIA REF MULTA DE TRANSITO VEICULO PLACA DKI 1273"/>
  </r>
  <r>
    <n v="359032921"/>
    <x v="1"/>
    <s v="São Caetano do Sul"/>
    <s v="CÂMARA MUNICIPAL DE SÃO CAETANO DO SUL"/>
    <n v="3"/>
    <s v="março"/>
    <x v="0"/>
    <s v="164-2017"/>
    <s v="CNPJ - PESSOA JURÍDICA - 46395000000139"/>
    <x v="0"/>
    <d v="2017-03-20T00:00:00"/>
    <n v="104.13"/>
    <s v="ENCARGOS ESPECIAIS"/>
    <s v="OUTROS ENCARGOS ESPECIAIS"/>
    <n v="0"/>
    <s v="OPERACOES ESPECIAIS"/>
    <n v="2"/>
    <s v="DESPESAS DE EXERCICIOS ANTERIORES"/>
    <s v="TESOURO"/>
    <s v="0110 - GERAL"/>
    <s v="OUTROS/NÃO APLICÁVEL"/>
    <n v="31909299"/>
    <x v="0"/>
    <x v="1"/>
    <s v="IMPORTANCIA REF MULTA DE TRANSITO VEICULO PLACA DKI 1297"/>
  </r>
  <r>
    <n v="359032329"/>
    <x v="1"/>
    <s v="São Caetano do Sul"/>
    <s v="CÂMARA MUNICIPAL DE SÃO CAETANO DO SUL"/>
    <n v="3"/>
    <s v="março"/>
    <x v="0"/>
    <s v="153-2017"/>
    <s v="CNPJ - PESSOA JURÍDICA - 46395000000139"/>
    <x v="0"/>
    <d v="2017-03-21T00:00:00"/>
    <n v="68.099999999999994"/>
    <s v="ENCARGOS ESPECIAIS"/>
    <s v="OUTROS ENCARGOS ESPECIAIS"/>
    <n v="0"/>
    <s v="OPERACOES ESPECIAIS"/>
    <n v="2"/>
    <s v="DESPESAS DE EXERCICIOS ANTERIORES"/>
    <s v="TESOURO"/>
    <s v="0110 - GERAL"/>
    <s v="OUTROS/NÃO APLICÁVEL"/>
    <n v="31909299"/>
    <x v="0"/>
    <x v="1"/>
    <s v="IMPORTANCIA REF MULTA DE TRANSITO VEICULO PLACA DKI 1298"/>
  </r>
  <r>
    <n v="359032328"/>
    <x v="1"/>
    <s v="São Caetano do Sul"/>
    <s v="CÂMARA MUNICIPAL DE SÃO CAETANO DO SUL"/>
    <n v="3"/>
    <s v="março"/>
    <x v="0"/>
    <s v="150-2017"/>
    <s v="CNPJ - PESSOA JURÍDICA - 59307595000175"/>
    <x v="3"/>
    <d v="2017-03-27T00:00:00"/>
    <n v="68.099999999999994"/>
    <s v="ENCARGOS ESPECIAIS"/>
    <s v="OUTROS ENCARGOS ESPECIAIS"/>
    <n v="0"/>
    <s v="OPERACOES ESPECIAIS"/>
    <n v="2"/>
    <s v="DESPESAS DE EXERCICIOS ANTERIORES"/>
    <s v="TESOURO"/>
    <s v="0110 - GERAL"/>
    <s v="OUTROS/NÃO APLICÁVEL"/>
    <n v="31909299"/>
    <x v="0"/>
    <x v="1"/>
    <s v="IMPORTANCIA REF MULTA DE TRANSITO VEICULO PLACA DKI 1298"/>
  </r>
  <r>
    <n v="359032416"/>
    <x v="1"/>
    <s v="São Caetano do Sul"/>
    <s v="CÂMARA MUNICIPAL DE SÃO CAETANO DO SUL"/>
    <n v="3"/>
    <s v="março"/>
    <x v="0"/>
    <s v="149-2017"/>
    <s v="CNPJ - PESSOA JURÍDICA - 59307595000175"/>
    <x v="3"/>
    <d v="2017-03-27T00:00:00"/>
    <n v="68.099999999999994"/>
    <s v="ENCARGOS ESPECIAIS"/>
    <s v="OUTROS ENCARGOS ESPECIAIS"/>
    <n v="0"/>
    <s v="OPERACOES ESPECIAIS"/>
    <n v="2"/>
    <s v="DESPESAS DE EXERCICIOS ANTERIORES"/>
    <s v="TESOURO"/>
    <s v="0110 - GERAL"/>
    <s v="OUTROS/NÃO APLICÁVEL"/>
    <n v="31909299"/>
    <x v="0"/>
    <x v="1"/>
    <s v="IMPORTANCIA REF MULTA DE TRANSITO VEICULO PLACA DKI 1279"/>
  </r>
  <r>
    <n v="359032405"/>
    <x v="1"/>
    <s v="São Caetano do Sul"/>
    <s v="CÂMARA MUNICIPAL DE SÃO CAETANO DO SUL"/>
    <n v="3"/>
    <s v="março"/>
    <x v="0"/>
    <s v="131-2017"/>
    <s v="CNPJ - PESSOA JURÍDICA - 59307595000175"/>
    <x v="3"/>
    <d v="2017-03-27T00:00:00"/>
    <n v="234.78"/>
    <s v="ENCARGOS ESPECIAIS"/>
    <s v="OUTROS ENCARGOS ESPECIAIS"/>
    <n v="0"/>
    <s v="OPERACOES ESPECIAIS"/>
    <n v="2"/>
    <s v="DESPESAS DE EXERCICIOS ANTERIORES"/>
    <s v="TESOURO"/>
    <s v="0110 - GERAL"/>
    <s v="OUTROS/NÃO APLICÁVEL"/>
    <n v="31909299"/>
    <x v="0"/>
    <x v="1"/>
    <s v="IMPORTANCIA REF MULTA DE TRANSITO VEICULO PLACA DKI 1285"/>
  </r>
  <r>
    <n v="356490376"/>
    <x v="1"/>
    <s v="São Caetano do Sul"/>
    <s v="CÂMARA MUNICIPAL DE SÃO CAETANO DO SUL"/>
    <n v="2"/>
    <s v="fevereiro"/>
    <x v="0"/>
    <s v="79-2017"/>
    <s v="CNPJ - PESSOA JURÍDICA - 46395000000139"/>
    <x v="0"/>
    <d v="2017-02-02T00:00:00"/>
    <n v="68.099999999999994"/>
    <s v="ENCARGOS ESPECIAIS"/>
    <s v="OUTROS ENCARGOS ESPECIAIS"/>
    <n v="0"/>
    <s v="OPERACOES ESPECIAIS"/>
    <n v="2"/>
    <s v="DESPESAS DE EXERCICIOS ANTERIORES"/>
    <s v="TESOURO"/>
    <s v="0110 - GERAL"/>
    <s v="OUTROS/NÃO APLICÁVEL"/>
    <n v="31909299"/>
    <x v="0"/>
    <x v="1"/>
    <s v="IMPORTANCIA REF MULTA DE TRANSITO VEICULO PLACA DKI- 1286"/>
  </r>
  <r>
    <n v="378961392"/>
    <x v="1"/>
    <s v="São Caetano do Sul"/>
    <s v="CÂMARA MUNICIPAL DE SÃO CAETANO DO SUL"/>
    <n v="10"/>
    <s v="outubro"/>
    <x v="0"/>
    <s v="519-2017"/>
    <s v="CNPJ - PESSOA JURÍDICA - 05166427000188"/>
    <x v="25"/>
    <d v="2017-10-23T00:00:00"/>
    <n v="4456.6499999999996"/>
    <s v="LEGISLATIVA"/>
    <s v="AÇÃO LEGISLATIVA"/>
    <n v="1"/>
    <s v="PROCESSO LEGISLATIVO"/>
    <n v="2089"/>
    <s v="MANUTENCAO DAS ATIVIDADES LEGISLATIVAS"/>
    <s v="TESOURO"/>
    <s v="0110 - GERAL"/>
    <s v="CONVITE"/>
    <n v="33903920"/>
    <x v="10"/>
    <x v="27"/>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 REFERENTE PARCELAS 02 03 04 05 06 07 E 08 DE 12"/>
  </r>
  <r>
    <n v="376305672"/>
    <x v="1"/>
    <s v="São Caetano do Sul"/>
    <s v="CÂMARA MUNICIPAL DE SÃO CAETANO DO SUL"/>
    <n v="9"/>
    <s v="setembro"/>
    <x v="0"/>
    <s v="854-2017"/>
    <s v="CNPJ - PESSOA JURÍDICA - 29979036000140"/>
    <x v="5"/>
    <d v="2017-09-29T00:00:00"/>
    <n v="81.37"/>
    <s v="LEGISLATIVA"/>
    <s v="AÇÃO LEGISLATIVA"/>
    <n v="1"/>
    <s v="PROCESSO LEGISLATIVO"/>
    <n v="2089"/>
    <s v="MANUTENCAO DAS ATIVIDADES LEGISLATIVAS"/>
    <s v="TESOURO"/>
    <s v="0110 - GERAL"/>
    <s v="OUTROS/NÃO APLICÁVEL"/>
    <n v="33903937"/>
    <x v="4"/>
    <x v="59"/>
    <s v="IMPORTANCIA REF JUROS- GUIA DE RECOLHIMENTO- INSS DE MAO DE OBRA- NF 20023- INGERSSOL"/>
  </r>
  <r>
    <n v="376306643"/>
    <x v="1"/>
    <s v="São Caetano do Sul"/>
    <s v="CÂMARA MUNICIPAL DE SÃO CAETANO DO SUL"/>
    <n v="9"/>
    <s v="setembro"/>
    <x v="0"/>
    <s v="853-2017"/>
    <s v="CNPJ - PESSOA JURÍDICA - 59307595000175"/>
    <x v="3"/>
    <d v="2017-09-28T00:00:00"/>
    <n v="51629.83"/>
    <s v="LEGISLATIVA"/>
    <s v="AÇÃO LEGISLATIVA"/>
    <n v="1"/>
    <s v="PROCESSO LEGISLATIVO"/>
    <n v="2089"/>
    <s v="MANUTENCAO DAS ATIVIDADES LEGISLATIVAS"/>
    <s v="TESOURO"/>
    <s v="0110 - GERAL"/>
    <s v="OUTROS/NÃO APLICÁVEL"/>
    <n v="31901399"/>
    <x v="1"/>
    <x v="22"/>
    <s v="IMPORTANCIA REF PARTE DA CAMARA- CONTRIBUICAO PREVIDENCIARIA MES 09/2017"/>
  </r>
  <r>
    <n v="376306158"/>
    <x v="1"/>
    <s v="São Caetano do Sul"/>
    <s v="CÂMARA MUNICIPAL DE SÃO CAETANO DO SUL"/>
    <n v="9"/>
    <s v="setembro"/>
    <x v="0"/>
    <s v="852-2017"/>
    <s v="IDENTIFICAÇÃO ESPECIAL - SEM CPF/CNPJ - 520"/>
    <x v="1"/>
    <d v="2017-09-28T00:00:00"/>
    <n v="11440.53"/>
    <s v="LEGISLATIVA"/>
    <s v="AÇÃO LEGISLATIVA"/>
    <n v="1"/>
    <s v="PROCESSO LEGISLATIVO"/>
    <n v="2089"/>
    <s v="MANUTENCAO DAS ATIVIDADES LEGISLATIVAS"/>
    <s v="TESOURO"/>
    <s v="0110 - GERAL"/>
    <s v="OUTROS/NÃO APLICÁVEL"/>
    <n v="31901143"/>
    <x v="1"/>
    <x v="29"/>
    <s v="IMPORTANCIA REF FOLHA DE PAGAMENTO DE FUNCIONARIOS- MES 09/2017- EXONERACAO"/>
  </r>
  <r>
    <n v="376305647"/>
    <x v="1"/>
    <s v="São Caetano do Sul"/>
    <s v="CÂMARA MUNICIPAL DE SÃO CAETANO DO SUL"/>
    <n v="9"/>
    <s v="setembro"/>
    <x v="0"/>
    <s v="851-2017"/>
    <s v="IDENTIFICAÇÃO ESPECIAL - SEM CPF/CNPJ - 520"/>
    <x v="1"/>
    <d v="2017-09-28T00:00:00"/>
    <n v="11440.53"/>
    <s v="LEGISLATIVA"/>
    <s v="AÇÃO LEGISLATIVA"/>
    <n v="1"/>
    <s v="PROCESSO LEGISLATIVO"/>
    <n v="2089"/>
    <s v="MANUTENCAO DAS ATIVIDADES LEGISLATIVAS"/>
    <s v="TESOURO"/>
    <s v="0110 - GERAL"/>
    <s v="OUTROS/NÃO APLICÁVEL"/>
    <n v="31901142"/>
    <x v="1"/>
    <x v="30"/>
    <s v="IMPORTANCIA REF FOLHA DE PAGAMENTO DE FUNCIONARIOS- MES 09/2017- EXONERACAO"/>
  </r>
  <r>
    <n v="376305659"/>
    <x v="1"/>
    <s v="São Caetano do Sul"/>
    <s v="CÂMARA MUNICIPAL DE SÃO CAETANO DO SUL"/>
    <n v="9"/>
    <s v="setembro"/>
    <x v="0"/>
    <s v="850-2017"/>
    <s v="IDENTIFICAÇÃO ESPECIAL - SEM CPF/CNPJ - 520"/>
    <x v="1"/>
    <d v="2017-09-28T00:00:00"/>
    <n v="3813.51"/>
    <s v="LEGISLATIVA"/>
    <s v="AÇÃO LEGISLATIVA"/>
    <n v="1"/>
    <s v="PROCESSO LEGISLATIVO"/>
    <n v="2089"/>
    <s v="MANUTENCAO DAS ATIVIDADES LEGISLATIVAS"/>
    <s v="TESOURO"/>
    <s v="0110 - GERAL"/>
    <s v="OUTROS/NÃO APLICÁVEL"/>
    <n v="31901145"/>
    <x v="1"/>
    <x v="15"/>
    <s v="IMPORTANCIA REF FOLHA DE PAGAMENTO DE FUNCIONARIOS- MES 09/2017- EXONERACAO"/>
  </r>
  <r>
    <n v="376306153"/>
    <x v="1"/>
    <s v="São Caetano do Sul"/>
    <s v="CÂMARA MUNICIPAL DE SÃO CAETANO DO SUL"/>
    <n v="9"/>
    <s v="setembro"/>
    <x v="0"/>
    <s v="849-2017"/>
    <s v="IDENTIFICAÇÃO ESPECIAL - SEM CPF/CNPJ - 520"/>
    <x v="1"/>
    <d v="2017-09-28T00:00:00"/>
    <n v="12500.97"/>
    <s v="LEGISLATIVA"/>
    <s v="AÇÃO LEGISLATIVA"/>
    <n v="1"/>
    <s v="PROCESSO LEGISLATIVO"/>
    <n v="2089"/>
    <s v="MANUTENCAO DAS ATIVIDADES LEGISLATIVAS"/>
    <s v="TESOURO"/>
    <s v="0110 - GERAL"/>
    <s v="OUTROS/NÃO APLICÁVEL"/>
    <n v="31901101"/>
    <x v="1"/>
    <x v="6"/>
    <s v="IMPORTANCIA REF FOLHA DE PAGAMENTO DE FUNCIONARIOS- MES 09/2017- EXONERACAO"/>
  </r>
  <r>
    <n v="376306657"/>
    <x v="1"/>
    <s v="São Caetano do Sul"/>
    <s v="CÂMARA MUNICIPAL DE SÃO CAETANO DO SUL"/>
    <n v="9"/>
    <s v="setembro"/>
    <x v="0"/>
    <s v="848-2017"/>
    <s v="IDENTIFICAÇÃO ESPECIAL - SEM CPF/CNPJ - 520"/>
    <x v="1"/>
    <d v="2017-09-28T00:00:00"/>
    <n v="972.37"/>
    <s v="LEGISLATIVA"/>
    <s v="AÇÃO LEGISLATIVA"/>
    <n v="1"/>
    <s v="PROCESSO LEGISLATIVO"/>
    <n v="2089"/>
    <s v="MANUTENCAO DAS ATIVIDADES LEGISLATIVAS"/>
    <s v="TESOURO"/>
    <s v="0110 - GERAL"/>
    <s v="OUTROS/NÃO APLICÁVEL"/>
    <n v="31901187"/>
    <x v="1"/>
    <x v="10"/>
    <s v="IMPORTANCIA REF FOLHA DE PAGAMENTO DE FUNCIONARIOS- MES 09/2017- EXONERACAO"/>
  </r>
  <r>
    <n v="376306146"/>
    <x v="1"/>
    <s v="São Caetano do Sul"/>
    <s v="CÂMARA MUNICIPAL DE SÃO CAETANO DO SUL"/>
    <n v="9"/>
    <s v="setembro"/>
    <x v="0"/>
    <s v="847-2017"/>
    <s v="IDENTIFICAÇÃO ESPECIAL - SEM CPF/CNPJ - 520"/>
    <x v="1"/>
    <d v="2017-09-27T00:00:00"/>
    <n v="1577784.5"/>
    <s v="LEGISLATIVA"/>
    <s v="AÇÃO LEGISLATIVA"/>
    <n v="1"/>
    <s v="PROCESSO LEGISLATIVO"/>
    <n v="2089"/>
    <s v="MANUTENCAO DAS ATIVIDADES LEGISLATIVAS"/>
    <s v="TESOURO"/>
    <s v="0110 - GERAL"/>
    <s v="OUTROS/NÃO APLICÁVEL"/>
    <n v="31901101"/>
    <x v="1"/>
    <x v="6"/>
    <s v="IMPORTANCIA REF FOLHA DE PAGAMENTO DE FUNCIONARIOS- MES 09/2017- FUNCIONARIOS"/>
  </r>
  <r>
    <n v="376306633"/>
    <x v="1"/>
    <s v="São Caetano do Sul"/>
    <s v="CÂMARA MUNICIPAL DE SÃO CAETANO DO SUL"/>
    <n v="9"/>
    <s v="setembro"/>
    <x v="0"/>
    <s v="846-2017"/>
    <s v="IDENTIFICAÇÃO ESPECIAL - SEM CPF/CNPJ - 520"/>
    <x v="1"/>
    <d v="2017-09-27T00:00:00"/>
    <n v="190402.23"/>
    <s v="LEGISLATIVA"/>
    <s v="AÇÃO LEGISLATIVA"/>
    <n v="1"/>
    <s v="PROCESSO LEGISLATIVO"/>
    <n v="2089"/>
    <s v="MANUTENCAO DAS ATIVIDADES LEGISLATIVAS"/>
    <s v="TESOURO"/>
    <s v="0110 - GERAL"/>
    <s v="OUTROS/NÃO APLICÁVEL"/>
    <n v="31901160"/>
    <x v="1"/>
    <x v="4"/>
    <s v="IMPORTANCIA REF FOLHA DE PAGAMENTO DE FUNCIONARIOS- MES 09/2017- VEREADORES"/>
  </r>
  <r>
    <n v="376305664"/>
    <x v="1"/>
    <s v="São Caetano do Sul"/>
    <s v="CÂMARA MUNICIPAL DE SÃO CAETANO DO SUL"/>
    <n v="9"/>
    <s v="setembro"/>
    <x v="0"/>
    <s v="845-2017"/>
    <s v="IDENTIFICAÇÃO ESPECIAL - SEM CPF/CNPJ - 520"/>
    <x v="1"/>
    <d v="2017-09-27T00:00:00"/>
    <n v="64161.82"/>
    <s v="LEGISLATIVA"/>
    <s v="AÇÃO LEGISLATIVA"/>
    <n v="1"/>
    <s v="PROCESSO LEGISLATIVO"/>
    <n v="2089"/>
    <s v="MANUTENCAO DAS ATIVIDADES LEGISLATIVAS"/>
    <s v="TESOURO"/>
    <s v="0110 - GERAL"/>
    <s v="OUTROS/NÃO APLICÁVEL"/>
    <n v="31901187"/>
    <x v="1"/>
    <x v="10"/>
    <s v="IMPORTANCIA REF FOLHA DE PAGAMENTO DE FUNCIONARIOS- MES 09/2017- FUNCIONARIOS"/>
  </r>
  <r>
    <n v="376305648"/>
    <x v="1"/>
    <s v="São Caetano do Sul"/>
    <s v="CÂMARA MUNICIPAL DE SÃO CAETANO DO SUL"/>
    <n v="9"/>
    <s v="setembro"/>
    <x v="0"/>
    <s v="844-2017"/>
    <s v="IDENTIFICAÇÃO ESPECIAL - SEM CPF/CNPJ - 520"/>
    <x v="1"/>
    <d v="2017-09-27T00:00:00"/>
    <n v="4342.93"/>
    <s v="LEGISLATIVA"/>
    <s v="AÇÃO LEGISLATIVA"/>
    <n v="1"/>
    <s v="PROCESSO LEGISLATIVO"/>
    <n v="2089"/>
    <s v="MANUTENCAO DAS ATIVIDADES LEGISLATIVAS"/>
    <s v="TESOURO"/>
    <s v="0110 - GERAL"/>
    <s v="OUTROS/NÃO APLICÁVEL"/>
    <n v="31901108"/>
    <x v="1"/>
    <x v="7"/>
    <s v="IMPORTANCIA REF FOLHA DE PAGAMENTO DE FUNCIONARIOS- MES 09/2017- FUNCIONARIOS"/>
  </r>
  <r>
    <n v="376306150"/>
    <x v="1"/>
    <s v="São Caetano do Sul"/>
    <s v="CÂMARA MUNICIPAL DE SÃO CAETANO DO SUL"/>
    <n v="9"/>
    <s v="setembro"/>
    <x v="0"/>
    <s v="843-2017"/>
    <s v="IDENTIFICAÇÃO ESPECIAL - SEM CPF/CNPJ - 520"/>
    <x v="1"/>
    <d v="2017-09-27T00:00:00"/>
    <n v="122402.99"/>
    <s v="LEGISLATIVA"/>
    <s v="AÇÃO LEGISLATIVA"/>
    <n v="1"/>
    <s v="PROCESSO LEGISLATIVO"/>
    <n v="2089"/>
    <s v="MANUTENCAO DAS ATIVIDADES LEGISLATIVAS"/>
    <s v="TESOURO"/>
    <s v="0110 - GERAL"/>
    <s v="OUTROS/NÃO APLICÁVEL"/>
    <n v="31901101"/>
    <x v="1"/>
    <x v="6"/>
    <s v="IMPORTANCIA REF FOLHA DE PAGAMENTO DE FUNCIONARIOS- MES 09/2017- FUNCIONARIOS"/>
  </r>
  <r>
    <n v="376306644"/>
    <x v="1"/>
    <s v="São Caetano do Sul"/>
    <s v="CÂMARA MUNICIPAL DE SÃO CAETANO DO SUL"/>
    <n v="9"/>
    <s v="setembro"/>
    <x v="0"/>
    <s v="842-2017"/>
    <s v="IDENTIFICAÇÃO ESPECIAL - SEM CPF/CNPJ - 520"/>
    <x v="1"/>
    <d v="2017-09-27T00:00:00"/>
    <n v="7110.75"/>
    <s v="LEGISLATIVA"/>
    <s v="AÇÃO LEGISLATIVA"/>
    <n v="1"/>
    <s v="PROCESSO LEGISLATIVO"/>
    <n v="2089"/>
    <s v="MANUTENCAO DAS ATIVIDADES LEGISLATIVAS"/>
    <s v="TESOURO"/>
    <s v="0110 - GERAL"/>
    <s v="OUTROS/NÃO APLICÁVEL"/>
    <n v="31901187"/>
    <x v="1"/>
    <x v="10"/>
    <s v="IMPORTANCIA REF FOLHA DE PAGAMENTO DE FUNCIONARIOS- MES 09/2017- FUNCIONARIOS"/>
  </r>
  <r>
    <n v="376306650"/>
    <x v="1"/>
    <s v="São Caetano do Sul"/>
    <s v="CÂMARA MUNICIPAL DE SÃO CAETANO DO SUL"/>
    <n v="9"/>
    <s v="setembro"/>
    <x v="0"/>
    <s v="841-2017"/>
    <s v="IDENTIFICAÇÃO ESPECIAL - SEM CPF/CNPJ - 520"/>
    <x v="1"/>
    <d v="2017-09-27T00:00:00"/>
    <n v="234.25"/>
    <s v="LEGISLATIVA"/>
    <s v="AÇÃO LEGISLATIVA"/>
    <n v="1"/>
    <s v="PROCESSO LEGISLATIVO"/>
    <n v="2089"/>
    <s v="MANUTENCAO DAS ATIVIDADES LEGISLATIVAS"/>
    <s v="TESOURO"/>
    <s v="0110 - GERAL"/>
    <s v="OUTROS/NÃO APLICÁVEL"/>
    <n v="31900502"/>
    <x v="3"/>
    <x v="9"/>
    <s v="IMPORTANCIA REF FOLHA DE PAGAMENTO DE FUNCIONARIOS- MES 09/2017- SALARIO FAMILIA- INATIVOS"/>
  </r>
  <r>
    <n v="376306162"/>
    <x v="1"/>
    <s v="São Caetano do Sul"/>
    <s v="CÂMARA MUNICIPAL DE SÃO CAETANO DO SUL"/>
    <n v="9"/>
    <s v="setembro"/>
    <x v="0"/>
    <s v="840-2017"/>
    <s v="IDENTIFICAÇÃO ESPECIAL - SEM CPF/CNPJ - 520"/>
    <x v="1"/>
    <d v="2017-09-27T00:00:00"/>
    <n v="163.97"/>
    <s v="LEGISLATIVA"/>
    <s v="AÇÃO LEGISLATIVA"/>
    <n v="1"/>
    <s v="PROCESSO LEGISLATIVO"/>
    <n v="2089"/>
    <s v="MANUTENCAO DAS ATIVIDADES LEGISLATIVAS"/>
    <s v="TESOURO"/>
    <s v="0110 - GERAL"/>
    <s v="OUTROS/NÃO APLICÁVEL"/>
    <n v="31900501"/>
    <x v="1"/>
    <x v="12"/>
    <s v="IMPORTANCIA REF FOLHA DE PAGAMENTO DE FUNCIONARIOS- MES 09/2017- SALARIO FAMILIA- ATIVOS"/>
  </r>
  <r>
    <n v="376306645"/>
    <x v="1"/>
    <s v="São Caetano do Sul"/>
    <s v="CÂMARA MUNICIPAL DE SÃO CAETANO DO SUL"/>
    <n v="9"/>
    <s v="setembro"/>
    <x v="0"/>
    <s v="839-2017"/>
    <s v="IDENTIFICAÇÃO ESPECIAL - SEM CPF/CNPJ - 520"/>
    <x v="1"/>
    <d v="2017-09-27T00:00:00"/>
    <n v="465205.58"/>
    <s v="LEGISLATIVA"/>
    <s v="AÇÃO LEGISLATIVA"/>
    <n v="1"/>
    <s v="PROCESSO LEGISLATIVO"/>
    <n v="2089"/>
    <s v="MANUTENCAO DAS ATIVIDADES LEGISLATIVAS"/>
    <s v="TESOURO"/>
    <s v="0110 - GERAL"/>
    <s v="OUTROS/NÃO APLICÁVEL"/>
    <n v="31900101"/>
    <x v="3"/>
    <x v="13"/>
    <s v="IMPORTANCIA REF FOLHA DE PAGAMENTO DE FUNCIONARIOS- MES 09/2017- INATIVOS"/>
  </r>
  <r>
    <n v="376305666"/>
    <x v="1"/>
    <s v="São Caetano do Sul"/>
    <s v="CÂMARA MUNICIPAL DE SÃO CAETANO DO SUL"/>
    <n v="9"/>
    <s v="setembro"/>
    <x v="0"/>
    <s v="838-2017"/>
    <s v="IDENTIFICAÇÃO ESPECIAL - SEM CPF/CNPJ - 520"/>
    <x v="1"/>
    <d v="2017-09-27T00:00:00"/>
    <n v="6084.91"/>
    <s v="LEGISLATIVA"/>
    <s v="AÇÃO LEGISLATIVA"/>
    <n v="1"/>
    <s v="PROCESSO LEGISLATIVO"/>
    <n v="2089"/>
    <s v="MANUTENCAO DAS ATIVIDADES LEGISLATIVAS"/>
    <s v="TESOURO"/>
    <s v="0110 - GERAL"/>
    <s v="OUTROS/NÃO APLICÁVEL"/>
    <n v="31900187"/>
    <x v="3"/>
    <x v="11"/>
    <s v="IMPORTANCIA REF FOLHA DE PAGAMENTO DE FUNCIONARIOS- MES 09/2017- INATIVOS"/>
  </r>
  <r>
    <n v="376306159"/>
    <x v="1"/>
    <s v="São Caetano do Sul"/>
    <s v="CÂMARA MUNICIPAL DE SÃO CAETANO DO SUL"/>
    <n v="9"/>
    <s v="setembro"/>
    <x v="0"/>
    <s v="837-2017"/>
    <s v="IDENTIFICAÇÃO ESPECIAL - SEM CPF/CNPJ - 520"/>
    <x v="1"/>
    <d v="2017-09-27T00:00:00"/>
    <n v="8833.67"/>
    <s v="LEGISLATIVA"/>
    <s v="AÇÃO LEGISLATIVA"/>
    <n v="1"/>
    <s v="PROCESSO LEGISLATIVO"/>
    <n v="2089"/>
    <s v="MANUTENCAO DAS ATIVIDADES LEGISLATIVAS"/>
    <s v="TESOURO"/>
    <s v="0110 - GERAL"/>
    <s v="OUTROS/NÃO APLICÁVEL"/>
    <n v="31901149"/>
    <x v="1"/>
    <x v="45"/>
    <s v="IMPORTANCIA REF FOLHA DE PAGAMENTO DE FUNCIONARIOS- MES 09/2017- LICENCA PREMIO"/>
  </r>
  <r>
    <n v="376305670"/>
    <x v="1"/>
    <s v="São Caetano do Sul"/>
    <s v="CÂMARA MUNICIPAL DE SÃO CAETANO DO SUL"/>
    <n v="9"/>
    <s v="setembro"/>
    <x v="0"/>
    <s v="836-2017"/>
    <s v="IDENTIFICAÇÃO ESPECIAL - SEM CPF/CNPJ - 520"/>
    <x v="1"/>
    <d v="2017-09-27T00:00:00"/>
    <n v="169.84"/>
    <s v="LEGISLATIVA"/>
    <s v="AÇÃO LEGISLATIVA"/>
    <n v="1"/>
    <s v="PROCESSO LEGISLATIVO"/>
    <n v="2089"/>
    <s v="MANUTENCAO DAS ATIVIDADES LEGISLATIVAS"/>
    <s v="TESOURO"/>
    <s v="0110 - GERAL"/>
    <s v="OUTROS/NÃO APLICÁVEL"/>
    <n v="31901101"/>
    <x v="1"/>
    <x v="6"/>
    <s v="IMPORTANCIA REF FOLHA DE PAGAMENTO DE FUNCIONARIOS- MES 09/2017- LICENCA PREMIO"/>
  </r>
  <r>
    <n v="376305661"/>
    <x v="1"/>
    <s v="São Caetano do Sul"/>
    <s v="CÂMARA MUNICIPAL DE SÃO CAETANO DO SUL"/>
    <n v="9"/>
    <s v="setembro"/>
    <x v="0"/>
    <s v="835-2017"/>
    <s v="IDENTIFICAÇÃO ESPECIAL - SEM CPF/CNPJ - 520"/>
    <x v="1"/>
    <d v="2017-09-27T00:00:00"/>
    <n v="3302.53"/>
    <s v="LEGISLATIVA"/>
    <s v="AÇÃO LEGISLATIVA"/>
    <n v="1"/>
    <s v="PROCESSO LEGISLATIVO"/>
    <n v="2089"/>
    <s v="MANUTENCAO DAS ATIVIDADES LEGISLATIVAS"/>
    <s v="TESOURO"/>
    <s v="0110 - GERAL"/>
    <s v="OUTROS/NÃO APLICÁVEL"/>
    <n v="31901108"/>
    <x v="1"/>
    <x v="7"/>
    <s v="IMPORTANCIA REF FOLHA DE PAGAMENTO DE FUNCIONARIOS- MES 09/2017- FERIAS ESTATUTARIOS"/>
  </r>
  <r>
    <n v="376306639"/>
    <x v="1"/>
    <s v="São Caetano do Sul"/>
    <s v="CÂMARA MUNICIPAL DE SÃO CAETANO DO SUL"/>
    <n v="9"/>
    <s v="setembro"/>
    <x v="0"/>
    <s v="834-2017"/>
    <s v="IDENTIFICAÇÃO ESPECIAL - SEM CPF/CNPJ - 520"/>
    <x v="1"/>
    <d v="2017-09-27T00:00:00"/>
    <n v="825.63"/>
    <s v="LEGISLATIVA"/>
    <s v="AÇÃO LEGISLATIVA"/>
    <n v="1"/>
    <s v="PROCESSO LEGISLATIVO"/>
    <n v="2089"/>
    <s v="MANUTENCAO DAS ATIVIDADES LEGISLATIVAS"/>
    <s v="TESOURO"/>
    <s v="0110 - GERAL"/>
    <s v="OUTROS/NÃO APLICÁVEL"/>
    <n v="31901145"/>
    <x v="1"/>
    <x v="15"/>
    <s v="IMPORTANCIA REF FOLHA DE PAGAMENTO DE FUNCIONARIOS- MES 09/2017- FERIAS ESTATUTARIOS"/>
  </r>
  <r>
    <n v="376306630"/>
    <x v="1"/>
    <s v="São Caetano do Sul"/>
    <s v="CÂMARA MUNICIPAL DE SÃO CAETANO DO SUL"/>
    <n v="9"/>
    <s v="setembro"/>
    <x v="0"/>
    <s v="833-2017"/>
    <s v="IDENTIFICAÇÃO ESPECIAL - SEM CPF/CNPJ - 520"/>
    <x v="1"/>
    <d v="2017-09-27T00:00:00"/>
    <n v="420.24"/>
    <s v="LEGISLATIVA"/>
    <s v="AÇÃO LEGISLATIVA"/>
    <n v="1"/>
    <s v="PROCESSO LEGISLATIVO"/>
    <n v="2089"/>
    <s v="MANUTENCAO DAS ATIVIDADES LEGISLATIVAS"/>
    <s v="TESOURO"/>
    <s v="0110 - GERAL"/>
    <s v="OUTROS/NÃO APLICÁVEL"/>
    <n v="31901187"/>
    <x v="1"/>
    <x v="10"/>
    <s v="IMPORTANCIA REF FOLHA DE PAGAMENTO DE FUNCIONARIOS- MES 09/2017- FERIAS ESTATUTARIOS"/>
  </r>
  <r>
    <n v="376305665"/>
    <x v="1"/>
    <s v="São Caetano do Sul"/>
    <s v="CÂMARA MUNICIPAL DE SÃO CAETANO DO SUL"/>
    <n v="9"/>
    <s v="setembro"/>
    <x v="0"/>
    <s v="832-2017"/>
    <s v="IDENTIFICAÇÃO ESPECIAL - SEM CPF/CNPJ - 520"/>
    <x v="1"/>
    <d v="2017-09-27T00:00:00"/>
    <n v="4676.09"/>
    <s v="LEGISLATIVA"/>
    <s v="AÇÃO LEGISLATIVA"/>
    <n v="1"/>
    <s v="PROCESSO LEGISLATIVO"/>
    <n v="2089"/>
    <s v="MANUTENCAO DAS ATIVIDADES LEGISLATIVAS"/>
    <s v="TESOURO"/>
    <s v="0110 - GERAL"/>
    <s v="OUTROS/NÃO APLICÁVEL"/>
    <n v="31901108"/>
    <x v="1"/>
    <x v="7"/>
    <s v="IMPORTANCIA REF FOLHA DE PAGAMENTO DE FUNCIONARIOS- MES 09/2017- ADIANTAMENTO DE FERIAS- CLT"/>
  </r>
  <r>
    <n v="376306649"/>
    <x v="1"/>
    <s v="São Caetano do Sul"/>
    <s v="CÂMARA MUNICIPAL DE SÃO CAETANO DO SUL"/>
    <n v="9"/>
    <s v="setembro"/>
    <x v="0"/>
    <s v="831-2017"/>
    <s v="IDENTIFICAÇÃO ESPECIAL - SEM CPF/CNPJ - 520"/>
    <x v="1"/>
    <d v="2017-09-27T00:00:00"/>
    <n v="1400.8"/>
    <s v="LEGISLATIVA"/>
    <s v="AÇÃO LEGISLATIVA"/>
    <n v="1"/>
    <s v="PROCESSO LEGISLATIVO"/>
    <n v="2089"/>
    <s v="MANUTENCAO DAS ATIVIDADES LEGISLATIVAS"/>
    <s v="TESOURO"/>
    <s v="0110 - GERAL"/>
    <s v="OUTROS/NÃO APLICÁVEL"/>
    <n v="31901187"/>
    <x v="1"/>
    <x v="10"/>
    <s v="IMPORTANCIA REF FOLHA DE PAGAMENTO DE FUNCIONARIOS- MES 09/2017- ADIANTAMENTO DE FERIAS- CLT"/>
  </r>
  <r>
    <n v="376306169"/>
    <x v="1"/>
    <s v="São Caetano do Sul"/>
    <s v="CÂMARA MUNICIPAL DE SÃO CAETANO DO SUL"/>
    <n v="9"/>
    <s v="setembro"/>
    <x v="0"/>
    <s v="830-2017"/>
    <s v="IDENTIFICAÇÃO ESPECIAL - SEM CPF/CNPJ - 520"/>
    <x v="1"/>
    <d v="2017-09-27T00:00:00"/>
    <n v="929.63"/>
    <s v="LEGISLATIVA"/>
    <s v="AÇÃO LEGISLATIVA"/>
    <n v="1"/>
    <s v="PROCESSO LEGISLATIVO"/>
    <n v="2089"/>
    <s v="MANUTENCAO DAS ATIVIDADES LEGISLATIVAS"/>
    <s v="TESOURO"/>
    <s v="0110 - GERAL"/>
    <s v="OUTROS/NÃO APLICÁVEL"/>
    <n v="31901145"/>
    <x v="1"/>
    <x v="15"/>
    <s v="IMPORTANCIA REF FOLHA DE PAGAMENTO DE FUNCIONARIOS- MES 09/2017- ADIANTAMENTO DE FERIAS- CLT"/>
  </r>
  <r>
    <n v="376306632"/>
    <x v="1"/>
    <s v="São Caetano do Sul"/>
    <s v="CÂMARA MUNICIPAL DE SÃO CAETANO DO SUL"/>
    <n v="9"/>
    <s v="setembro"/>
    <x v="0"/>
    <s v="822-2017"/>
    <s v="CNPJ - PESSOA JURÍDICA - 65805764000108"/>
    <x v="115"/>
    <d v="2017-09-26T00:00:00"/>
    <n v="1350"/>
    <s v="LEGISLATIVA"/>
    <s v="AÇÃO LEGISLATIVA"/>
    <n v="1"/>
    <s v="PROCESSO LEGISLATIVO"/>
    <n v="2089"/>
    <s v="MANUTENCAO DAS ATIVIDADES LEGISLATIVAS"/>
    <s v="TESOURO"/>
    <s v="0110 - GERAL"/>
    <s v="DISPENSA DE LICITAÇÃO"/>
    <n v="33903963"/>
    <x v="5"/>
    <x v="55"/>
    <s v="IMPORTANCIA REF A SERVICO DE IMPRESSAO DE 1000 CONVITES 148X21CM 4X4 CORES OFF-SET 240G PARA O SETOR DE COMUNICACAO DESTA EDILIDADE"/>
  </r>
  <r>
    <n v="376306640"/>
    <x v="1"/>
    <s v="São Caetano do Sul"/>
    <s v="CÂMARA MUNICIPAL DE SÃO CAETANO DO SUL"/>
    <n v="9"/>
    <s v="setembro"/>
    <x v="0"/>
    <s v="820-2017"/>
    <s v="CNPJ - PESSOA JURÍDICA - 79379491000850"/>
    <x v="116"/>
    <d v="2017-09-25T00:00:00"/>
    <n v="121.28"/>
    <s v="LEGISLATIVA"/>
    <s v="AÇÃO LEGISLATIVA"/>
    <n v="1"/>
    <s v="PROCESSO LEGISLATIVO"/>
    <n v="2089"/>
    <s v="MANUTENCAO DAS ATIVIDADES LEGISLATIVAS"/>
    <s v="TESOURO"/>
    <s v="0110 - GERAL"/>
    <s v="DISPENSA DE LICITAÇÃO"/>
    <n v="33903026"/>
    <x v="4"/>
    <x v="44"/>
    <s v="IMPORTANCIA REF AQUISICAO DE 01 (UMA) PASSADEIRA A VAPOR (110V) PARA A UTILIZACAO DO SETOR DE COMUNICACAO DESTA EDILIDADE"/>
  </r>
  <r>
    <n v="376305651"/>
    <x v="1"/>
    <s v="São Caetano do Sul"/>
    <s v="CÂMARA MUNICIPAL DE SÃO CAETANO DO SUL"/>
    <n v="9"/>
    <s v="setembro"/>
    <x v="0"/>
    <s v="813-2017"/>
    <s v="CNPJ - PESSOA JURÍDICA - 05166427000188"/>
    <x v="25"/>
    <d v="2017-09-19T00:00:00"/>
    <n v="1600"/>
    <s v="LEGISLATIVA"/>
    <s v="AÇÃO LEGISLATIVA"/>
    <n v="1"/>
    <s v="PROCESSO LEGISLATIVO"/>
    <n v="2089"/>
    <s v="MANUTENCAO DAS ATIVIDADES LEGISLATIVAS"/>
    <s v="TESOURO"/>
    <s v="0110 - GERAL"/>
    <s v="DISPENSA DE LICITAÇÃO"/>
    <n v="44905233"/>
    <x v="5"/>
    <x v="41"/>
    <s v="IMPORTANCIA REF AQUISICAO DE 01 (UMA) TV/MONITOR 28 PRETO COM 2HDMI 1USB PARA A PRESIDENCIA DESTA EDILIDADE"/>
  </r>
  <r>
    <n v="376306163"/>
    <x v="1"/>
    <s v="São Caetano do Sul"/>
    <s v="CÂMARA MUNICIPAL DE SÃO CAETANO DO SUL"/>
    <n v="9"/>
    <s v="setembro"/>
    <x v="0"/>
    <s v="807-2017"/>
    <s v="CNPJ - PESSOA JURÍDICA - 46523239000147"/>
    <x v="4"/>
    <d v="2017-09-29T00:00:00"/>
    <n v="156.18"/>
    <s v="LEGISLATIVA"/>
    <s v="AÇÃO LEGISLATIVA"/>
    <n v="1"/>
    <s v="PROCESSO LEGISLATIVO"/>
    <n v="2089"/>
    <s v="MANUTENCAO DAS ATIVIDADES LEGISLATIVAS"/>
    <s v="TESOURO"/>
    <s v="0110 - GERAL"/>
    <s v="OUTROS/NÃO APLICÁVEL"/>
    <n v="33903999"/>
    <x v="8"/>
    <x v="25"/>
    <s v="IMPORTANCIA REF MULTA DE TRANSITO VEICULO PLACA DBA-8634"/>
  </r>
  <r>
    <n v="376306157"/>
    <x v="1"/>
    <s v="São Caetano do Sul"/>
    <s v="CÂMARA MUNICIPAL DE SÃO CAETANO DO SUL"/>
    <n v="9"/>
    <s v="setembro"/>
    <x v="0"/>
    <s v="806-2017"/>
    <s v="IDENTIFICAÇÃO ESPECIAL - SEM CPF/CNPJ - 520"/>
    <x v="1"/>
    <d v="2017-09-05T00:00:00"/>
    <n v="9206.07"/>
    <s v="LEGISLATIVA"/>
    <s v="AÇÃO LEGISLATIVA"/>
    <n v="1"/>
    <s v="PROCESSO LEGISLATIVO"/>
    <n v="2089"/>
    <s v="MANUTENCAO DAS ATIVIDADES LEGISLATIVAS"/>
    <s v="TESOURO"/>
    <s v="0110 - GERAL"/>
    <s v="OUTROS/NÃO APLICÁVEL"/>
    <n v="31901143"/>
    <x v="1"/>
    <x v="29"/>
    <s v="IMPORTANCIA REF FOLHA DE PAGAMENTO DE FUNCIONARIOS- MES 09/2017- EXONERACAO"/>
  </r>
  <r>
    <n v="376306656"/>
    <x v="1"/>
    <s v="São Caetano do Sul"/>
    <s v="CÂMARA MUNICIPAL DE SÃO CAETANO DO SUL"/>
    <n v="9"/>
    <s v="setembro"/>
    <x v="0"/>
    <s v="805-2017"/>
    <s v="IDENTIFICAÇÃO ESPECIAL - SEM CPF/CNPJ - 520"/>
    <x v="1"/>
    <d v="2017-09-05T00:00:00"/>
    <n v="9206.07"/>
    <s v="LEGISLATIVA"/>
    <s v="AÇÃO LEGISLATIVA"/>
    <n v="1"/>
    <s v="PROCESSO LEGISLATIVO"/>
    <n v="2089"/>
    <s v="MANUTENCAO DAS ATIVIDADES LEGISLATIVAS"/>
    <s v="TESOURO"/>
    <s v="0110 - GERAL"/>
    <s v="OUTROS/NÃO APLICÁVEL"/>
    <n v="31901142"/>
    <x v="1"/>
    <x v="30"/>
    <s v="IMPORTANCIA REF FOLHA DE PAGAMENTO DE FUNCIONARIOS- MES 09/2017- EXONERACAO"/>
  </r>
  <r>
    <n v="376306634"/>
    <x v="1"/>
    <s v="São Caetano do Sul"/>
    <s v="CÂMARA MUNICIPAL DE SÃO CAETANO DO SUL"/>
    <n v="9"/>
    <s v="setembro"/>
    <x v="0"/>
    <s v="804-2017"/>
    <s v="IDENTIFICAÇÃO ESPECIAL - SEM CPF/CNPJ - 520"/>
    <x v="1"/>
    <d v="2017-09-05T00:00:00"/>
    <n v="3068.69"/>
    <s v="LEGISLATIVA"/>
    <s v="AÇÃO LEGISLATIVA"/>
    <n v="1"/>
    <s v="PROCESSO LEGISLATIVO"/>
    <n v="2089"/>
    <s v="MANUTENCAO DAS ATIVIDADES LEGISLATIVAS"/>
    <s v="TESOURO"/>
    <s v="0110 - GERAL"/>
    <s v="OUTROS/NÃO APLICÁVEL"/>
    <n v="31901145"/>
    <x v="1"/>
    <x v="15"/>
    <s v="IMPORTANCIA REF FOLHA DE PAGAMENTO DE FUNCIONARIOS- MES 09/2017- EXONERACAO"/>
  </r>
  <r>
    <n v="376305654"/>
    <x v="1"/>
    <s v="São Caetano do Sul"/>
    <s v="CÂMARA MUNICIPAL DE SÃO CAETANO DO SUL"/>
    <n v="9"/>
    <s v="setembro"/>
    <x v="0"/>
    <s v="803-2017"/>
    <s v="IDENTIFICAÇÃO ESPECIAL - SEM CPF/CNPJ - 520"/>
    <x v="1"/>
    <d v="2017-09-05T00:00:00"/>
    <n v="2110.75"/>
    <s v="LEGISLATIVA"/>
    <s v="AÇÃO LEGISLATIVA"/>
    <n v="1"/>
    <s v="PROCESSO LEGISLATIVO"/>
    <n v="2089"/>
    <s v="MANUTENCAO DAS ATIVIDADES LEGISLATIVAS"/>
    <s v="TESOURO"/>
    <s v="0110 - GERAL"/>
    <s v="OUTROS/NÃO APLICÁVEL"/>
    <n v="31901101"/>
    <x v="1"/>
    <x v="6"/>
    <s v="IMPORTANCIA REF FOLHA DE PAGAMENTO DE FUNCIONARIOS- MES 09/2017- EXONERACAO"/>
  </r>
  <r>
    <n v="376306635"/>
    <x v="1"/>
    <s v="São Caetano do Sul"/>
    <s v="CÂMARA MUNICIPAL DE SÃO CAETANO DO SUL"/>
    <n v="9"/>
    <s v="setembro"/>
    <x v="0"/>
    <s v="802-2017"/>
    <s v="IDENTIFICAÇÃO ESPECIAL - SEM CPF/CNPJ - 520"/>
    <x v="1"/>
    <d v="2017-09-05T00:00:00"/>
    <n v="622.16"/>
    <s v="LEGISLATIVA"/>
    <s v="AÇÃO LEGISLATIVA"/>
    <n v="1"/>
    <s v="PROCESSO LEGISLATIVO"/>
    <n v="2089"/>
    <s v="MANUTENCAO DAS ATIVIDADES LEGISLATIVAS"/>
    <s v="TESOURO"/>
    <s v="0110 - GERAL"/>
    <s v="OUTROS/NÃO APLICÁVEL"/>
    <n v="31901187"/>
    <x v="1"/>
    <x v="10"/>
    <s v="IMPORTANCIA REF FOLHA DE PAGAMENTO DE FUNCIONARIOS- MES 09/2017- EXONERACAO"/>
  </r>
  <r>
    <n v="376306167"/>
    <x v="1"/>
    <s v="São Caetano do Sul"/>
    <s v="CÂMARA MUNICIPAL DE SÃO CAETANO DO SUL"/>
    <n v="9"/>
    <s v="setembro"/>
    <x v="0"/>
    <s v="801-2017"/>
    <s v="CNPJ - PESSOA JURÍDICA - 46523239000147"/>
    <x v="4"/>
    <d v="2017-09-18T00:00:00"/>
    <n v="104.13"/>
    <s v="LEGISLATIVA"/>
    <s v="AÇÃO LEGISLATIVA"/>
    <n v="1"/>
    <s v="PROCESSO LEGISLATIVO"/>
    <n v="2089"/>
    <s v="MANUTENCAO DAS ATIVIDADES LEGISLATIVAS"/>
    <s v="TESOURO"/>
    <s v="0110 - GERAL"/>
    <s v="OUTROS/NÃO APLICÁVEL"/>
    <n v="33903999"/>
    <x v="8"/>
    <x v="25"/>
    <s v="IMPORTANCIA REF MULTA DE TRANSITO VEICULO PLACA DBA-8621"/>
  </r>
  <r>
    <n v="376305671"/>
    <x v="1"/>
    <s v="São Caetano do Sul"/>
    <s v="CÂMARA MUNICIPAL DE SÃO CAETANO DO SUL"/>
    <n v="9"/>
    <s v="setembro"/>
    <x v="0"/>
    <s v="800-2017"/>
    <s v="CNPJ - PESSOA JURÍDICA - 44387959000105"/>
    <x v="34"/>
    <d v="2017-09-06T00:00:00"/>
    <n v="3748"/>
    <s v="LEGISLATIVA"/>
    <s v="AÇÃO LEGISLATIVA"/>
    <n v="1"/>
    <s v="PROCESSO LEGISLATIVO"/>
    <n v="2089"/>
    <s v="MANUTENCAO DAS ATIVIDADES LEGISLATIVAS"/>
    <s v="TESOURO"/>
    <s v="0110 - GERAL"/>
    <s v="OUTROS/NÃO APLICÁVEL"/>
    <n v="31901699"/>
    <x v="1"/>
    <x v="36"/>
    <s v="IMPORTANCIA REF CONVENIO COM PATRULHEIROS MIRINS DE SAO CAETANO DO SUL (4 PATRULHEIROS) - PROC CM NÂº 0050/1994 - MES 08/2017"/>
  </r>
  <r>
    <n v="376306638"/>
    <x v="1"/>
    <s v="São Caetano do Sul"/>
    <s v="CÂMARA MUNICIPAL DE SÃO CAETANO DO SUL"/>
    <n v="9"/>
    <s v="setembro"/>
    <x v="0"/>
    <s v="799-2017"/>
    <s v="CNPJ - PESSOA JURÍDICA - 86781069000115"/>
    <x v="72"/>
    <d v="2017-09-06T00:00:00"/>
    <n v="8968.5"/>
    <s v="LEGISLATIVA"/>
    <s v="AÇÃO LEGISLATIVA"/>
    <n v="1"/>
    <s v="PROCESSO LEGISLATIVO"/>
    <n v="2089"/>
    <s v="MANUTENCAO DAS ATIVIDADES LEGISLATIVAS"/>
    <s v="TESOURO"/>
    <s v="0110 - GERAL"/>
    <s v="DISPENSA DE LICITAÇÃO"/>
    <n v="33903901"/>
    <x v="8"/>
    <x v="31"/>
    <s v="IMPORTANCIA REF A AQUISICAO DE ASSINATURA DE12 (DOZE) ORIENTACOES POR ESCRITO EM LICITACAO E CONTRATOS E 01 (UMA) REVISTA ZENITE ILC IMPRESSA PARA OS SETOR JURIDICO DESTA EDILIDADE VIGENCIA 01/09/2017 A 31/08/2018"/>
  </r>
  <r>
    <n v="376305673"/>
    <x v="1"/>
    <s v="São Caetano do Sul"/>
    <s v="CÂMARA MUNICIPAL DE SÃO CAETANO DO SUL"/>
    <n v="9"/>
    <s v="setembro"/>
    <x v="0"/>
    <s v="798-2017"/>
    <s v="CNPJ - PESSOA JURÍDICA - 59307595000175"/>
    <x v="3"/>
    <d v="2017-09-25T00:00:00"/>
    <n v="104.13"/>
    <s v="LEGISLATIVA"/>
    <s v="AÇÃO LEGISLATIVA"/>
    <n v="1"/>
    <s v="PROCESSO LEGISLATIVO"/>
    <n v="2089"/>
    <s v="MANUTENCAO DAS ATIVIDADES LEGISLATIVAS"/>
    <s v="TESOURO"/>
    <s v="0110 - GERAL"/>
    <s v="OUTROS/NÃO APLICÁVEL"/>
    <n v="33903999"/>
    <x v="8"/>
    <x v="25"/>
    <s v="IMPORTANCIA REF MULTA DE TRANSITO VEICULO PLACA DBA- 8616"/>
  </r>
  <r>
    <n v="376306148"/>
    <x v="1"/>
    <s v="São Caetano do Sul"/>
    <s v="CÂMARA MUNICIPAL DE SÃO CAETANO DO SUL"/>
    <n v="9"/>
    <s v="setembro"/>
    <x v="0"/>
    <s v="797-2017"/>
    <s v="CNPJ - PESSOA JURÍDICA - 29979036000140"/>
    <x v="5"/>
    <d v="2017-09-20T00:00:00"/>
    <n v="343200.27"/>
    <s v="LEGISLATIVA"/>
    <s v="AÇÃO LEGISLATIVA"/>
    <n v="1"/>
    <s v="PROCESSO LEGISLATIVO"/>
    <n v="2089"/>
    <s v="MANUTENCAO DAS ATIVIDADES LEGISLATIVAS"/>
    <s v="TESOURO"/>
    <s v="0110 - GERAL"/>
    <s v="OUTROS/NÃO APLICÁVEL"/>
    <n v="31901302"/>
    <x v="1"/>
    <x v="37"/>
    <s v="IMPORTANCIA REF PARTE DA CAMARA- INSS MES 07/2017"/>
  </r>
  <r>
    <n v="376305662"/>
    <x v="1"/>
    <s v="São Caetano do Sul"/>
    <s v="CÂMARA MUNICIPAL DE SÃO CAETANO DO SUL"/>
    <n v="9"/>
    <s v="setembro"/>
    <x v="0"/>
    <s v="796-2017"/>
    <s v="IDENTIFICAÇÃO ESPECIAL - SEM CPF/CNPJ - 1343"/>
    <x v="15"/>
    <d v="2017-09-06T00:00:00"/>
    <n v="13073.76"/>
    <s v="LEGISLATIVA"/>
    <s v="AÇÃO LEGISLATIVA"/>
    <n v="1"/>
    <s v="PROCESSO LEGISLATIVO"/>
    <n v="2089"/>
    <s v="MANUTENCAO DAS ATIVIDADES LEGISLATIVAS"/>
    <s v="TESOURO"/>
    <s v="0110 - GERAL"/>
    <s v="OUTROS/NÃO APLICÁVEL"/>
    <n v="31901301"/>
    <x v="1"/>
    <x v="21"/>
    <s v="IMPORTANCIA REF GUIA DE FGTS MES 07/2017"/>
  </r>
  <r>
    <n v="376306652"/>
    <x v="1"/>
    <s v="São Caetano do Sul"/>
    <s v="CÂMARA MUNICIPAL DE SÃO CAETANO DO SUL"/>
    <n v="9"/>
    <s v="setembro"/>
    <x v="0"/>
    <s v="794-2017"/>
    <s v="CNPJ - PESSOA JURÍDICA - 46395000000139"/>
    <x v="0"/>
    <d v="2017-09-21T00:00:00"/>
    <n v="208.26"/>
    <s v="LEGISLATIVA"/>
    <s v="AÇÃO LEGISLATIVA"/>
    <n v="1"/>
    <s v="PROCESSO LEGISLATIVO"/>
    <n v="2089"/>
    <s v="MANUTENCAO DAS ATIVIDADES LEGISLATIVAS"/>
    <s v="TESOURO"/>
    <s v="0110 - GERAL"/>
    <s v="OUTROS/NÃO APLICÁVEL"/>
    <n v="33903999"/>
    <x v="8"/>
    <x v="25"/>
    <s v="IMPORTANCIA REF MULTA DE TRANSITO VEICULO PLACA DKI- 1286"/>
  </r>
  <r>
    <n v="376306149"/>
    <x v="1"/>
    <s v="São Caetano do Sul"/>
    <s v="CÂMARA MUNICIPAL DE SÃO CAETANO DO SUL"/>
    <n v="9"/>
    <s v="setembro"/>
    <x v="0"/>
    <s v="792-2017"/>
    <s v="CNPJ - PESSOA JURÍDICA - 68428648000105"/>
    <x v="117"/>
    <d v="2017-09-22T00:00:00"/>
    <n v="651.28"/>
    <s v="LEGISLATIVA"/>
    <s v="AÇÃO LEGISLATIVA"/>
    <n v="1"/>
    <s v="PROCESSO LEGISLATIVO"/>
    <n v="2089"/>
    <s v="MANUTENCAO DAS ATIVIDADES LEGISLATIVAS"/>
    <s v="TESOURO"/>
    <s v="0110 - GERAL"/>
    <s v="DISPENSA DE LICITAÇÃO"/>
    <n v="33903021"/>
    <x v="6"/>
    <x v="63"/>
    <s v="IMPORTANCIA REF AQUISICAO DE 8 (OITO) CAIXAS DE COPO DESCARTAVEL DE 200 ML (CADA CAIXA CONTENDO 2500 COPOS) PARA COMPOR ESTOQUE"/>
  </r>
  <r>
    <n v="376306636"/>
    <x v="1"/>
    <s v="São Caetano do Sul"/>
    <s v="CÂMARA MUNICIPAL DE SÃO CAETANO DO SUL"/>
    <n v="9"/>
    <s v="setembro"/>
    <x v="0"/>
    <s v="791-2017"/>
    <s v="CNPJ - PESSOA JURÍDICA - 10752045000176"/>
    <x v="90"/>
    <d v="2017-09-22T00:00:00"/>
    <n v="18.899999999999999"/>
    <s v="LEGISLATIVA"/>
    <s v="AÇÃO LEGISLATIVA"/>
    <n v="1"/>
    <s v="PROCESSO LEGISLATIVO"/>
    <n v="2089"/>
    <s v="MANUTENCAO DAS ATIVIDADES LEGISLATIVAS"/>
    <s v="TESOURO"/>
    <s v="0110 - GERAL"/>
    <s v="DISPENSA DE LICITAÇÃO"/>
    <n v="33903022"/>
    <x v="7"/>
    <x v="24"/>
    <s v="IMPORTANCIA REF AQUISICAO DE 32 (TRINTA E DUAS) CAIXAS DE PAPEL TOALHA INTERFOLHA (CADA CAIXA CONTENDO 4800 FOLHAS) 32 (TRINTA E DUAS) CAIXAS DE PAPEL HIGIENICO TIPO ROLAO NAS DIMENSOES 8X300M (CADA CAIXA CONTENDO 08 ROLOS) 08 (OITO) GALOES DE DESINFENTANTES DE 5 LITROS USO GERAL"/>
  </r>
  <r>
    <n v="376306654"/>
    <x v="1"/>
    <s v="São Caetano do Sul"/>
    <s v="CÂMARA MUNICIPAL DE SÃO CAETANO DO SUL"/>
    <n v="9"/>
    <s v="setembro"/>
    <x v="0"/>
    <s v="791-2017"/>
    <s v="CNPJ - PESSOA JURÍDICA - 10752045000176"/>
    <x v="90"/>
    <d v="2017-09-04T00:00:00"/>
    <n v="2527.5"/>
    <s v="LEGISLATIVA"/>
    <s v="AÇÃO LEGISLATIVA"/>
    <n v="1"/>
    <s v="PROCESSO LEGISLATIVO"/>
    <n v="2089"/>
    <s v="MANUTENCAO DAS ATIVIDADES LEGISLATIVAS"/>
    <s v="TESOURO"/>
    <s v="0110 - GERAL"/>
    <s v="DISPENSA DE LICITAÇÃO"/>
    <n v="33903022"/>
    <x v="7"/>
    <x v="24"/>
    <s v="IMPORTANCIA REF AQUISICAO DE 32 (TRINTA E DUAS) CAIXAS DE PAPEL TOALHA INTERFOLHA (CADA CAIXA CONTENDO 4800 FOLHAS) 32 (TRINTA E DUAS) CAIXAS DE PAPEL HIGIENICO TIPO ROLAO NAS DIMENSOES 8X300M (CADA CAIXA CONTENDO 08 ROLOS) 08 (OITO) GALOES DE DESINFENTANTES DE 5 LITROS USO GERAL"/>
  </r>
  <r>
    <n v="376306641"/>
    <x v="1"/>
    <s v="São Caetano do Sul"/>
    <s v="CÂMARA MUNICIPAL DE SÃO CAETANO DO SUL"/>
    <n v="9"/>
    <s v="setembro"/>
    <x v="0"/>
    <s v="790-2017"/>
    <s v="CNPJ - PESSOA JURÍDICA - 13157199000108"/>
    <x v="118"/>
    <d v="2017-09-11T00:00:00"/>
    <n v="1500"/>
    <s v="LEGISLATIVA"/>
    <s v="AÇÃO LEGISLATIVA"/>
    <n v="1"/>
    <s v="PROCESSO LEGISLATIVO"/>
    <n v="2089"/>
    <s v="MANUTENCAO DAS ATIVIDADES LEGISLATIVAS"/>
    <s v="TESOURO"/>
    <s v="0110 - GERAL"/>
    <s v="DISPENSA DE LICITAÇÃO"/>
    <n v="33903916"/>
    <x v="4"/>
    <x v="17"/>
    <s v="IMPORTANCIA REF CONTRATACAO DE EMPRESA ESPECIALIZADA EM SERVICOS EM GESSO PARA ALTERACAO DE PORTA EXISTENTE NA CORREGEDORIA SENDO NECESSARIA RETIRADA DE BATENTE E PORTA ABERTURA DE VAO E INSTALACAO DE PORTA EM PAREDE DRY WALL E REALIZACAO DE ACABAMENTO COM MASSA CORRIDA E PINTURA"/>
  </r>
  <r>
    <n v="376305649"/>
    <x v="1"/>
    <s v="São Caetano do Sul"/>
    <s v="CÂMARA MUNICIPAL DE SÃO CAETANO DO SUL"/>
    <n v="9"/>
    <s v="setembro"/>
    <x v="0"/>
    <s v="789-2017"/>
    <s v="CNPJ - PESSOA JURÍDICA - 01157868000162"/>
    <x v="119"/>
    <d v="2017-09-27T00:00:00"/>
    <n v="190"/>
    <s v="LEGISLATIVA"/>
    <s v="AÇÃO LEGISLATIVA"/>
    <n v="1"/>
    <s v="PROCESSO LEGISLATIVO"/>
    <n v="2089"/>
    <s v="MANUTENCAO DAS ATIVIDADES LEGISLATIVAS"/>
    <s v="TESOURO"/>
    <s v="0110 - GERAL"/>
    <s v="DISPENSA DE LICITAÇÃO"/>
    <n v="33903920"/>
    <x v="10"/>
    <x v="27"/>
    <s v="IMPORTANCIA REF CONSERTO DE MAQUINA FRAGMENTADORA MARCA AURORA E MODELO AS1500CD DE UTILIZACAO DO SETOR DE APOIO OPERACIONAL (SAOP)"/>
  </r>
  <r>
    <n v="376306646"/>
    <x v="1"/>
    <s v="São Caetano do Sul"/>
    <s v="CÂMARA MUNICIPAL DE SÃO CAETANO DO SUL"/>
    <n v="9"/>
    <s v="setembro"/>
    <x v="0"/>
    <s v="788-2017"/>
    <s v="CNPJ - PESSOA JURÍDICA - 02558157000162"/>
    <x v="36"/>
    <d v="2017-09-01T00:00:00"/>
    <n v="336.24"/>
    <s v="LEGISLATIVA"/>
    <s v="AÇÃO LEGISLATIVA"/>
    <n v="1"/>
    <s v="PROCESSO LEGISLATIVO"/>
    <n v="2089"/>
    <s v="MANUTENCAO DAS ATIVIDADES LEGISLATIVAS"/>
    <s v="TESOURO"/>
    <s v="0110 - GERAL"/>
    <s v="OUTROS/NÃO APLICÁVEL"/>
    <n v="33903958"/>
    <x v="2"/>
    <x v="18"/>
    <s v="IMPORTANCIA REF CONTA TELEFONICA MES 08/2017"/>
  </r>
  <r>
    <n v="376306170"/>
    <x v="1"/>
    <s v="São Caetano do Sul"/>
    <s v="CÂMARA MUNICIPAL DE SÃO CAETANO DO SUL"/>
    <n v="9"/>
    <s v="setembro"/>
    <x v="0"/>
    <s v="787-2017"/>
    <s v="CNPJ - PESSOA JURÍDICA - 13727635000137"/>
    <x v="21"/>
    <d v="2017-09-26T00:00:00"/>
    <n v="35833.33"/>
    <s v="LEGISLATIVA"/>
    <s v="AÇÃO LEGISLATIVA"/>
    <n v="1"/>
    <s v="PROCESSO LEGISLATIVO"/>
    <n v="2089"/>
    <s v="MANUTENCAO DAS ATIVIDADES LEGISLATIVAS"/>
    <s v="TESOURO"/>
    <s v="0110 - GERAL"/>
    <s v="PREGÃO"/>
    <n v="33903912"/>
    <x v="9"/>
    <x v="26"/>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1 2 3 4 E 5 DE 12"/>
  </r>
  <r>
    <n v="376306172"/>
    <x v="1"/>
    <s v="São Caetano do Sul"/>
    <s v="CÂMARA MUNICIPAL DE SÃO CAETANO DO SUL"/>
    <n v="9"/>
    <s v="setembro"/>
    <x v="0"/>
    <s v="768-2017"/>
    <s v="CNPJ - PESSOA JURÍDICA - 13727635000137"/>
    <x v="21"/>
    <d v="2017-09-26T00:00:00"/>
    <n v="8333.33"/>
    <s v="LEGISLATIVA"/>
    <s v="AÇÃO LEGISLATIVA"/>
    <n v="1"/>
    <s v="PROCESSO LEGISLATIVO"/>
    <n v="2089"/>
    <s v="MANUTENCAO DAS ATIVIDADES LEGISLATIVAS"/>
    <s v="TESOURO"/>
    <s v="0110 - GERAL"/>
    <s v="PREGÃO"/>
    <n v="33903912"/>
    <x v="9"/>
    <x v="26"/>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1 2 3 4 E 5 DE 12"/>
  </r>
  <r>
    <n v="376306164"/>
    <x v="1"/>
    <s v="São Caetano do Sul"/>
    <s v="CÂMARA MUNICIPAL DE SÃO CAETANO DO SUL"/>
    <n v="9"/>
    <s v="setembro"/>
    <x v="0"/>
    <s v="767-2017"/>
    <s v="CNPJ - PESSOA JURÍDICA - 59307595000175"/>
    <x v="3"/>
    <d v="2017-09-15T00:00:00"/>
    <n v="104.13"/>
    <s v="LEGISLATIVA"/>
    <s v="AÇÃO LEGISLATIVA"/>
    <n v="1"/>
    <s v="PROCESSO LEGISLATIVO"/>
    <n v="2089"/>
    <s v="MANUTENCAO DAS ATIVIDADES LEGISLATIVAS"/>
    <s v="TESOURO"/>
    <s v="0110 - GERAL"/>
    <s v="OUTROS/NÃO APLICÁVEL"/>
    <n v="33903999"/>
    <x v="8"/>
    <x v="25"/>
    <s v="IMPORTANCIA REF MULTA DE TRANSITO VEICULO PLACA DBA-8634"/>
  </r>
  <r>
    <n v="376306168"/>
    <x v="1"/>
    <s v="São Caetano do Sul"/>
    <s v="CÂMARA MUNICIPAL DE SÃO CAETANO DO SUL"/>
    <n v="9"/>
    <s v="setembro"/>
    <x v="0"/>
    <s v="761-2017"/>
    <s v="CNPJ - PESSOA JURÍDICA - 52635406000144"/>
    <x v="120"/>
    <d v="2017-09-15T00:00:00"/>
    <n v="6298"/>
    <s v="LEGISLATIVA"/>
    <s v="AÇÃO LEGISLATIVA"/>
    <n v="1"/>
    <s v="PROCESSO LEGISLATIVO"/>
    <n v="2089"/>
    <s v="MANUTENCAO DAS ATIVIDADES LEGISLATIVAS"/>
    <s v="TESOURO"/>
    <s v="0110 - GERAL"/>
    <s v="OUTROS/NÃO APLICÁVEL"/>
    <n v="33903999"/>
    <x v="8"/>
    <x v="25"/>
    <s v="IMPORTANCIA REF 1 TAXA DE INSCRICAO DO CURSO  EXPRESSAO VERBAL  COMPOSTO DE 12 AULAS 1 POR SEMANA A COMECAR NO DIA 18 DE SETEMBRO DE 2017 EM SAO PAULO- PROC CM NÂº 4655/2017"/>
  </r>
  <r>
    <n v="376306659"/>
    <x v="1"/>
    <s v="São Caetano do Sul"/>
    <s v="CÂMARA MUNICIPAL DE SÃO CAETANO DO SUL"/>
    <n v="9"/>
    <s v="setembro"/>
    <x v="0"/>
    <s v="760-2017"/>
    <s v="CNPJ - PESSOA JURÍDICA - 72931041000102"/>
    <x v="121"/>
    <d v="2017-09-25T00:00:00"/>
    <n v="213.2"/>
    <s v="LEGISLATIVA"/>
    <s v="AÇÃO LEGISLATIVA"/>
    <n v="1"/>
    <s v="PROCESSO LEGISLATIVO"/>
    <n v="2089"/>
    <s v="MANUTENCAO DAS ATIVIDADES LEGISLATIVAS"/>
    <s v="TESOURO"/>
    <s v="0110 - GERAL"/>
    <s v="DISPENSA DE LICITAÇÃO"/>
    <n v="33903042"/>
    <x v="4"/>
    <x v="65"/>
    <s v="IMPORTANCIA REF AQUISICAO DE FERRAMENTAS PARA O SETOR DE MANUNTENCAO DESTA EDILIDADE"/>
  </r>
  <r>
    <n v="376305668"/>
    <x v="1"/>
    <s v="São Caetano do Sul"/>
    <s v="CÂMARA MUNICIPAL DE SÃO CAETANO DO SUL"/>
    <n v="9"/>
    <s v="setembro"/>
    <x v="0"/>
    <s v="758-2017"/>
    <s v="CNPJ - PESSOA JURÍDICA - 48066047000184"/>
    <x v="16"/>
    <d v="2017-09-18T00:00:00"/>
    <n v="368.76"/>
    <s v="LEGISLATIVA"/>
    <s v="AÇÃO LEGISLATIVA"/>
    <n v="1"/>
    <s v="PROCESSO LEGISLATIVO"/>
    <n v="2089"/>
    <s v="MANUTENCAO DAS ATIVIDADES LEGISLATIVAS"/>
    <s v="TESOURO"/>
    <s v="0110 - GERAL"/>
    <s v="OUTROS/NÃO APLICÁVEL"/>
    <n v="33903990"/>
    <x v="5"/>
    <x v="19"/>
    <s v="IMPORTANCIA REF PUBLICACAO NO JORNAL DO DIA 18/08/2017 - PROC CM NÂº 4369/2017"/>
  </r>
  <r>
    <n v="376306155"/>
    <x v="1"/>
    <s v="São Caetano do Sul"/>
    <s v="CÂMARA MUNICIPAL DE SÃO CAETANO DO SUL"/>
    <n v="9"/>
    <s v="setembro"/>
    <x v="0"/>
    <s v="757-2017"/>
    <s v="CNPJ - PESSOA JURÍDICA - 07602781000133"/>
    <x v="20"/>
    <d v="2017-09-15T00:00:00"/>
    <n v="288"/>
    <s v="LEGISLATIVA"/>
    <s v="AÇÃO LEGISLATIVA"/>
    <n v="1"/>
    <s v="PROCESSO LEGISLATIVO"/>
    <n v="2089"/>
    <s v="MANUTENCAO DAS ATIVIDADES LEGISLATIVAS"/>
    <s v="TESOURO"/>
    <s v="0110 - GERAL"/>
    <s v="OUTROS/NÃO APLICÁVEL"/>
    <n v="33903990"/>
    <x v="5"/>
    <x v="19"/>
    <s v="IMPORTANCIA REF PUBLICACAO NO JORNAL DO DIA 18/08/2017 - PROC CM NÂº 4369/2017"/>
  </r>
  <r>
    <n v="376306653"/>
    <x v="1"/>
    <s v="São Caetano do Sul"/>
    <s v="CÂMARA MUNICIPAL DE SÃO CAETANO DO SUL"/>
    <n v="9"/>
    <s v="setembro"/>
    <x v="0"/>
    <s v="756-2017"/>
    <s v="CNPJ - PESSOA JURÍDICA - 57541377000175"/>
    <x v="11"/>
    <d v="2017-09-06T00:00:00"/>
    <n v="25.65"/>
    <s v="LEGISLATIVA"/>
    <s v="AÇÃO LEGISLATIVA"/>
    <n v="1"/>
    <s v="PROCESSO LEGISLATIVO"/>
    <n v="2089"/>
    <s v="MANUTENCAO DAS ATIVIDADES LEGISLATIVAS"/>
    <s v="TESOURO"/>
    <s v="0110 - GERAL"/>
    <s v="OUTROS/NÃO APLICÁVEL"/>
    <n v="33903990"/>
    <x v="5"/>
    <x v="19"/>
    <s v="IMPORTANCIA REF PUBLICACAO NO JORNAL DO DIA 18/08/2017 - PROC CM NÂº 4369/2017"/>
  </r>
  <r>
    <n v="376306658"/>
    <x v="1"/>
    <s v="São Caetano do Sul"/>
    <s v="CÂMARA MUNICIPAL DE SÃO CAETANO DO SUL"/>
    <n v="9"/>
    <s v="setembro"/>
    <x v="0"/>
    <s v="750-2017"/>
    <s v="CNPJ - PESSOA JURÍDICA - 57541377000175"/>
    <x v="11"/>
    <d v="2017-09-06T00:00:00"/>
    <n v="31.35"/>
    <s v="LEGISLATIVA"/>
    <s v="AÇÃO LEGISLATIVA"/>
    <n v="1"/>
    <s v="PROCESSO LEGISLATIVO"/>
    <n v="2089"/>
    <s v="MANUTENCAO DAS ATIVIDADES LEGISLATIVAS"/>
    <s v="TESOURO"/>
    <s v="0110 - GERAL"/>
    <s v="OUTROS/NÃO APLICÁVEL"/>
    <n v="33903990"/>
    <x v="5"/>
    <x v="19"/>
    <s v="IMPORTANCIA REF PUBLICACAO NO JORNAL DO DIA 16/08/2017 - PROC CM NÂº 1090/2017"/>
  </r>
  <r>
    <n v="376305667"/>
    <x v="1"/>
    <s v="São Caetano do Sul"/>
    <s v="CÂMARA MUNICIPAL DE SÃO CAETANO DO SUL"/>
    <n v="9"/>
    <s v="setembro"/>
    <x v="0"/>
    <s v="748-2017"/>
    <s v="CNPJ - PESSOA JURÍDICA - 07421656000127"/>
    <x v="8"/>
    <d v="2017-09-28T00:00:00"/>
    <n v="7000"/>
    <s v="LEGISLATIVA"/>
    <s v="AÇÃO LEGISLATIVA"/>
    <n v="1"/>
    <s v="PROCESSO LEGISLATIVO"/>
    <n v="2089"/>
    <s v="MANUTENCAO DAS ATIVIDADES LEGISLATIVAS"/>
    <s v="TESOURO"/>
    <s v="0110 - GERAL"/>
    <s v="INEXIGÍVEL"/>
    <n v="33903916"/>
    <x v="4"/>
    <x v="17"/>
    <s v="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8400000VALOR MENSAL R 700000VIGENCIA 23/07/2017 A 22/07/2018PARCELA 1 2 3 4 5 DE 12"/>
  </r>
  <r>
    <n v="376306156"/>
    <x v="1"/>
    <s v="São Caetano do Sul"/>
    <s v="CÂMARA MUNICIPAL DE SÃO CAETANO DO SUL"/>
    <n v="9"/>
    <s v="setembro"/>
    <x v="0"/>
    <s v="746-2017"/>
    <s v="CNPJ - PESSOA JURÍDICA - 14162612000195"/>
    <x v="122"/>
    <d v="2017-09-27T00:00:00"/>
    <n v="2100"/>
    <s v="LEGISLATIVA"/>
    <s v="AÇÃO LEGISLATIVA"/>
    <n v="1"/>
    <s v="PROCESSO LEGISLATIVO"/>
    <n v="2089"/>
    <s v="MANUTENCAO DAS ATIVIDADES LEGISLATIVAS"/>
    <s v="TESOURO"/>
    <s v="0110 - GERAL"/>
    <s v="DISPENSA DE LICITAÇÃO"/>
    <n v="33903916"/>
    <x v="4"/>
    <x v="17"/>
    <s v="IMPORTANCIA REF CONTRATACAO DE EMPRESA ESPECIALIZADA EM FORNECIMENTO DE MATERIAIS E SERVICOS NECESSARIOS PARA A INSTALACAO DE PORTA DE VIDRO 2 (DUAS) FOLHAS SENDO 1 (UMA) FIXA E 1 (UMA) DE CORRER COM FECHADURAS E PUXADORES COM ACABAMENTO EM ALUMINIO BRANCO VIDRO TEMPERADO COM MINIMO DE 8MM DE ESPESSURA E JATEADO A SER COLOCADA NO 1Âº PAVIMENTO NO VAO COMPREENDIDO ENTRE A ESCADA CENTRAL E A SALA DA PRESIDENCIA NO VAO DE 320M DE LARGURA X 260M DE ALTURA"/>
  </r>
  <r>
    <n v="376306144"/>
    <x v="1"/>
    <s v="São Caetano do Sul"/>
    <s v="CÂMARA MUNICIPAL DE SÃO CAETANO DO SUL"/>
    <n v="9"/>
    <s v="setembro"/>
    <x v="0"/>
    <s v="745-2017"/>
    <s v="CNPJ - PESSOA JURÍDICA - 10752045000176"/>
    <x v="90"/>
    <d v="2017-09-22T00:00:00"/>
    <n v="640"/>
    <s v="LEGISLATIVA"/>
    <s v="AÇÃO LEGISLATIVA"/>
    <n v="1"/>
    <s v="PROCESSO LEGISLATIVO"/>
    <n v="2089"/>
    <s v="MANUTENCAO DAS ATIVIDADES LEGISLATIVAS"/>
    <s v="TESOURO"/>
    <s v="0110 - GERAL"/>
    <s v="CONVITE"/>
    <n v="33903016"/>
    <x v="7"/>
    <x v="52"/>
    <s v="IMPORTANCIA REF A CONTRATACAO DE EMPRESA ESPECIALIZADA PARA O FORNECIMENTO DE MATERIAIS DE ESCRITORIO PARA COMPOR E MANTER O ESTOQUE DO SETOR DE ALMOXARIFADO PARA O ATENDIMENTO DOS USUARIOS DESTA EDILIDADEPROCESSO 1090/2017CARTA CONVITE 01/2017CONTRATO 12/2017VIGENCIA 08/08/2017 A 08/08/2018VALOR TOTAL R 5000000"/>
  </r>
  <r>
    <n v="376305656"/>
    <x v="1"/>
    <s v="São Caetano do Sul"/>
    <s v="CÂMARA MUNICIPAL DE SÃO CAETANO DO SUL"/>
    <n v="9"/>
    <s v="setembro"/>
    <x v="0"/>
    <s v="745-2017"/>
    <s v="CNPJ - PESSOA JURÍDICA - 10752045000176"/>
    <x v="90"/>
    <d v="2017-09-06T00:00:00"/>
    <n v="22873.34"/>
    <s v="LEGISLATIVA"/>
    <s v="AÇÃO LEGISLATIVA"/>
    <n v="1"/>
    <s v="PROCESSO LEGISLATIVO"/>
    <n v="2089"/>
    <s v="MANUTENCAO DAS ATIVIDADES LEGISLATIVAS"/>
    <s v="TESOURO"/>
    <s v="0110 - GERAL"/>
    <s v="CONVITE"/>
    <n v="33903016"/>
    <x v="7"/>
    <x v="52"/>
    <s v="IMPORTANCIA REF A CONTRATACAO DE EMPRESA ESPECIALIZADA PARA O FORNECIMENTO DE MATERIAIS DE ESCRITORIO PARA COMPOR E MANTER O ESTOQUE DO SETOR DE ALMOXARIFADO PARA O ATENDIMENTO DOS USUARIOS DESTA EDILIDADEPROCESSO 1090/2017CARTA CONVITE 01/2017CONTRATO 12/2017VIGENCIA 08/08/2017 A 08/08/2018VALOR TOTAL R 5000000"/>
  </r>
  <r>
    <n v="376306152"/>
    <x v="1"/>
    <s v="São Caetano do Sul"/>
    <s v="CÂMARA MUNICIPAL DE SÃO CAETANO DO SUL"/>
    <n v="9"/>
    <s v="setembro"/>
    <x v="0"/>
    <s v="745-2017"/>
    <s v="CNPJ - PESSOA JURÍDICA - 10752045000176"/>
    <x v="90"/>
    <d v="2017-09-04T00:00:00"/>
    <n v="2551.5"/>
    <s v="LEGISLATIVA"/>
    <s v="AÇÃO LEGISLATIVA"/>
    <n v="1"/>
    <s v="PROCESSO LEGISLATIVO"/>
    <n v="2089"/>
    <s v="MANUTENCAO DAS ATIVIDADES LEGISLATIVAS"/>
    <s v="TESOURO"/>
    <s v="0110 - GERAL"/>
    <s v="CONVITE"/>
    <n v="33903016"/>
    <x v="7"/>
    <x v="52"/>
    <s v="IMPORTANCIA REF A CONTRATACAO DE EMPRESA ESPECIALIZADA PARA O FORNECIMENTO DE MATERIAIS DE ESCRITORIO PARA COMPOR E MANTER O ESTOQUE DO SETOR DE ALMOXARIFADO PARA O ATENDIMENTO DOS USUARIOS DESTA EDILIDADEPROCESSO 1090/2017CARTA CONVITE 01/2017CONTRATO 12/2017VIGENCIA 08/08/2017 A 08/08/2018VALOR TOTAL R 5000000"/>
  </r>
  <r>
    <n v="376305660"/>
    <x v="1"/>
    <s v="São Caetano do Sul"/>
    <s v="CÂMARA MUNICIPAL DE SÃO CAETANO DO SUL"/>
    <n v="9"/>
    <s v="setembro"/>
    <x v="0"/>
    <s v="743-2017"/>
    <s v="CNPJ - PESSOA JURÍDICA - 59307595000175"/>
    <x v="3"/>
    <d v="2017-09-06T00:00:00"/>
    <n v="0"/>
    <s v="LEGISLATIVA"/>
    <s v="AÇÃO LEGISLATIVA"/>
    <n v="1"/>
    <s v="PROCESSO LEGISLATIVO"/>
    <n v="2089"/>
    <s v="MANUTENCAO DAS ATIVIDADES LEGISLATIVAS"/>
    <s v="TESOURO"/>
    <s v="0110 - GERAL"/>
    <s v="OUTROS/NÃO APLICÁVEL"/>
    <n v="33903999"/>
    <x v="8"/>
    <x v="25"/>
    <s v="IMPORTANCIA REF MULTA DE TRANSITO VEICULO PLACA DKI- 1286"/>
  </r>
  <r>
    <n v="376305644"/>
    <x v="1"/>
    <s v="São Caetano do Sul"/>
    <s v="CÂMARA MUNICIPAL DE SÃO CAETANO DO SUL"/>
    <n v="9"/>
    <s v="setembro"/>
    <x v="0"/>
    <s v="742-2017"/>
    <s v="CNPJ - PESSOA JURÍDICA - 46395000000139"/>
    <x v="0"/>
    <d v="2017-09-06T00:00:00"/>
    <n v="0"/>
    <s v="LEGISLATIVA"/>
    <s v="AÇÃO LEGISLATIVA"/>
    <n v="1"/>
    <s v="PROCESSO LEGISLATIVO"/>
    <n v="2089"/>
    <s v="MANUTENCAO DAS ATIVIDADES LEGISLATIVAS"/>
    <s v="TESOURO"/>
    <s v="0110 - GERAL"/>
    <s v="OUTROS/NÃO APLICÁVEL"/>
    <n v="33903999"/>
    <x v="8"/>
    <x v="25"/>
    <s v="IMPORTANCIA REF MULTA DE TRANSITO VEICULO PLACA DKI- 1261"/>
  </r>
  <r>
    <n v="376306161"/>
    <x v="1"/>
    <s v="São Caetano do Sul"/>
    <s v="CÂMARA MUNICIPAL DE SÃO CAETANO DO SUL"/>
    <n v="9"/>
    <s v="setembro"/>
    <x v="0"/>
    <s v="741-2017"/>
    <s v="CNPJ - PESSOA JURÍDICA - 46395000000139"/>
    <x v="0"/>
    <d v="2017-09-04T00:00:00"/>
    <n v="0"/>
    <s v="LEGISLATIVA"/>
    <s v="AÇÃO LEGISLATIVA"/>
    <n v="1"/>
    <s v="PROCESSO LEGISLATIVO"/>
    <n v="2089"/>
    <s v="MANUTENCAO DAS ATIVIDADES LEGISLATIVAS"/>
    <s v="TESOURO"/>
    <s v="0110 - GERAL"/>
    <s v="OUTROS/NÃO APLICÁVEL"/>
    <n v="33903999"/>
    <x v="8"/>
    <x v="25"/>
    <s v="IMPORTANCIA REF MULTA DE TRANSITO VEICULO PLACA DKI-1304"/>
  </r>
  <r>
    <n v="376306145"/>
    <x v="1"/>
    <s v="São Caetano do Sul"/>
    <s v="CÂMARA MUNICIPAL DE SÃO CAETANO DO SUL"/>
    <n v="9"/>
    <s v="setembro"/>
    <x v="0"/>
    <s v="730-2017"/>
    <s v="CNPJ - PESSOA JURÍDICA - 57541377000175"/>
    <x v="11"/>
    <d v="2017-09-06T00:00:00"/>
    <n v="48.45"/>
    <s v="LEGISLATIVA"/>
    <s v="AÇÃO LEGISLATIVA"/>
    <n v="1"/>
    <s v="PROCESSO LEGISLATIVO"/>
    <n v="2089"/>
    <s v="MANUTENCAO DAS ATIVIDADES LEGISLATIVAS"/>
    <s v="TESOURO"/>
    <s v="0110 - GERAL"/>
    <s v="OUTROS/NÃO APLICÁVEL"/>
    <n v="33903990"/>
    <x v="5"/>
    <x v="19"/>
    <s v="IMPORTANCIA REF PUBLICACAO NO JORNAL DO DIA 08/08/2017 - PROC CM NÂº 1090/2017"/>
  </r>
  <r>
    <n v="376305658"/>
    <x v="1"/>
    <s v="São Caetano do Sul"/>
    <s v="CÂMARA MUNICIPAL DE SÃO CAETANO DO SUL"/>
    <n v="9"/>
    <s v="setembro"/>
    <x v="0"/>
    <s v="729-2017"/>
    <s v="CNPJ - PESSOA JURÍDICA - 69034668000156"/>
    <x v="17"/>
    <d v="2017-09-14T00:00:00"/>
    <n v="77318.44"/>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OCESSO 009/2016PREGAO 03/2016CONTRATO 13/2016TERMO ADITIVO 13-02/2017VIGENCIA 26/05/2017 A 25/05/2018VALOR TOTAL R 130162032DESCONTO TAXA 067%PARCELA 3 4 5 6 7 E 8 DE 12"/>
  </r>
  <r>
    <n v="376305650"/>
    <x v="1"/>
    <s v="São Caetano do Sul"/>
    <s v="CÂMARA MUNICIPAL DE SÃO CAETANO DO SUL"/>
    <n v="9"/>
    <s v="setembro"/>
    <x v="0"/>
    <s v="728-2017"/>
    <s v="CNPJ - PESSOA JURÍDICA - 05373051000182"/>
    <x v="27"/>
    <d v="2017-09-15T00:00:00"/>
    <n v="35142.400000000001"/>
    <s v="LEGISLATIVA"/>
    <s v="AÇÃO LEGISLATIVA"/>
    <n v="1"/>
    <s v="PROCESSO LEGISLATIVO"/>
    <n v="2089"/>
    <s v="MANUTENCAO DAS ATIVIDADES LEGISLATIVAS"/>
    <s v="TESOURO"/>
    <s v="0110 - GERAL"/>
    <s v="PREGÃO"/>
    <n v="33903912"/>
    <x v="9"/>
    <x v="26"/>
    <s v="IMPORTANCIA REF TERMO ADITIVO REFERENTE A CONTRATACAO DE EMPRESA ESPECIALIZADA PARA A PRESTACAO DE SERVICOS DE LOCACAO DE EQUIPAMENTOS DE IMPRESSAO COM INCLUSAO DE INSUMOS EXCETO PAPELPROCESSO 1519/2016PREGAO 04/2016CONTRATO 15/2016TERMO ADITIVO 15-02/2017VIGENCIA 11/06/2017 A 10/12/2017VALOR CORRESPONDENTE A PARCELAS 2 3 4 5 E 6 DE 6"/>
  </r>
  <r>
    <n v="376305646"/>
    <x v="1"/>
    <s v="São Caetano do Sul"/>
    <s v="CÂMARA MUNICIPAL DE SÃO CAETANO DO SUL"/>
    <n v="9"/>
    <s v="setembro"/>
    <x v="0"/>
    <s v="727-2017"/>
    <s v="CNPJ - PESSOA JURÍDICA - 59316547000143"/>
    <x v="32"/>
    <d v="2017-09-11T00:00:00"/>
    <n v="3617.64"/>
    <s v="LEGISLATIVA"/>
    <s v="AÇÃO LEGISLATIVA"/>
    <n v="1"/>
    <s v="PROCESSO LEGISLATIVO"/>
    <n v="2089"/>
    <s v="MANUTENCAO DAS ATIVIDADES LEGISLATIVAS"/>
    <s v="TESOURO"/>
    <s v="0110 - GERAL"/>
    <s v="PREGÃO"/>
    <n v="33903001"/>
    <x v="0"/>
    <x v="34"/>
    <s v="IMPORTANCIA REF AQUISICAO DE 33464023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7/2017 A 31/12/2017 VIGENCIA 02/02/2017 A 01/02/2018REFERENTE A PARCELA 6 7 8 9 10 E 11 DE 12 VALOR GLOBAL ESTIMADO R 16780800"/>
  </r>
  <r>
    <n v="376305669"/>
    <x v="1"/>
    <s v="São Caetano do Sul"/>
    <s v="CÂMARA MUNICIPAL DE SÃO CAETANO DO SUL"/>
    <n v="9"/>
    <s v="setembro"/>
    <x v="0"/>
    <s v="726-2017"/>
    <s v="CNPJ - PESSOA JURÍDICA - 16097217000100"/>
    <x v="19"/>
    <d v="2017-09-11T00:00:00"/>
    <n v="380"/>
    <s v="LEGISLATIVA"/>
    <s v="AÇÃO LEGISLATIVA"/>
    <n v="1"/>
    <s v="PROCESSO LEGISLATIVO"/>
    <n v="2089"/>
    <s v="MANUTENCAO DAS ATIVIDADES LEGISLATIVAS"/>
    <s v="TESOURO"/>
    <s v="0110 - GERAL"/>
    <s v="CONVITE"/>
    <n v="33903919"/>
    <x v="0"/>
    <x v="14"/>
    <s v="IMPORTANCIA REF SERVICO DE LAVAGEM DOS CARROS OFICIAIS DESTA EDILIDADE SENDO 136 (CENTO E TRINTA E SEIS) LAVAGENS SIMPLES DE VEICULOS OFICIAIS E 23 (VINTE E TRES) LAVAGENS COMPLETAS DE VEICULOS OFICIAISPROCESSO ADMINISTRATIVO 3392/2016CARTA CONVITE 13/2016CONTRATO 25/2016VIGENCIA 13/12/2016 A 12/12/2017(PERIODO REFERENTE AO MES DE JULHO A DEZEMBRO/2017)VALOR TOTAL R 845000"/>
  </r>
  <r>
    <n v="376306631"/>
    <x v="1"/>
    <s v="São Caetano do Sul"/>
    <s v="CÂMARA MUNICIPAL DE SÃO CAETANO DO SUL"/>
    <n v="9"/>
    <s v="setembro"/>
    <x v="0"/>
    <s v="725-2017"/>
    <s v="CNPJ - PESSOA JURÍDICA - 03819227000151"/>
    <x v="48"/>
    <d v="2017-09-19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PROCESSO 6027/2014CONVITE 13/2014CONTRATO 39/2014ADITAMENTO 39-02/2016VIGENCIA 14/12/2016 A 13/12/2017VALOR TOTAL R 7890000VALOR MENSAL R 657500VALOR REFERENTE A PARCELA 8 9 10 11 E 12 DE 12"/>
  </r>
  <r>
    <n v="376306166"/>
    <x v="1"/>
    <s v="São Caetano do Sul"/>
    <s v="CÂMARA MUNICIPAL DE SÃO CAETANO DO SUL"/>
    <n v="9"/>
    <s v="setembro"/>
    <x v="0"/>
    <s v="724-2017"/>
    <s v="CNPJ - PESSOA JURÍDICA - 05614932000148"/>
    <x v="49"/>
    <d v="2017-09-18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PROCESSO 2296/2015CARTA CONVITE 13/2015CONTRATO 13/2015ADITIVO 13-01/2017VIGENCIA 10/07/2017 A 09/01/2018VALOR TOTAL R 1279800VALOR MENSAL R 213300VALOR REFERENTE A PARCELA 1 2 3 4 5 E 6 DE 6"/>
  </r>
  <r>
    <n v="376306147"/>
    <x v="1"/>
    <s v="São Caetano do Sul"/>
    <s v="CÂMARA MUNICIPAL DE SÃO CAETANO DO SUL"/>
    <n v="9"/>
    <s v="setembro"/>
    <x v="0"/>
    <s v="723-2017"/>
    <s v="CNPJ - PESSOA JURÍDICA - 09520219000196"/>
    <x v="40"/>
    <d v="2017-09-18T00:00:00"/>
    <n v="5787.5"/>
    <s v="LEGISLATIVA"/>
    <s v="AÇÃO LEGISLATIVA"/>
    <n v="1"/>
    <s v="PROCESSO LEGISLATIVO"/>
    <n v="2089"/>
    <s v="MANUTENCAO DAS ATIVIDADES LEGISLATIVAS"/>
    <s v="TESOURO"/>
    <s v="0110 - GERAL"/>
    <s v="PREGÃO"/>
    <n v="33903958"/>
    <x v="2"/>
    <x v="18"/>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VIGENCIA 09/01/2017 A 08/01/2018VALOR REFERENTE A PARCELA 7891011 E 12 DE 12"/>
  </r>
  <r>
    <n v="376305645"/>
    <x v="1"/>
    <s v="São Caetano do Sul"/>
    <s v="CÂMARA MUNICIPAL DE SÃO CAETANO DO SUL"/>
    <n v="9"/>
    <s v="setembro"/>
    <x v="0"/>
    <s v="722-2017"/>
    <s v="CNPJ - PESSOA JURÍDICA - 68428648000105"/>
    <x v="117"/>
    <d v="2017-09-12T00:00:00"/>
    <n v="457.38"/>
    <s v="LEGISLATIVA"/>
    <s v="AÇÃO LEGISLATIVA"/>
    <n v="1"/>
    <s v="PROCESSO LEGISLATIVO"/>
    <n v="2089"/>
    <s v="MANUTENCAO DAS ATIVIDADES LEGISLATIVAS"/>
    <s v="TESOURO"/>
    <s v="0110 - GERAL"/>
    <s v="DISPENSA DE LICITAÇÃO"/>
    <n v="33903025"/>
    <x v="10"/>
    <x v="42"/>
    <s v="IMPORTANCIA REF A AQUISICAO DE 12 (DOZE) DISPENSER PARA SABONETE LIQUIDO 6 (SEIS) DISPENSER PARA PAPEL TOALHA E 6 (SEIS) DISPENSER PARA PAPEL ROLAO PARA REPOSICAO E SUBSTITUICAO DOS DANIFICADOS E ESTOQUE"/>
  </r>
  <r>
    <n v="376306655"/>
    <x v="1"/>
    <s v="São Caetano do Sul"/>
    <s v="CÂMARA MUNICIPAL DE SÃO CAETANO DO SUL"/>
    <n v="9"/>
    <s v="setembro"/>
    <x v="0"/>
    <s v="715-2017"/>
    <s v="CNPJ - PESSOA JURÍDICA - 04852556000167"/>
    <x v="9"/>
    <d v="2017-09-14T00:00:00"/>
    <n v="27"/>
    <s v="LEGISLATIVA"/>
    <s v="AÇÃO LEGISLATIVA"/>
    <n v="1"/>
    <s v="PROCESSO LEGISLATIVO"/>
    <n v="2089"/>
    <s v="MANUTENCAO DAS ATIVIDADES LEGISLATIVAS"/>
    <s v="TESOURO"/>
    <s v="0110 - GERAL"/>
    <s v="DISPENSA DE LICITAÇÃO"/>
    <n v="33903919"/>
    <x v="0"/>
    <x v="14"/>
    <s v="IMPORTANCIA REF A AQUISICAO DE 02(DOIS) PNEUS 02(DUAS) VALVULAS PARA PNEU E 02(DOIS) BALANCEAMENTOS PARA O VEICULO OFICIAL PLACA DKI-1293 - GABINENTE VEREADOR MAURICIO FERNANDES"/>
  </r>
  <r>
    <n v="376305653"/>
    <x v="1"/>
    <s v="São Caetano do Sul"/>
    <s v="CÂMARA MUNICIPAL DE SÃO CAETANO DO SUL"/>
    <n v="9"/>
    <s v="setembro"/>
    <x v="0"/>
    <s v="714-2017"/>
    <s v="CNPJ - PESSOA JURÍDICA - 04852556000167"/>
    <x v="9"/>
    <d v="2017-09-14T00:00:00"/>
    <n v="532"/>
    <s v="LEGISLATIVA"/>
    <s v="AÇÃO LEGISLATIVA"/>
    <n v="1"/>
    <s v="PROCESSO LEGISLATIVO"/>
    <n v="2089"/>
    <s v="MANUTENCAO DAS ATIVIDADES LEGISLATIVAS"/>
    <s v="TESOURO"/>
    <s v="0110 - GERAL"/>
    <s v="DISPENSA DE LICITAÇÃO"/>
    <n v="33903039"/>
    <x v="0"/>
    <x v="16"/>
    <s v="IMPORTANCIA REF A AQUISICAO DE 02(DOIS) PNEUS 02(DUAS) VALVULAS PARA PNEU E 02(DOIS) BALANCEAMENTOS PARA O VEICULO OFICIAL PLACA DKI-1293 - GABINENTE VEREADOR MAURICIO FERNANDES"/>
  </r>
  <r>
    <n v="376305663"/>
    <x v="1"/>
    <s v="São Caetano do Sul"/>
    <s v="CÂMARA MUNICIPAL DE SÃO CAETANO DO SUL"/>
    <n v="9"/>
    <s v="setembro"/>
    <x v="0"/>
    <s v="712-2017"/>
    <s v="CNPJ - PESSOA JURÍDICA - 40432544000147"/>
    <x v="38"/>
    <d v="2017-09-01T00:00:00"/>
    <n v="2066.1799999999998"/>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IGENCIA 06/01/2017 A 05/01/2018VALOR MENSAL ESTIMADO R 549079VALOR TOTAL R 6150000"/>
  </r>
  <r>
    <n v="376305657"/>
    <x v="1"/>
    <s v="São Caetano do Sul"/>
    <s v="CÂMARA MUNICIPAL DE SÃO CAETANO DO SUL"/>
    <n v="9"/>
    <s v="setembro"/>
    <x v="0"/>
    <s v="711-2017"/>
    <s v="CNPJ - PESSOA JURÍDICA - 02667452000157"/>
    <x v="23"/>
    <d v="2017-09-25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PROCESSO 5708/2014CARTA CONVITE 12/2014CONTRATO 37/2014ADITAMENTO 37-02/2016VALOR MENSAL R 650000VALOR TOTAL R 7800000"/>
  </r>
  <r>
    <n v="376306160"/>
    <x v="1"/>
    <s v="São Caetano do Sul"/>
    <s v="CÂMARA MUNICIPAL DE SÃO CAETANO DO SUL"/>
    <n v="9"/>
    <s v="setembro"/>
    <x v="0"/>
    <s v="710-2017"/>
    <s v="CNPJ - PESSOA JURÍDICA - 04308145000105"/>
    <x v="24"/>
    <d v="2017-09-25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ALOR TOTAL R 6840000VALOR MENSAL R 570000"/>
  </r>
  <r>
    <n v="376306647"/>
    <x v="1"/>
    <s v="São Caetano do Sul"/>
    <s v="CÂMARA MUNICIPAL DE SÃO CAETANO DO SUL"/>
    <n v="9"/>
    <s v="setembro"/>
    <x v="0"/>
    <s v="706-2017"/>
    <s v="CNPJ - PESSOA JURÍDICA - 57541377000175"/>
    <x v="11"/>
    <d v="2017-09-06T00:00:00"/>
    <n v="364.8"/>
    <s v="LEGISLATIVA"/>
    <s v="AÇÃO LEGISLATIVA"/>
    <n v="1"/>
    <s v="PROCESSO LEGISLATIVO"/>
    <n v="2089"/>
    <s v="MANUTENCAO DAS ATIVIDADES LEGISLATIVAS"/>
    <s v="TESOURO"/>
    <s v="0110 - GERAL"/>
    <s v="OUTROS/NÃO APLICÁVEL"/>
    <n v="33903990"/>
    <x v="5"/>
    <x v="19"/>
    <s v="IMPORTANCIA REF PUBLICACAO NO JORNAL DO DIA 01/08/2017 - PROC CM NÂº 3566/2015 PROC CM NÂº 0803/2017 E PROC CM NÂº 0830/2017"/>
  </r>
  <r>
    <n v="376306151"/>
    <x v="1"/>
    <s v="São Caetano do Sul"/>
    <s v="CÂMARA MUNICIPAL DE SÃO CAETANO DO SUL"/>
    <n v="9"/>
    <s v="setembro"/>
    <x v="0"/>
    <s v="705-2017"/>
    <s v="CNPJ - PESSOA JURÍDICA - 46395000000139"/>
    <x v="0"/>
    <d v="2017-08-24T00:00:00"/>
    <n v="-234.78"/>
    <s v="LEGISLATIVA"/>
    <s v="AÇÃO LEGISLATIVA"/>
    <n v="1"/>
    <s v="PROCESSO LEGISLATIVO"/>
    <n v="2089"/>
    <s v="MANUTENCAO DAS ATIVIDADES LEGISLATIVAS"/>
    <s v="TESOURO"/>
    <s v="0110 - GERAL"/>
    <s v="OUTROS/NÃO APLICÁVEL"/>
    <n v="33903999"/>
    <x v="8"/>
    <x v="25"/>
    <s v="IMPORTANCIA REF MULTA DE TRANSITO VEICULO PLACA DKI- 1286"/>
  </r>
  <r>
    <n v="376305655"/>
    <x v="1"/>
    <s v="São Caetano do Sul"/>
    <s v="CÂMARA MUNICIPAL DE SÃO CAETANO DO SUL"/>
    <n v="9"/>
    <s v="setembro"/>
    <x v="0"/>
    <s v="703-2017"/>
    <s v="CNPJ - PESSOA JURÍDICA - 09095664000156"/>
    <x v="123"/>
    <d v="2017-09-20T00:00:00"/>
    <n v="360"/>
    <s v="LEGISLATIVA"/>
    <s v="AÇÃO LEGISLATIVA"/>
    <n v="1"/>
    <s v="PROCESSO LEGISLATIVO"/>
    <n v="2089"/>
    <s v="MANUTENCAO DAS ATIVIDADES LEGISLATIVAS"/>
    <s v="TESOURO"/>
    <s v="0110 - GERAL"/>
    <s v="DISPENSA DE LICITAÇÃO"/>
    <n v="33903028"/>
    <x v="4"/>
    <x v="39"/>
    <s v="IMPORTANCIA REF REPARO DE URGENCIA EM O3 (TRES) CONTROLADORAS DO SISTEMA DE CONTROLE DE ACESSO DIMEP"/>
  </r>
  <r>
    <n v="376306173"/>
    <x v="1"/>
    <s v="São Caetano do Sul"/>
    <s v="CÂMARA MUNICIPAL DE SÃO CAETANO DO SUL"/>
    <n v="9"/>
    <s v="setembro"/>
    <x v="0"/>
    <s v="702-2017"/>
    <s v="CNPJ - PESSOA JURÍDICA - 72874852000119"/>
    <x v="68"/>
    <d v="2017-09-11T00:00:00"/>
    <n v="432.8"/>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76306165"/>
    <x v="1"/>
    <s v="São Caetano do Sul"/>
    <s v="CÂMARA MUNICIPAL DE SÃO CAETANO DO SUL"/>
    <n v="9"/>
    <s v="setembro"/>
    <x v="0"/>
    <s v="702-2017"/>
    <s v="CNPJ - PESSOA JURÍDICA - 72874852000119"/>
    <x v="68"/>
    <d v="2017-09-25T00:00:00"/>
    <n v="195"/>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76306651"/>
    <x v="1"/>
    <s v="São Caetano do Sul"/>
    <s v="CÂMARA MUNICIPAL DE SÃO CAETANO DO SUL"/>
    <n v="9"/>
    <s v="setembro"/>
    <x v="0"/>
    <s v="690-2017"/>
    <s v="CNPJ - PESSOA JURÍDICA - 59307595000175"/>
    <x v="3"/>
    <d v="2017-08-18T00:00:00"/>
    <n v="-156.18"/>
    <s v="LEGISLATIVA"/>
    <s v="AÇÃO LEGISLATIVA"/>
    <n v="1"/>
    <s v="PROCESSO LEGISLATIVO"/>
    <n v="2089"/>
    <s v="MANUTENCAO DAS ATIVIDADES LEGISLATIVAS"/>
    <s v="TESOURO"/>
    <s v="0110 - GERAL"/>
    <s v="OUTROS/NÃO APLICÁVEL"/>
    <n v="33903999"/>
    <x v="8"/>
    <x v="25"/>
    <s v="IMPORTANCIA REF MULTA DE TRANSITO VEICULO PLACA DBA- 8634"/>
  </r>
  <r>
    <n v="376306637"/>
    <x v="1"/>
    <s v="São Caetano do Sul"/>
    <s v="CÂMARA MUNICIPAL DE SÃO CAETANO DO SUL"/>
    <n v="9"/>
    <s v="setembro"/>
    <x v="0"/>
    <s v="671-2017"/>
    <s v="CNPJ - PESSOA JURÍDICA - 06067665000107"/>
    <x v="6"/>
    <d v="2017-09-28T00:00:00"/>
    <n v="44626.5"/>
    <s v="LEGISLATIVA"/>
    <s v="AÇÃO LEGISLATIVA"/>
    <n v="1"/>
    <s v="PROCESSO LEGISLATIVO"/>
    <n v="2089"/>
    <s v="MANUTENCAO DAS ATIVIDADES LEGISLATIVAS"/>
    <s v="TESOURO"/>
    <s v="0110 - GERAL"/>
    <s v="PREGÃO"/>
    <n v="33903957"/>
    <x v="2"/>
    <x v="5"/>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PERIODO 24/06/2017 A 23/06/2018VALOR TOTAL R 52722168VALOR MENSAL R 4462650VALOR REFERENTE AS PARCELAS 1 2 3 4 5 E 6/12- EXERCICIO 2017"/>
  </r>
  <r>
    <n v="376306171"/>
    <x v="1"/>
    <s v="São Caetano do Sul"/>
    <s v="CÂMARA MUNICIPAL DE SÃO CAETANO DO SUL"/>
    <n v="9"/>
    <s v="setembro"/>
    <x v="0"/>
    <s v="670-2017"/>
    <s v="CNPJ - PESSOA JURÍDICA - 11352787000177"/>
    <x v="124"/>
    <d v="2017-09-26T00:00:00"/>
    <n v="13700"/>
    <s v="LEGISLATIVA"/>
    <s v="AÇÃO LEGISLATIVA"/>
    <n v="1"/>
    <s v="PROCESSO LEGISLATIVO"/>
    <n v="2089"/>
    <s v="MANUTENCAO DAS ATIVIDADES LEGISLATIVAS"/>
    <s v="TESOURO"/>
    <s v="0110 - GERAL"/>
    <s v="PREGÃO"/>
    <n v="33903917"/>
    <x v="4"/>
    <x v="32"/>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
  </r>
  <r>
    <n v="376305652"/>
    <x v="1"/>
    <s v="São Caetano do Sul"/>
    <s v="CÂMARA MUNICIPAL DE SÃO CAETANO DO SUL"/>
    <n v="9"/>
    <s v="setembro"/>
    <x v="0"/>
    <s v="637-2017"/>
    <s v="CNPJ - PESSOA JURÍDICA - 28057401000105"/>
    <x v="125"/>
    <d v="2017-09-01T00:00:00"/>
    <n v="6500"/>
    <s v="LEGISLATIVA"/>
    <s v="AÇÃO LEGISLATIVA"/>
    <n v="1"/>
    <s v="PROCESSO LEGISLATIVO"/>
    <n v="2089"/>
    <s v="MANUTENCAO DAS ATIVIDADES LEGISLATIVAS"/>
    <s v="TESOURO"/>
    <s v="0110 - GERAL"/>
    <s v="DISPENSA DE LICITAÇÃO"/>
    <n v="33903920"/>
    <x v="10"/>
    <x v="27"/>
    <s v="IMPORTANCIA REF CONTRATACAO DE EMPRESA ESPECIALIZADA EM MANUTENCAO PREVENTIVA E CORRETIVA DE PERSIANAS DESTA EDILIDADE"/>
  </r>
  <r>
    <n v="376306154"/>
    <x v="1"/>
    <s v="São Caetano do Sul"/>
    <s v="CÂMARA MUNICIPAL DE SÃO CAETANO DO SUL"/>
    <n v="9"/>
    <s v="setembro"/>
    <x v="0"/>
    <s v="519-2017"/>
    <s v="CNPJ - PESSOA JURÍDICA - 05166427000188"/>
    <x v="25"/>
    <d v="2017-09-25T00:00:00"/>
    <n v="4456.6499999999996"/>
    <s v="LEGISLATIVA"/>
    <s v="AÇÃO LEGISLATIVA"/>
    <n v="1"/>
    <s v="PROCESSO LEGISLATIVO"/>
    <n v="2089"/>
    <s v="MANUTENCAO DAS ATIVIDADES LEGISLATIVAS"/>
    <s v="TESOURO"/>
    <s v="0110 - GERAL"/>
    <s v="CONVITE"/>
    <n v="33903920"/>
    <x v="10"/>
    <x v="27"/>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 REFERENTE PARCELAS 02 03 04 05 06 07 E 08 DE 12"/>
  </r>
  <r>
    <n v="376306648"/>
    <x v="1"/>
    <s v="São Caetano do Sul"/>
    <s v="CÂMARA MUNICIPAL DE SÃO CAETANO DO SUL"/>
    <n v="9"/>
    <s v="setembro"/>
    <x v="0"/>
    <s v="147-2017"/>
    <s v="CNPJ - PESSOA JURÍDICA - 61074175000138"/>
    <x v="30"/>
    <d v="2017-04-03T00:00:00"/>
    <n v="-2959.67"/>
    <s v="LEGISLATIVA"/>
    <s v="AÇÃO LEGISLATIVA"/>
    <n v="1"/>
    <s v="PROCESSO LEGISLATIVO"/>
    <n v="2089"/>
    <s v="MANUTENCAO DAS ATIVIDADES LEGISLATIVAS"/>
    <s v="TESOURO"/>
    <s v="0110 - GERAL"/>
    <s v="CONVITE"/>
    <n v="33903969"/>
    <x v="0"/>
    <x v="33"/>
    <s v="IMPORTANCIA REF TERMO ADITIVO RELATIVO A CONTRATACAO DE EMPRESA ESPECIALIZADA PARA SEGURAR DE 23 (VINTE E TRES) VEICULOS DE PASSEIO AUTOMOTORES PERTENCENTES A FROTA DA CAMARA MUNICIPAL DE SAO CAETANO DO SUL EM UMA UNICA APOLICEPROCESSO ADMINISTRATIVO 07/2016CARTA CONVITE 02/2016CONTRATO 04/2016ADITAMENTO 04-01/2017PERIODO DE 22/02/2017 A 21/02/2018"/>
  </r>
  <r>
    <n v="373560739"/>
    <x v="1"/>
    <s v="São Caetano do Sul"/>
    <s v="CÂMARA MUNICIPAL DE SÃO CAETANO DO SUL"/>
    <n v="8"/>
    <s v="agosto"/>
    <x v="0"/>
    <s v="793-2017"/>
    <s v="CNPJ - PESSOA JURÍDICA - 59307595000175"/>
    <x v="3"/>
    <d v="2017-08-29T00:00:00"/>
    <n v="50397.13"/>
    <s v="LEGISLATIVA"/>
    <s v="AÇÃO LEGISLATIVA"/>
    <n v="1"/>
    <s v="PROCESSO LEGISLATIVO"/>
    <n v="2089"/>
    <s v="MANUTENCAO DAS ATIVIDADES LEGISLATIVAS"/>
    <s v="TESOURO"/>
    <s v="0110 - GERAL"/>
    <s v="OUTROS/NÃO APLICÁVEL"/>
    <n v="31901399"/>
    <x v="1"/>
    <x v="22"/>
    <s v="IMPORTANCIA REF PARTE DA CAMARA- CONT PREVIDENCIARIA - MES 08/2017"/>
  </r>
  <r>
    <n v="373561236"/>
    <x v="1"/>
    <s v="São Caetano do Sul"/>
    <s v="CÂMARA MUNICIPAL DE SÃO CAETANO DO SUL"/>
    <n v="8"/>
    <s v="agosto"/>
    <x v="0"/>
    <s v="787-2017"/>
    <s v="CNPJ - PESSOA JURÍDICA - 13727635000137"/>
    <x v="21"/>
    <d v="2017-08-25T00:00:00"/>
    <n v="35833.33"/>
    <s v="LEGISLATIVA"/>
    <s v="AÇÃO LEGISLATIVA"/>
    <n v="1"/>
    <s v="PROCESSO LEGISLATIVO"/>
    <n v="2089"/>
    <s v="MANUTENCAO DAS ATIVIDADES LEGISLATIVAS"/>
    <s v="TESOURO"/>
    <s v="0110 - GERAL"/>
    <s v="PREGÃO"/>
    <n v="33903912"/>
    <x v="9"/>
    <x v="26"/>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1 2 3 4 E 5 DE 12"/>
  </r>
  <r>
    <n v="373561205"/>
    <x v="1"/>
    <s v="São Caetano do Sul"/>
    <s v="CÂMARA MUNICIPAL DE SÃO CAETANO DO SUL"/>
    <n v="8"/>
    <s v="agosto"/>
    <x v="0"/>
    <s v="786-2017"/>
    <s v="CNPJ - PESSOA JURÍDICA - 60409075012673"/>
    <x v="126"/>
    <d v="2017-08-23T00:00:00"/>
    <n v="297"/>
    <s v="LEGISLATIVA"/>
    <s v="AÇÃO LEGISLATIVA"/>
    <n v="1"/>
    <s v="PROCESSO LEGISLATIVO"/>
    <n v="2089"/>
    <s v="MANUTENCAO DAS ATIVIDADES LEGISLATIVAS"/>
    <s v="TESOURO"/>
    <s v="0110 - GERAL"/>
    <s v="DISPENSA DE LICITAÇÃO"/>
    <n v="33903007"/>
    <x v="6"/>
    <x v="20"/>
    <s v="IMPORTANCIA REF AQUISICAO DE 150 (CENTO E CINQUENTA) CAPSULAS DE CAFE NESPRESSO PARA A PRESIDENCIA DESTA EDILIDADE"/>
  </r>
  <r>
    <n v="373561215"/>
    <x v="1"/>
    <s v="São Caetano do Sul"/>
    <s v="CÂMARA MUNICIPAL DE SÃO CAETANO DO SUL"/>
    <n v="8"/>
    <s v="agosto"/>
    <x v="0"/>
    <s v="785-2017"/>
    <s v="IDENTIFICAÇÃO ESPECIAL - SEM CPF/CNPJ - 520"/>
    <x v="1"/>
    <d v="2017-08-28T00:00:00"/>
    <n v="1374882.4"/>
    <s v="LEGISLATIVA"/>
    <s v="AÇÃO LEGISLATIVA"/>
    <n v="1"/>
    <s v="PROCESSO LEGISLATIVO"/>
    <n v="2089"/>
    <s v="MANUTENCAO DAS ATIVIDADES LEGISLATIVAS"/>
    <s v="TESOURO"/>
    <s v="0110 - GERAL"/>
    <s v="OUTROS/NÃO APLICÁVEL"/>
    <n v="31901101"/>
    <x v="1"/>
    <x v="6"/>
    <s v="IMPORTANCIA REF FOLHA DE PAGAMENTO DE FUNCIONARIOS- MES 08/2017- FUNCIONARIOS"/>
  </r>
  <r>
    <n v="373560732"/>
    <x v="1"/>
    <s v="São Caetano do Sul"/>
    <s v="CÂMARA MUNICIPAL DE SÃO CAETANO DO SUL"/>
    <n v="8"/>
    <s v="agosto"/>
    <x v="0"/>
    <s v="784-2017"/>
    <s v="IDENTIFICAÇÃO ESPECIAL - SEM CPF/CNPJ - 520"/>
    <x v="1"/>
    <d v="2017-08-28T00:00:00"/>
    <n v="190402.23"/>
    <s v="LEGISLATIVA"/>
    <s v="AÇÃO LEGISLATIVA"/>
    <n v="1"/>
    <s v="PROCESSO LEGISLATIVO"/>
    <n v="2089"/>
    <s v="MANUTENCAO DAS ATIVIDADES LEGISLATIVAS"/>
    <s v="TESOURO"/>
    <s v="0110 - GERAL"/>
    <s v="OUTROS/NÃO APLICÁVEL"/>
    <n v="31901160"/>
    <x v="1"/>
    <x v="4"/>
    <s v="IMPORTANCIA REF FOLHA DE PAGAMENTO DE FUNCIONARIOS- MES 08/2017- VEREADORES"/>
  </r>
  <r>
    <n v="373561727"/>
    <x v="1"/>
    <s v="São Caetano do Sul"/>
    <s v="CÂMARA MUNICIPAL DE SÃO CAETANO DO SUL"/>
    <n v="8"/>
    <s v="agosto"/>
    <x v="0"/>
    <s v="783-2017"/>
    <s v="IDENTIFICAÇÃO ESPECIAL - SEM CPF/CNPJ - 520"/>
    <x v="1"/>
    <d v="2017-08-28T00:00:00"/>
    <n v="53771.28"/>
    <s v="LEGISLATIVA"/>
    <s v="AÇÃO LEGISLATIVA"/>
    <n v="1"/>
    <s v="PROCESSO LEGISLATIVO"/>
    <n v="2089"/>
    <s v="MANUTENCAO DAS ATIVIDADES LEGISLATIVAS"/>
    <s v="TESOURO"/>
    <s v="0110 - GERAL"/>
    <s v="OUTROS/NÃO APLICÁVEL"/>
    <n v="31901187"/>
    <x v="1"/>
    <x v="10"/>
    <s v="IMPORTANCIA REF FOLHA DE PAGAMENTO DE FUNCIONARIOS- MES 08/2017- FUNCIONARIOS"/>
  </r>
  <r>
    <n v="373561724"/>
    <x v="1"/>
    <s v="São Caetano do Sul"/>
    <s v="CÂMARA MUNICIPAL DE SÃO CAETANO DO SUL"/>
    <n v="8"/>
    <s v="agosto"/>
    <x v="0"/>
    <s v="782-2017"/>
    <s v="IDENTIFICAÇÃO ESPECIAL - SEM CPF/CNPJ - 520"/>
    <x v="1"/>
    <d v="2017-08-28T00:00:00"/>
    <n v="14886.94"/>
    <s v="LEGISLATIVA"/>
    <s v="AÇÃO LEGISLATIVA"/>
    <n v="1"/>
    <s v="PROCESSO LEGISLATIVO"/>
    <n v="2089"/>
    <s v="MANUTENCAO DAS ATIVIDADES LEGISLATIVAS"/>
    <s v="TESOURO"/>
    <s v="0110 - GERAL"/>
    <s v="OUTROS/NÃO APLICÁVEL"/>
    <n v="31901108"/>
    <x v="1"/>
    <x v="7"/>
    <s v="IMPORTANCIA REF FOLHA DE PAGAMENTO DE FUNCIONARIOS- MES 08/2017- FUNCIONARIOS"/>
  </r>
  <r>
    <n v="373561223"/>
    <x v="1"/>
    <s v="São Caetano do Sul"/>
    <s v="CÂMARA MUNICIPAL DE SÃO CAETANO DO SUL"/>
    <n v="8"/>
    <s v="agosto"/>
    <x v="0"/>
    <s v="781-2017"/>
    <s v="IDENTIFICAÇÃO ESPECIAL - SEM CPF/CNPJ - 520"/>
    <x v="1"/>
    <d v="2017-08-28T00:00:00"/>
    <n v="100652.61"/>
    <s v="LEGISLATIVA"/>
    <s v="AÇÃO LEGISLATIVA"/>
    <n v="1"/>
    <s v="PROCESSO LEGISLATIVO"/>
    <n v="2089"/>
    <s v="MANUTENCAO DAS ATIVIDADES LEGISLATIVAS"/>
    <s v="TESOURO"/>
    <s v="0110 - GERAL"/>
    <s v="OUTROS/NÃO APLICÁVEL"/>
    <n v="31901101"/>
    <x v="1"/>
    <x v="6"/>
    <s v="IMPORTANCIA REF FOLHA DE PAGAMENTO DE FUNCIONARIOS- MES 08/2017- FUNCIONARIOS"/>
  </r>
  <r>
    <n v="373561713"/>
    <x v="1"/>
    <s v="São Caetano do Sul"/>
    <s v="CÂMARA MUNICIPAL DE SÃO CAETANO DO SUL"/>
    <n v="8"/>
    <s v="agosto"/>
    <x v="0"/>
    <s v="780-2017"/>
    <s v="IDENTIFICAÇÃO ESPECIAL - SEM CPF/CNPJ - 520"/>
    <x v="1"/>
    <d v="2017-08-28T00:00:00"/>
    <n v="5824.05"/>
    <s v="LEGISLATIVA"/>
    <s v="AÇÃO LEGISLATIVA"/>
    <n v="1"/>
    <s v="PROCESSO LEGISLATIVO"/>
    <n v="2089"/>
    <s v="MANUTENCAO DAS ATIVIDADES LEGISLATIVAS"/>
    <s v="TESOURO"/>
    <s v="0110 - GERAL"/>
    <s v="OUTROS/NÃO APLICÁVEL"/>
    <n v="31901187"/>
    <x v="1"/>
    <x v="10"/>
    <s v="IMPORTANCIA REF FOLHA DE PAGAMENTO DE FUNCIONARIOS- MES 08/2017- FUNCIONARIOS"/>
  </r>
  <r>
    <n v="373561210"/>
    <x v="1"/>
    <s v="São Caetano do Sul"/>
    <s v="CÂMARA MUNICIPAL DE SÃO CAETANO DO SUL"/>
    <n v="8"/>
    <s v="agosto"/>
    <x v="0"/>
    <s v="779-2017"/>
    <s v="IDENTIFICAÇÃO ESPECIAL - SEM CPF/CNPJ - 520"/>
    <x v="1"/>
    <d v="2017-08-28T00:00:00"/>
    <n v="234.25"/>
    <s v="LEGISLATIVA"/>
    <s v="AÇÃO LEGISLATIVA"/>
    <n v="1"/>
    <s v="PROCESSO LEGISLATIVO"/>
    <n v="2089"/>
    <s v="MANUTENCAO DAS ATIVIDADES LEGISLATIVAS"/>
    <s v="TESOURO"/>
    <s v="0110 - GERAL"/>
    <s v="OUTROS/NÃO APLICÁVEL"/>
    <n v="31900502"/>
    <x v="3"/>
    <x v="9"/>
    <s v="IMPORTANCIA REF FOLHA DE PAGAMENTO DE FUNCIONARIOS- MES 08/2017- SALARIO FAMILIA- INATIVOS"/>
  </r>
  <r>
    <n v="373561707"/>
    <x v="1"/>
    <s v="São Caetano do Sul"/>
    <s v="CÂMARA MUNICIPAL DE SÃO CAETANO DO SUL"/>
    <n v="8"/>
    <s v="agosto"/>
    <x v="0"/>
    <s v="778-2017"/>
    <s v="IDENTIFICAÇÃO ESPECIAL - SEM CPF/CNPJ - 520"/>
    <x v="1"/>
    <d v="2017-08-28T00:00:00"/>
    <n v="117.13"/>
    <s v="LEGISLATIVA"/>
    <s v="AÇÃO LEGISLATIVA"/>
    <n v="1"/>
    <s v="PROCESSO LEGISLATIVO"/>
    <n v="2089"/>
    <s v="MANUTENCAO DAS ATIVIDADES LEGISLATIVAS"/>
    <s v="TESOURO"/>
    <s v="0110 - GERAL"/>
    <s v="OUTROS/NÃO APLICÁVEL"/>
    <n v="31900501"/>
    <x v="1"/>
    <x v="12"/>
    <s v="IMPORTANCIA REF FOLHA DE PAGAMENTO DE FUNCIONARIOS- MES 08/2017- SALARIO FAMILIA- ATIVOS"/>
  </r>
  <r>
    <n v="373561725"/>
    <x v="1"/>
    <s v="São Caetano do Sul"/>
    <s v="CÂMARA MUNICIPAL DE SÃO CAETANO DO SUL"/>
    <n v="8"/>
    <s v="agosto"/>
    <x v="0"/>
    <s v="777-2017"/>
    <s v="IDENTIFICAÇÃO ESPECIAL - SEM CPF/CNPJ - 520"/>
    <x v="1"/>
    <d v="2017-08-28T00:00:00"/>
    <n v="459415.85"/>
    <s v="LEGISLATIVA"/>
    <s v="AÇÃO LEGISLATIVA"/>
    <n v="1"/>
    <s v="PROCESSO LEGISLATIVO"/>
    <n v="2089"/>
    <s v="MANUTENCAO DAS ATIVIDADES LEGISLATIVAS"/>
    <s v="TESOURO"/>
    <s v="0110 - GERAL"/>
    <s v="OUTROS/NÃO APLICÁVEL"/>
    <n v="31900101"/>
    <x v="3"/>
    <x v="13"/>
    <s v="IMPORTANCIA REF FOLHA DE PAGAMENTO DE FUNCIONARIOS- MES 08/2017- INATIVOS"/>
  </r>
  <r>
    <n v="373561225"/>
    <x v="1"/>
    <s v="São Caetano do Sul"/>
    <s v="CÂMARA MUNICIPAL DE SÃO CAETANO DO SUL"/>
    <n v="8"/>
    <s v="agosto"/>
    <x v="0"/>
    <s v="776-2017"/>
    <s v="IDENTIFICAÇÃO ESPECIAL - SEM CPF/CNPJ - 520"/>
    <x v="1"/>
    <d v="2017-08-28T00:00:00"/>
    <n v="5047.51"/>
    <s v="LEGISLATIVA"/>
    <s v="AÇÃO LEGISLATIVA"/>
    <n v="1"/>
    <s v="PROCESSO LEGISLATIVO"/>
    <n v="2089"/>
    <s v="MANUTENCAO DAS ATIVIDADES LEGISLATIVAS"/>
    <s v="TESOURO"/>
    <s v="0110 - GERAL"/>
    <s v="OUTROS/NÃO APLICÁVEL"/>
    <n v="31900187"/>
    <x v="3"/>
    <x v="11"/>
    <s v="IMPORTANCIA REF FOLHA DE PAGAMENTO DE FUNCIONARIOS- MES 08/2017- INATIVOS"/>
  </r>
  <r>
    <n v="373561207"/>
    <x v="1"/>
    <s v="São Caetano do Sul"/>
    <s v="CÂMARA MUNICIPAL DE SÃO CAETANO DO SUL"/>
    <n v="8"/>
    <s v="agosto"/>
    <x v="0"/>
    <s v="775-2017"/>
    <s v="IDENTIFICAÇÃO ESPECIAL - SEM CPF/CNPJ - 520"/>
    <x v="1"/>
    <d v="2017-08-28T00:00:00"/>
    <n v="5514.31"/>
    <s v="LEGISLATIVA"/>
    <s v="AÇÃO LEGISLATIVA"/>
    <n v="1"/>
    <s v="PROCESSO LEGISLATIVO"/>
    <n v="2089"/>
    <s v="MANUTENCAO DAS ATIVIDADES LEGISLATIVAS"/>
    <s v="TESOURO"/>
    <s v="0110 - GERAL"/>
    <s v="OUTROS/NÃO APLICÁVEL"/>
    <n v="31901149"/>
    <x v="1"/>
    <x v="45"/>
    <s v="IMPORTANCIA REF FOLHA DE PAGAMENTO DE FUNCIONARIOS- MES 08/2017- LICENCA PREMIO"/>
  </r>
  <r>
    <n v="373560719"/>
    <x v="1"/>
    <s v="São Caetano do Sul"/>
    <s v="CÂMARA MUNICIPAL DE SÃO CAETANO DO SUL"/>
    <n v="8"/>
    <s v="agosto"/>
    <x v="0"/>
    <s v="774-2017"/>
    <s v="IDENTIFICAÇÃO ESPECIAL - SEM CPF/CNPJ - 520"/>
    <x v="1"/>
    <d v="2017-08-28T00:00:00"/>
    <n v="6480.41"/>
    <s v="LEGISLATIVA"/>
    <s v="AÇÃO LEGISLATIVA"/>
    <n v="1"/>
    <s v="PROCESSO LEGISLATIVO"/>
    <n v="2089"/>
    <s v="MANUTENCAO DAS ATIVIDADES LEGISLATIVAS"/>
    <s v="TESOURO"/>
    <s v="0110 - GERAL"/>
    <s v="OUTROS/NÃO APLICÁVEL"/>
    <n v="31901108"/>
    <x v="1"/>
    <x v="7"/>
    <s v="IMPORTANCIA REF FOLHA DE PAGAMENTO DE FUNCIONARIOS- MES 08/2017- FERIAS ESTATUTARIOS"/>
  </r>
  <r>
    <n v="373560716"/>
    <x v="1"/>
    <s v="São Caetano do Sul"/>
    <s v="CÂMARA MUNICIPAL DE SÃO CAETANO DO SUL"/>
    <n v="8"/>
    <s v="agosto"/>
    <x v="0"/>
    <s v="773-2017"/>
    <s v="IDENTIFICAÇÃO ESPECIAL - SEM CPF/CNPJ - 520"/>
    <x v="1"/>
    <d v="2017-08-28T00:00:00"/>
    <n v="1620.1"/>
    <s v="LEGISLATIVA"/>
    <s v="AÇÃO LEGISLATIVA"/>
    <n v="1"/>
    <s v="PROCESSO LEGISLATIVO"/>
    <n v="2089"/>
    <s v="MANUTENCAO DAS ATIVIDADES LEGISLATIVAS"/>
    <s v="TESOURO"/>
    <s v="0110 - GERAL"/>
    <s v="OUTROS/NÃO APLICÁVEL"/>
    <n v="31901145"/>
    <x v="1"/>
    <x v="15"/>
    <s v="IMPORTANCIA REF FOLHA DE PAGAMENTO DE FUNCIONARIOS- MES 08/2017- FERIAS ESTATUTARIOS"/>
  </r>
  <r>
    <n v="373560715"/>
    <x v="1"/>
    <s v="São Caetano do Sul"/>
    <s v="CÂMARA MUNICIPAL DE SÃO CAETANO DO SUL"/>
    <n v="8"/>
    <s v="agosto"/>
    <x v="0"/>
    <s v="772-2017"/>
    <s v="IDENTIFICAÇÃO ESPECIAL - SEM CPF/CNPJ - 520"/>
    <x v="1"/>
    <d v="2017-08-28T00:00:00"/>
    <n v="776.54"/>
    <s v="LEGISLATIVA"/>
    <s v="AÇÃO LEGISLATIVA"/>
    <n v="1"/>
    <s v="PROCESSO LEGISLATIVO"/>
    <n v="2089"/>
    <s v="MANUTENCAO DAS ATIVIDADES LEGISLATIVAS"/>
    <s v="TESOURO"/>
    <s v="0110 - GERAL"/>
    <s v="OUTROS/NÃO APLICÁVEL"/>
    <n v="31901187"/>
    <x v="1"/>
    <x v="10"/>
    <s v="IMPORTANCIA REF FOLHA DE PAGAMENTO DE FUNCIONARIOS- MES 08/2017- FERIAS ESTATUTARIOS"/>
  </r>
  <r>
    <n v="373560707"/>
    <x v="1"/>
    <s v="São Caetano do Sul"/>
    <s v="CÂMARA MUNICIPAL DE SÃO CAETANO DO SUL"/>
    <n v="8"/>
    <s v="agosto"/>
    <x v="0"/>
    <s v="771-2017"/>
    <s v="IDENTIFICAÇÃO ESPECIAL - SEM CPF/CNPJ - 520"/>
    <x v="1"/>
    <d v="2017-08-28T00:00:00"/>
    <n v="14991.2"/>
    <s v="LEGISLATIVA"/>
    <s v="AÇÃO LEGISLATIVA"/>
    <n v="1"/>
    <s v="PROCESSO LEGISLATIVO"/>
    <n v="2089"/>
    <s v="MANUTENCAO DAS ATIVIDADES LEGISLATIVAS"/>
    <s v="TESOURO"/>
    <s v="0110 - GERAL"/>
    <s v="OUTROS/NÃO APLICÁVEL"/>
    <n v="31901108"/>
    <x v="1"/>
    <x v="7"/>
    <s v="IMPORTANCIA REF FOLHA DE PAGAMENTO DE FUNCIONARIOS- MES 08/2017- ADIANTAMENTO DE FERIAS- CLT"/>
  </r>
  <r>
    <n v="373560705"/>
    <x v="1"/>
    <s v="São Caetano do Sul"/>
    <s v="CÂMARA MUNICIPAL DE SÃO CAETANO DO SUL"/>
    <n v="8"/>
    <s v="agosto"/>
    <x v="0"/>
    <s v="770-2017"/>
    <s v="IDENTIFICAÇÃO ESPECIAL - SEM CPF/CNPJ - 520"/>
    <x v="1"/>
    <d v="2017-08-28T00:00:00"/>
    <n v="3882.72"/>
    <s v="LEGISLATIVA"/>
    <s v="AÇÃO LEGISLATIVA"/>
    <n v="1"/>
    <s v="PROCESSO LEGISLATIVO"/>
    <n v="2089"/>
    <s v="MANUTENCAO DAS ATIVIDADES LEGISLATIVAS"/>
    <s v="TESOURO"/>
    <s v="0110 - GERAL"/>
    <s v="OUTROS/NÃO APLICÁVEL"/>
    <n v="31901187"/>
    <x v="1"/>
    <x v="10"/>
    <s v="IMPORTANCIA REF FOLHA DE PAGAMENTO DE FUNCIONARIOS- MES 08/2017- ADIANTAMENTO DE FERIAS- CLT"/>
  </r>
  <r>
    <n v="373560734"/>
    <x v="1"/>
    <s v="São Caetano do Sul"/>
    <s v="CÂMARA MUNICIPAL DE SÃO CAETANO DO SUL"/>
    <n v="8"/>
    <s v="agosto"/>
    <x v="0"/>
    <s v="769-2017"/>
    <s v="IDENTIFICAÇÃO ESPECIAL - SEM CPF/CNPJ - 520"/>
    <x v="1"/>
    <d v="2017-08-28T00:00:00"/>
    <n v="3619.61"/>
    <s v="LEGISLATIVA"/>
    <s v="AÇÃO LEGISLATIVA"/>
    <n v="1"/>
    <s v="PROCESSO LEGISLATIVO"/>
    <n v="2089"/>
    <s v="MANUTENCAO DAS ATIVIDADES LEGISLATIVAS"/>
    <s v="TESOURO"/>
    <s v="0110 - GERAL"/>
    <s v="OUTROS/NÃO APLICÁVEL"/>
    <n v="31901145"/>
    <x v="1"/>
    <x v="15"/>
    <s v="IMPORTANCIA REF FOLHA DE PAGAMENTO DE FUNCIONARIOS- MES 08/2017- ADIANTAMENTO DE FERIAS- CLT"/>
  </r>
  <r>
    <n v="373561731"/>
    <x v="1"/>
    <s v="São Caetano do Sul"/>
    <s v="CÂMARA MUNICIPAL DE SÃO CAETANO DO SUL"/>
    <n v="8"/>
    <s v="agosto"/>
    <x v="0"/>
    <s v="768-2017"/>
    <s v="CNPJ - PESSOA JURÍDICA - 13727635000137"/>
    <x v="21"/>
    <d v="2017-08-25T00:00:00"/>
    <n v="8333.33"/>
    <s v="LEGISLATIVA"/>
    <s v="AÇÃO LEGISLATIVA"/>
    <n v="1"/>
    <s v="PROCESSO LEGISLATIVO"/>
    <n v="2089"/>
    <s v="MANUTENCAO DAS ATIVIDADES LEGISLATIVAS"/>
    <s v="TESOURO"/>
    <s v="0110 - GERAL"/>
    <s v="PREGÃO"/>
    <n v="33903912"/>
    <x v="9"/>
    <x v="26"/>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1 2 3 4 E 5 DE 12"/>
  </r>
  <r>
    <n v="373561237"/>
    <x v="1"/>
    <s v="São Caetano do Sul"/>
    <s v="CÂMARA MUNICIPAL DE SÃO CAETANO DO SUL"/>
    <n v="8"/>
    <s v="agosto"/>
    <x v="0"/>
    <s v="766-2017"/>
    <s v="IDENTIFICAÇÃO ESPECIAL - SEM CPF/CNPJ - 520"/>
    <x v="1"/>
    <d v="2017-08-24T00:00:00"/>
    <n v="8931"/>
    <s v="LEGISLATIVA"/>
    <s v="AÇÃO LEGISLATIVA"/>
    <n v="1"/>
    <s v="PROCESSO LEGISLATIVO"/>
    <n v="2089"/>
    <s v="MANUTENCAO DAS ATIVIDADES LEGISLATIVAS"/>
    <s v="TESOURO"/>
    <s v="0110 - GERAL"/>
    <s v="OUTROS/NÃO APLICÁVEL"/>
    <n v="31901143"/>
    <x v="1"/>
    <x v="29"/>
    <s v="IMPORTANCIA REF FOLHA DE PAGAMENTO DE FUNCIONARIOS- MES 08/2017- EXONERACAO"/>
  </r>
  <r>
    <n v="373561234"/>
    <x v="1"/>
    <s v="São Caetano do Sul"/>
    <s v="CÂMARA MUNICIPAL DE SÃO CAETANO DO SUL"/>
    <n v="8"/>
    <s v="agosto"/>
    <x v="0"/>
    <s v="765-2017"/>
    <s v="IDENTIFICAÇÃO ESPECIAL - SEM CPF/CNPJ - 520"/>
    <x v="1"/>
    <d v="2017-08-24T00:00:00"/>
    <n v="8931"/>
    <s v="LEGISLATIVA"/>
    <s v="AÇÃO LEGISLATIVA"/>
    <n v="1"/>
    <s v="PROCESSO LEGISLATIVO"/>
    <n v="2089"/>
    <s v="MANUTENCAO DAS ATIVIDADES LEGISLATIVAS"/>
    <s v="TESOURO"/>
    <s v="0110 - GERAL"/>
    <s v="OUTROS/NÃO APLICÁVEL"/>
    <n v="31901142"/>
    <x v="1"/>
    <x v="30"/>
    <s v="IMPORTANCIA REF FOLHA DE PAGAMENTO DE FUNCIONARIOS- MES 08/2017- EXONERACAO"/>
  </r>
  <r>
    <n v="373560727"/>
    <x v="1"/>
    <s v="São Caetano do Sul"/>
    <s v="CÂMARA MUNICIPAL DE SÃO CAETANO DO SUL"/>
    <n v="8"/>
    <s v="agosto"/>
    <x v="0"/>
    <s v="764-2017"/>
    <s v="IDENTIFICAÇÃO ESPECIAL - SEM CPF/CNPJ - 520"/>
    <x v="1"/>
    <d v="2017-08-24T00:00:00"/>
    <n v="2977"/>
    <s v="LEGISLATIVA"/>
    <s v="AÇÃO LEGISLATIVA"/>
    <n v="1"/>
    <s v="PROCESSO LEGISLATIVO"/>
    <n v="2089"/>
    <s v="MANUTENCAO DAS ATIVIDADES LEGISLATIVAS"/>
    <s v="TESOURO"/>
    <s v="0110 - GERAL"/>
    <s v="OUTROS/NÃO APLICÁVEL"/>
    <n v="31901145"/>
    <x v="1"/>
    <x v="15"/>
    <s v="IMPORTANCIA REF FOLHA DE PAGAMENTO DE FUNCIONARIOS- MES 08/2017- EXONERACAO"/>
  </r>
  <r>
    <n v="373560731"/>
    <x v="1"/>
    <s v="São Caetano do Sul"/>
    <s v="CÂMARA MUNICIPAL DE SÃO CAETANO DO SUL"/>
    <n v="8"/>
    <s v="agosto"/>
    <x v="0"/>
    <s v="763-2017"/>
    <s v="IDENTIFICAÇÃO ESPECIAL - SEM CPF/CNPJ - 520"/>
    <x v="1"/>
    <d v="2017-08-24T00:00:00"/>
    <n v="8037.9"/>
    <s v="LEGISLATIVA"/>
    <s v="AÇÃO LEGISLATIVA"/>
    <n v="1"/>
    <s v="PROCESSO LEGISLATIVO"/>
    <n v="2089"/>
    <s v="MANUTENCAO DAS ATIVIDADES LEGISLATIVAS"/>
    <s v="TESOURO"/>
    <s v="0110 - GERAL"/>
    <s v="OUTROS/NÃO APLICÁVEL"/>
    <n v="31901101"/>
    <x v="1"/>
    <x v="6"/>
    <s v="IMPORTANCIA REF FOLHA DE PAGAMENTO DE FUNCIONARIOS- MES 08/2017- EXONERACAO"/>
  </r>
  <r>
    <n v="373561735"/>
    <x v="1"/>
    <s v="São Caetano do Sul"/>
    <s v="CÂMARA MUNICIPAL DE SÃO CAETANO DO SUL"/>
    <n v="8"/>
    <s v="agosto"/>
    <x v="0"/>
    <s v="762-2017"/>
    <s v="IDENTIFICAÇÃO ESPECIAL - SEM CPF/CNPJ - 520"/>
    <x v="1"/>
    <d v="2017-08-24T00:00:00"/>
    <n v="750.65"/>
    <s v="LEGISLATIVA"/>
    <s v="AÇÃO LEGISLATIVA"/>
    <n v="1"/>
    <s v="PROCESSO LEGISLATIVO"/>
    <n v="2089"/>
    <s v="MANUTENCAO DAS ATIVIDADES LEGISLATIVAS"/>
    <s v="TESOURO"/>
    <s v="0110 - GERAL"/>
    <s v="OUTROS/NÃO APLICÁVEL"/>
    <n v="31901187"/>
    <x v="1"/>
    <x v="10"/>
    <s v="IMPORTANCIA REF FOLHA DE PAGAMENTO DE FUNCIONARIOS- MES 08/2017- EXONERACAO"/>
  </r>
  <r>
    <n v="373561217"/>
    <x v="1"/>
    <s v="São Caetano do Sul"/>
    <s v="CÂMARA MUNICIPAL DE SÃO CAETANO DO SUL"/>
    <n v="8"/>
    <s v="agosto"/>
    <x v="0"/>
    <s v="759-2017"/>
    <s v="CNPJ - PESSOA JURÍDICA - 01554285000175"/>
    <x v="127"/>
    <d v="2017-08-28T00:00:00"/>
    <n v="320"/>
    <s v="LEGISLATIVA"/>
    <s v="AÇÃO LEGISLATIVA"/>
    <n v="1"/>
    <s v="PROCESSO LEGISLATIVO"/>
    <n v="2089"/>
    <s v="MANUTENCAO DAS ATIVIDADES LEGISLATIVAS"/>
    <s v="TESOURO"/>
    <s v="0110 - GERAL"/>
    <s v="DISPENSA DE LICITAÇÃO"/>
    <n v="33903028"/>
    <x v="4"/>
    <x v="39"/>
    <s v="IMPORTANCIA REF A AQUISICAO DE 02 (DUAS) LEITORAS DE CERTIFICADO DIGITAL PARA OS SETORES FINANCEIRO E LICITACOES DESTA EDILIDADE"/>
  </r>
  <r>
    <n v="373561226"/>
    <x v="1"/>
    <s v="São Caetano do Sul"/>
    <s v="CÂMARA MUNICIPAL DE SÃO CAETANO DO SUL"/>
    <n v="8"/>
    <s v="agosto"/>
    <x v="0"/>
    <s v="755-2017"/>
    <s v="IDENTIFICAÇÃO ESPECIAL - SEM CPF/CNPJ - 520"/>
    <x v="1"/>
    <d v="2017-08-24T00:00:00"/>
    <n v="9865.5"/>
    <s v="LEGISLATIVA"/>
    <s v="AÇÃO LEGISLATIVA"/>
    <n v="1"/>
    <s v="PROCESSO LEGISLATIVO"/>
    <n v="2089"/>
    <s v="MANUTENCAO DAS ATIVIDADES LEGISLATIVAS"/>
    <s v="TESOURO"/>
    <s v="0110 - GERAL"/>
    <s v="OUTROS/NÃO APLICÁVEL"/>
    <n v="31901143"/>
    <x v="1"/>
    <x v="29"/>
    <s v="IMPORTANCIA REF FOLHA DE PAGAMENTO DE FUNCIONARIOS- MES 08/2017- EXONERACAO"/>
  </r>
  <r>
    <n v="373561709"/>
    <x v="1"/>
    <s v="São Caetano do Sul"/>
    <s v="CÂMARA MUNICIPAL DE SÃO CAETANO DO SUL"/>
    <n v="8"/>
    <s v="agosto"/>
    <x v="0"/>
    <s v="754-2017"/>
    <s v="IDENTIFICAÇÃO ESPECIAL - SEM CPF/CNPJ - 520"/>
    <x v="1"/>
    <d v="2017-08-24T00:00:00"/>
    <n v="9865.5"/>
    <s v="LEGISLATIVA"/>
    <s v="AÇÃO LEGISLATIVA"/>
    <n v="1"/>
    <s v="PROCESSO LEGISLATIVO"/>
    <n v="2089"/>
    <s v="MANUTENCAO DAS ATIVIDADES LEGISLATIVAS"/>
    <s v="TESOURO"/>
    <s v="0110 - GERAL"/>
    <s v="OUTROS/NÃO APLICÁVEL"/>
    <n v="31901142"/>
    <x v="1"/>
    <x v="30"/>
    <s v="IMPORTANCIA REF FOLHA DE PAGAMENTO DE FUNCIONARIOS- MES 08/2017- EXONERACAO"/>
  </r>
  <r>
    <n v="373561224"/>
    <x v="1"/>
    <s v="São Caetano do Sul"/>
    <s v="CÂMARA MUNICIPAL DE SÃO CAETANO DO SUL"/>
    <n v="8"/>
    <s v="agosto"/>
    <x v="0"/>
    <s v="753-2017"/>
    <s v="IDENTIFICAÇÃO ESPECIAL - SEM CPF/CNPJ - 520"/>
    <x v="1"/>
    <d v="2017-08-24T00:00:00"/>
    <n v="3288.5"/>
    <s v="LEGISLATIVA"/>
    <s v="AÇÃO LEGISLATIVA"/>
    <n v="1"/>
    <s v="PROCESSO LEGISLATIVO"/>
    <n v="2089"/>
    <s v="MANUTENCAO DAS ATIVIDADES LEGISLATIVAS"/>
    <s v="TESOURO"/>
    <s v="0110 - GERAL"/>
    <s v="OUTROS/NÃO APLICÁVEL"/>
    <n v="31901145"/>
    <x v="1"/>
    <x v="15"/>
    <s v="IMPORTANCIA REF FOLHA DE PAGAMENTO DE FUNCIONARIOS- MES 08/2017- EXONERACAO"/>
  </r>
  <r>
    <n v="373561721"/>
    <x v="1"/>
    <s v="São Caetano do Sul"/>
    <s v="CÂMARA MUNICIPAL DE SÃO CAETANO DO SUL"/>
    <n v="8"/>
    <s v="agosto"/>
    <x v="0"/>
    <s v="752-2017"/>
    <s v="IDENTIFICAÇÃO ESPECIAL - SEM CPF/CNPJ - 520"/>
    <x v="1"/>
    <d v="2017-08-24T00:00:00"/>
    <n v="7892.4"/>
    <s v="LEGISLATIVA"/>
    <s v="AÇÃO LEGISLATIVA"/>
    <n v="1"/>
    <s v="PROCESSO LEGISLATIVO"/>
    <n v="2089"/>
    <s v="MANUTENCAO DAS ATIVIDADES LEGISLATIVAS"/>
    <s v="TESOURO"/>
    <s v="0110 - GERAL"/>
    <s v="OUTROS/NÃO APLICÁVEL"/>
    <n v="31901101"/>
    <x v="1"/>
    <x v="6"/>
    <s v="IMPORTANCIA REF FOLHA DE PAGAMENTO DE FUNCIONARIOS- MES 08/2017- EXONERACAO"/>
  </r>
  <r>
    <n v="373561230"/>
    <x v="1"/>
    <s v="São Caetano do Sul"/>
    <s v="CÂMARA MUNICIPAL DE SÃO CAETANO DO SUL"/>
    <n v="8"/>
    <s v="agosto"/>
    <x v="0"/>
    <s v="751-2017"/>
    <s v="IDENTIFICAÇÃO ESPECIAL - SEM CPF/CNPJ - 520"/>
    <x v="1"/>
    <d v="2017-08-24T00:00:00"/>
    <n v="724.76"/>
    <s v="LEGISLATIVA"/>
    <s v="AÇÃO LEGISLATIVA"/>
    <n v="1"/>
    <s v="PROCESSO LEGISLATIVO"/>
    <n v="2089"/>
    <s v="MANUTENCAO DAS ATIVIDADES LEGISLATIVAS"/>
    <s v="TESOURO"/>
    <s v="0110 - GERAL"/>
    <s v="OUTROS/NÃO APLICÁVEL"/>
    <n v="31901187"/>
    <x v="1"/>
    <x v="10"/>
    <s v="IMPORTANCIA REF FOLHA DE PAGAMENTO DE FUNCIONARIOS- MES 08/2017- EXONERACAO"/>
  </r>
  <r>
    <n v="373561739"/>
    <x v="1"/>
    <s v="São Caetano do Sul"/>
    <s v="CÂMARA MUNICIPAL DE SÃO CAETANO DO SUL"/>
    <n v="8"/>
    <s v="agosto"/>
    <x v="0"/>
    <s v="749-2017"/>
    <s v="CNPJ - PESSOA JURÍDICA - 04700632000119"/>
    <x v="128"/>
    <d v="2017-08-25T00:00:00"/>
    <n v="470000"/>
    <s v="LEGISLATIVA"/>
    <s v="AÇÃO LEGISLATIVA"/>
    <n v="1"/>
    <s v="PROCESSO LEGISLATIVO"/>
    <n v="2089"/>
    <s v="MANUTENCAO DAS ATIVIDADES LEGISLATIVAS"/>
    <s v="TESOURO"/>
    <s v="0110 - GERAL"/>
    <s v="PREGÃO"/>
    <n v="33903983"/>
    <x v="7"/>
    <x v="66"/>
    <s v="IMPORTANCIA REF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VALOR TOTAL R 153600000VALOR DE IMPLANTACAO R 47000000VALOR MENSAL R 10660000VIGENCIA 06/07/2017 A 05/07/2018PARCELA 1 2 3 4 DE 10"/>
  </r>
  <r>
    <n v="373561719"/>
    <x v="1"/>
    <s v="São Caetano do Sul"/>
    <s v="CÂMARA MUNICIPAL DE SÃO CAETANO DO SUL"/>
    <n v="8"/>
    <s v="agosto"/>
    <x v="0"/>
    <s v="748-2017"/>
    <s v="CNPJ - PESSOA JURÍDICA - 07421656000127"/>
    <x v="8"/>
    <d v="2017-08-28T00:00:00"/>
    <n v="7000"/>
    <s v="LEGISLATIVA"/>
    <s v="AÇÃO LEGISLATIVA"/>
    <n v="1"/>
    <s v="PROCESSO LEGISLATIVO"/>
    <n v="2089"/>
    <s v="MANUTENCAO DAS ATIVIDADES LEGISLATIVAS"/>
    <s v="TESOURO"/>
    <s v="0110 - GERAL"/>
    <s v="INEXIGÍVEL"/>
    <n v="33903916"/>
    <x v="4"/>
    <x v="17"/>
    <s v="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8400000VALOR MENSAL R 700000VIGENCIA 23/07/2017 A 22/07/2018PARCELA 1 2 3 4 5 DE 12"/>
  </r>
  <r>
    <n v="373561214"/>
    <x v="1"/>
    <s v="São Caetano do Sul"/>
    <s v="CÂMARA MUNICIPAL DE SÃO CAETANO DO SUL"/>
    <n v="8"/>
    <s v="agosto"/>
    <x v="0"/>
    <s v="747-2017"/>
    <s v="CNPJ - PESSOA JURÍDICA - 01984603000138"/>
    <x v="129"/>
    <d v="2017-08-25T00:00:00"/>
    <n v="410"/>
    <s v="LEGISLATIVA"/>
    <s v="AÇÃO LEGISLATIVA"/>
    <n v="1"/>
    <s v="PROCESSO LEGISLATIVO"/>
    <n v="2089"/>
    <s v="MANUTENCAO DAS ATIVIDADES LEGISLATIVAS"/>
    <s v="TESOURO"/>
    <s v="0110 - GERAL"/>
    <s v="DISPENSA DE LICITAÇÃO"/>
    <n v="33903028"/>
    <x v="4"/>
    <x v="39"/>
    <s v="IMPORTANCIA REF AQUISICAO DE 01 (UMA) FECHADURA ELETRICA PARA A SECAO DE COMPRAS E ALMOXARIFADO VISANDO A SEGURANCA E O CONTROLE DE ACESSO NA SECAO"/>
  </r>
  <r>
    <n v="373561715"/>
    <x v="1"/>
    <s v="São Caetano do Sul"/>
    <s v="CÂMARA MUNICIPAL DE SÃO CAETANO DO SUL"/>
    <n v="8"/>
    <s v="agosto"/>
    <x v="0"/>
    <s v="745-2017"/>
    <s v="CNPJ - PESSOA JURÍDICA - 10752045000176"/>
    <x v="90"/>
    <d v="2017-08-28T00:00:00"/>
    <n v="21048.26"/>
    <s v="LEGISLATIVA"/>
    <s v="AÇÃO LEGISLATIVA"/>
    <n v="1"/>
    <s v="PROCESSO LEGISLATIVO"/>
    <n v="2089"/>
    <s v="MANUTENCAO DAS ATIVIDADES LEGISLATIVAS"/>
    <s v="TESOURO"/>
    <s v="0110 - GERAL"/>
    <s v="CONVITE"/>
    <n v="33903016"/>
    <x v="7"/>
    <x v="52"/>
    <s v="IMPORTANCIA REF A CONTRATACAO DE EMPRESA ESPECIALIZADA PARA O FORNECIMENTO DE MATERIAIS DE ESCRITORIO PARA COMPOR E MANTER O ESTOQUE DO SETOR DE ALMOXARIFADO PARA O ATENDIMENTO DOS USUARIOS DESTA EDILIDADEPROCESSO 1090/2017CARTA CONVITE 01/2017CONTRATO 12/2017VIGENCIA 08/08/2017 A 08/08/2018VALOR TOTAL R 5000000"/>
  </r>
  <r>
    <n v="373561218"/>
    <x v="1"/>
    <s v="São Caetano do Sul"/>
    <s v="CÂMARA MUNICIPAL DE SÃO CAETANO DO SUL"/>
    <n v="8"/>
    <s v="agosto"/>
    <x v="0"/>
    <s v="745-2017"/>
    <s v="CNPJ - PESSOA JURÍDICA - 10752045000176"/>
    <x v="90"/>
    <d v="2017-08-31T00:00:00"/>
    <n v="2886.9"/>
    <s v="LEGISLATIVA"/>
    <s v="AÇÃO LEGISLATIVA"/>
    <n v="1"/>
    <s v="PROCESSO LEGISLATIVO"/>
    <n v="2089"/>
    <s v="MANUTENCAO DAS ATIVIDADES LEGISLATIVAS"/>
    <s v="TESOURO"/>
    <s v="0110 - GERAL"/>
    <s v="CONVITE"/>
    <n v="33903016"/>
    <x v="7"/>
    <x v="52"/>
    <s v="IMPORTANCIA REF A CONTRATACAO DE EMPRESA ESPECIALIZADA PARA O FORNECIMENTO DE MATERIAIS DE ESCRITORIO PARA COMPOR E MANTER O ESTOQUE DO SETOR DE ALMOXARIFADO PARA O ATENDIMENTO DOS USUARIOS DESTA EDILIDADEPROCESSO 1090/2017CARTA CONVITE 01/2017CONTRATO 12/2017VIGENCIA 08/08/2017 A 08/08/2018VALOR TOTAL R 5000000"/>
  </r>
  <r>
    <n v="373561736"/>
    <x v="1"/>
    <s v="São Caetano do Sul"/>
    <s v="CÂMARA MUNICIPAL DE SÃO CAETANO DO SUL"/>
    <n v="8"/>
    <s v="agosto"/>
    <x v="0"/>
    <s v="744-2017"/>
    <s v="CNPJ - PESSOA JURÍDICA - 02805642000193"/>
    <x v="130"/>
    <d v="2017-08-21T00:00:00"/>
    <n v="714.62"/>
    <s v="LEGISLATIVA"/>
    <s v="AÇÃO LEGISLATIVA"/>
    <n v="1"/>
    <s v="PROCESSO LEGISLATIVO"/>
    <n v="2089"/>
    <s v="MANUTENCAO DAS ATIVIDADES LEGISLATIVAS"/>
    <s v="TESOURO"/>
    <s v="0110 - GERAL"/>
    <s v="DISPENSA DE LICITAÇÃO"/>
    <n v="33903016"/>
    <x v="7"/>
    <x v="52"/>
    <s v="IMPORTANCIA REF AQUISICAO DE PECAS PARA REPARO DE DOIS PERFURADORES DE PAPEL PARA O SETOR DE COPIAS SENDO 4 (JOGOS) DE LAMINA PARA PERFURADOR HDP-2320 COM 02 (DUAS) UNIDADES KC320-120 E 01 (UM) PACOTE DE APOIO PARA PERFURACAO KC-160-190 COM 10 (DEZ) UNIDADES"/>
  </r>
  <r>
    <n v="373560708"/>
    <x v="1"/>
    <s v="São Caetano do Sul"/>
    <s v="CÂMARA MUNICIPAL DE SÃO CAETANO DO SUL"/>
    <n v="8"/>
    <s v="agosto"/>
    <x v="0"/>
    <s v="740-2017"/>
    <s v="IDENTIFICAÇÃO ESPECIAL - SEM CPF/CNPJ - 520"/>
    <x v="1"/>
    <d v="2017-08-15T00:00:00"/>
    <n v="8632.31"/>
    <s v="LEGISLATIVA"/>
    <s v="AÇÃO LEGISLATIVA"/>
    <n v="1"/>
    <s v="PROCESSO LEGISLATIVO"/>
    <n v="2089"/>
    <s v="MANUTENCAO DAS ATIVIDADES LEGISLATIVAS"/>
    <s v="TESOURO"/>
    <s v="0110 - GERAL"/>
    <s v="OUTROS/NÃO APLICÁVEL"/>
    <n v="31901143"/>
    <x v="1"/>
    <x v="29"/>
    <s v="IMPORTANCIA REF FOLHA DE PAGAMENTO DE FUNCIONARIOS- MES 08/2017- EXONERACAO"/>
  </r>
  <r>
    <n v="373561233"/>
    <x v="1"/>
    <s v="São Caetano do Sul"/>
    <s v="CÂMARA MUNICIPAL DE SÃO CAETANO DO SUL"/>
    <n v="8"/>
    <s v="agosto"/>
    <x v="0"/>
    <s v="739-2017"/>
    <s v="IDENTIFICAÇÃO ESPECIAL - SEM CPF/CNPJ - 520"/>
    <x v="1"/>
    <d v="2017-08-15T00:00:00"/>
    <n v="8632.31"/>
    <s v="LEGISLATIVA"/>
    <s v="AÇÃO LEGISLATIVA"/>
    <n v="1"/>
    <s v="PROCESSO LEGISLATIVO"/>
    <n v="2089"/>
    <s v="MANUTENCAO DAS ATIVIDADES LEGISLATIVAS"/>
    <s v="TESOURO"/>
    <s v="0110 - GERAL"/>
    <s v="OUTROS/NÃO APLICÁVEL"/>
    <n v="31901142"/>
    <x v="1"/>
    <x v="30"/>
    <s v="IMPORTANCIA REF FOLHA DE PAGAMENTO DE FUNCIONARIOS- MES 08/2017- EXONERACAO"/>
  </r>
  <r>
    <n v="373561732"/>
    <x v="1"/>
    <s v="São Caetano do Sul"/>
    <s v="CÂMARA MUNICIPAL DE SÃO CAETANO DO SUL"/>
    <n v="8"/>
    <s v="agosto"/>
    <x v="0"/>
    <s v="738-2017"/>
    <s v="IDENTIFICAÇÃO ESPECIAL - SEM CPF/CNPJ - 520"/>
    <x v="1"/>
    <d v="2017-08-15T00:00:00"/>
    <n v="2877.43"/>
    <s v="LEGISLATIVA"/>
    <s v="AÇÃO LEGISLATIVA"/>
    <n v="1"/>
    <s v="PROCESSO LEGISLATIVO"/>
    <n v="2089"/>
    <s v="MANUTENCAO DAS ATIVIDADES LEGISLATIVAS"/>
    <s v="TESOURO"/>
    <s v="0110 - GERAL"/>
    <s v="OUTROS/NÃO APLICÁVEL"/>
    <n v="31901145"/>
    <x v="1"/>
    <x v="15"/>
    <s v="IMPORTANCIA REF FOLHA DE PAGAMENTO DE FUNCIONARIOS- MES 08/2017- EXONERACAO"/>
  </r>
  <r>
    <n v="373560735"/>
    <x v="1"/>
    <s v="São Caetano do Sul"/>
    <s v="CÂMARA MUNICIPAL DE SÃO CAETANO DO SUL"/>
    <n v="8"/>
    <s v="agosto"/>
    <x v="0"/>
    <s v="737-2017"/>
    <s v="IDENTIFICAÇÃO ESPECIAL - SEM CPF/CNPJ - 520"/>
    <x v="1"/>
    <d v="2017-08-15T00:00:00"/>
    <n v="3452.93"/>
    <s v="LEGISLATIVA"/>
    <s v="AÇÃO LEGISLATIVA"/>
    <n v="1"/>
    <s v="PROCESSO LEGISLATIVO"/>
    <n v="2089"/>
    <s v="MANUTENCAO DAS ATIVIDADES LEGISLATIVAS"/>
    <s v="TESOURO"/>
    <s v="0110 - GERAL"/>
    <s v="OUTROS/NÃO APLICÁVEL"/>
    <n v="31901101"/>
    <x v="1"/>
    <x v="6"/>
    <s v="IMPORTANCIA REF FOLHA DE PAGAMENTO DE FUNCIONARIOS- MES 08/2017- EXONERACAO"/>
  </r>
  <r>
    <n v="373561710"/>
    <x v="1"/>
    <s v="São Caetano do Sul"/>
    <s v="CÂMARA MUNICIPAL DE SÃO CAETANO DO SUL"/>
    <n v="8"/>
    <s v="agosto"/>
    <x v="0"/>
    <s v="736-2017"/>
    <s v="IDENTIFICAÇÃO ESPECIAL - SEM CPF/CNPJ - 520"/>
    <x v="1"/>
    <d v="2017-08-15T00:00:00"/>
    <n v="543.58000000000004"/>
    <s v="LEGISLATIVA"/>
    <s v="AÇÃO LEGISLATIVA"/>
    <n v="1"/>
    <s v="PROCESSO LEGISLATIVO"/>
    <n v="2089"/>
    <s v="MANUTENCAO DAS ATIVIDADES LEGISLATIVAS"/>
    <s v="TESOURO"/>
    <s v="0110 - GERAL"/>
    <s v="OUTROS/NÃO APLICÁVEL"/>
    <n v="31901187"/>
    <x v="1"/>
    <x v="10"/>
    <s v="IMPORTANCIA REF FOLHA DE PAGAMENTO DE FUNCIONARIOS- MES 08/2017- EXONERACAO"/>
  </r>
  <r>
    <n v="373561221"/>
    <x v="1"/>
    <s v="São Caetano do Sul"/>
    <s v="CÂMARA MUNICIPAL DE SÃO CAETANO DO SUL"/>
    <n v="8"/>
    <s v="agosto"/>
    <x v="0"/>
    <s v="735-2017"/>
    <s v="IDENTIFICAÇÃO ESPECIAL - SEM CPF/CNPJ - 520"/>
    <x v="1"/>
    <d v="2017-08-15T00:00:00"/>
    <n v="1116.3699999999999"/>
    <s v="LEGISLATIVA"/>
    <s v="AÇÃO LEGISLATIVA"/>
    <n v="1"/>
    <s v="PROCESSO LEGISLATIVO"/>
    <n v="2089"/>
    <s v="MANUTENCAO DAS ATIVIDADES LEGISLATIVAS"/>
    <s v="TESOURO"/>
    <s v="0110 - GERAL"/>
    <s v="OUTROS/NÃO APLICÁVEL"/>
    <n v="31901143"/>
    <x v="1"/>
    <x v="29"/>
    <s v="IMPORTANCIA REF FOLHA DE PAGAMENTO DE FUNCIONARIOS- MES 08/2017- EXONERACAO"/>
  </r>
  <r>
    <n v="373560726"/>
    <x v="1"/>
    <s v="São Caetano do Sul"/>
    <s v="CÂMARA MUNICIPAL DE SÃO CAETANO DO SUL"/>
    <n v="8"/>
    <s v="agosto"/>
    <x v="0"/>
    <s v="734-2017"/>
    <s v="IDENTIFICAÇÃO ESPECIAL - SEM CPF/CNPJ - 520"/>
    <x v="1"/>
    <d v="2017-08-15T00:00:00"/>
    <n v="1116.3699999999999"/>
    <s v="LEGISLATIVA"/>
    <s v="AÇÃO LEGISLATIVA"/>
    <n v="1"/>
    <s v="PROCESSO LEGISLATIVO"/>
    <n v="2089"/>
    <s v="MANUTENCAO DAS ATIVIDADES LEGISLATIVAS"/>
    <s v="TESOURO"/>
    <s v="0110 - GERAL"/>
    <s v="OUTROS/NÃO APLICÁVEL"/>
    <n v="31901142"/>
    <x v="1"/>
    <x v="30"/>
    <s v="IMPORTANCIA REF FOLHA DE PAGAMENTO DE FUNCIONARIOS- MES 08/2017- EXONERACAO"/>
  </r>
  <r>
    <n v="373560710"/>
    <x v="1"/>
    <s v="São Caetano do Sul"/>
    <s v="CÂMARA MUNICIPAL DE SÃO CAETANO DO SUL"/>
    <n v="8"/>
    <s v="agosto"/>
    <x v="0"/>
    <s v="733-2017"/>
    <s v="IDENTIFICAÇÃO ESPECIAL - SEM CPF/CNPJ - 520"/>
    <x v="1"/>
    <d v="2017-08-15T00:00:00"/>
    <n v="372.12"/>
    <s v="LEGISLATIVA"/>
    <s v="AÇÃO LEGISLATIVA"/>
    <n v="1"/>
    <s v="PROCESSO LEGISLATIVO"/>
    <n v="2089"/>
    <s v="MANUTENCAO DAS ATIVIDADES LEGISLATIVAS"/>
    <s v="TESOURO"/>
    <s v="0110 - GERAL"/>
    <s v="OUTROS/NÃO APLICÁVEL"/>
    <n v="31901145"/>
    <x v="1"/>
    <x v="15"/>
    <s v="IMPORTANCIA REF FOLHA DE PAGAMENTO DE FUNCIONARIOS- MES 08/2017- EXONERACAO"/>
  </r>
  <r>
    <n v="373560728"/>
    <x v="1"/>
    <s v="São Caetano do Sul"/>
    <s v="CÂMARA MUNICIPAL DE SÃO CAETANO DO SUL"/>
    <n v="8"/>
    <s v="agosto"/>
    <x v="0"/>
    <s v="732-2017"/>
    <s v="IDENTIFICAÇÃO ESPECIAL - SEM CPF/CNPJ - 520"/>
    <x v="1"/>
    <d v="2017-08-15T00:00:00"/>
    <n v="3125.85"/>
    <s v="LEGISLATIVA"/>
    <s v="AÇÃO LEGISLATIVA"/>
    <n v="1"/>
    <s v="PROCESSO LEGISLATIVO"/>
    <n v="2089"/>
    <s v="MANUTENCAO DAS ATIVIDADES LEGISLATIVAS"/>
    <s v="TESOURO"/>
    <s v="0110 - GERAL"/>
    <s v="OUTROS/NÃO APLICÁVEL"/>
    <n v="31901101"/>
    <x v="1"/>
    <x v="6"/>
    <s v="IMPORTANCIA REF FOLHA DE PAGAMENTO DE FUNCIONARIOS- MES 08/2017- EXONERACAO"/>
  </r>
  <r>
    <n v="373561216"/>
    <x v="1"/>
    <s v="São Caetano do Sul"/>
    <s v="CÂMARA MUNICIPAL DE SÃO CAETANO DO SUL"/>
    <n v="8"/>
    <s v="agosto"/>
    <x v="0"/>
    <s v="731-2017"/>
    <s v="IDENTIFICAÇÃO ESPECIAL - SEM CPF/CNPJ - 520"/>
    <x v="1"/>
    <d v="2017-08-15T00:00:00"/>
    <n v="155.31"/>
    <s v="LEGISLATIVA"/>
    <s v="AÇÃO LEGISLATIVA"/>
    <n v="1"/>
    <s v="PROCESSO LEGISLATIVO"/>
    <n v="2089"/>
    <s v="MANUTENCAO DAS ATIVIDADES LEGISLATIVAS"/>
    <s v="TESOURO"/>
    <s v="0110 - GERAL"/>
    <s v="OUTROS/NÃO APLICÁVEL"/>
    <n v="31901187"/>
    <x v="1"/>
    <x v="10"/>
    <s v="IMPORTANCIA REF FOLHA DE PAGAMENTO DE FUNCIONARIOS- MES 08/2017- EXONERACAO"/>
  </r>
  <r>
    <n v="373560733"/>
    <x v="1"/>
    <s v="São Caetano do Sul"/>
    <s v="CÂMARA MUNICIPAL DE SÃO CAETANO DO SUL"/>
    <n v="8"/>
    <s v="agosto"/>
    <x v="0"/>
    <s v="729-2017"/>
    <s v="CNPJ - PESSOA JURÍDICA - 69034668000156"/>
    <x v="17"/>
    <d v="2017-08-14T00:00:00"/>
    <n v="95940.27"/>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OCESSO 009/2016PREGAO 03/2016CONTRATO 13/2016TERMO ADITIVO 13-02/2017VIGENCIA 26/05/2017 A 25/05/2018VALOR TOTAL R 130162032DESCONTO TAXA 067%PARCELA 3 4 5 6 7 E 8 DE 12"/>
  </r>
  <r>
    <n v="373561708"/>
    <x v="1"/>
    <s v="São Caetano do Sul"/>
    <s v="CÂMARA MUNICIPAL DE SÃO CAETANO DO SUL"/>
    <n v="8"/>
    <s v="agosto"/>
    <x v="0"/>
    <s v="728-2017"/>
    <s v="CNPJ - PESSOA JURÍDICA - 05373051000182"/>
    <x v="27"/>
    <d v="2017-08-15T00:00:00"/>
    <n v="44521"/>
    <s v="LEGISLATIVA"/>
    <s v="AÇÃO LEGISLATIVA"/>
    <n v="1"/>
    <s v="PROCESSO LEGISLATIVO"/>
    <n v="2089"/>
    <s v="MANUTENCAO DAS ATIVIDADES LEGISLATIVAS"/>
    <s v="TESOURO"/>
    <s v="0110 - GERAL"/>
    <s v="PREGÃO"/>
    <n v="33903912"/>
    <x v="9"/>
    <x v="26"/>
    <s v="IMPORTANCIA REF TERMO ADITIVO REFERENTE A CONTRATACAO DE EMPRESA ESPECIALIZADA PARA A PRESTACAO DE SERVICOS DE LOCACAO DE EQUIPAMENTOS DE IMPRESSAO COM INCLUSAO DE INSUMOS EXCETO PAPELPROCESSO 1519/2016PREGAO 04/2016CONTRATO 15/2016TERMO ADITIVO 15-02/2017VIGENCIA 11/06/2017 A 10/12/2017VALOR CORRESPONDENTE A PARCELAS 2 3 4 5 E 6 DE 6"/>
  </r>
  <r>
    <n v="373561722"/>
    <x v="1"/>
    <s v="São Caetano do Sul"/>
    <s v="CÂMARA MUNICIPAL DE SÃO CAETANO DO SUL"/>
    <n v="8"/>
    <s v="agosto"/>
    <x v="0"/>
    <s v="727-2017"/>
    <s v="CNPJ - PESSOA JURÍDICA - 59316547000143"/>
    <x v="32"/>
    <d v="2017-08-10T00:00:00"/>
    <n v="3462.19"/>
    <s v="LEGISLATIVA"/>
    <s v="AÇÃO LEGISLATIVA"/>
    <n v="1"/>
    <s v="PROCESSO LEGISLATIVO"/>
    <n v="2089"/>
    <s v="MANUTENCAO DAS ATIVIDADES LEGISLATIVAS"/>
    <s v="TESOURO"/>
    <s v="0110 - GERAL"/>
    <s v="PREGÃO"/>
    <n v="33903001"/>
    <x v="0"/>
    <x v="34"/>
    <s v="IMPORTANCIA REF AQUISICAO DE 33464023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7/2017 A 31/12/2017 VIGENCIA 02/02/2017 A 01/02/2018REFERENTE A PARCELA 6 7 8 9 10 E 11 DE 12 VALOR GLOBAL ESTIMADO R 16780800"/>
  </r>
  <r>
    <n v="373561222"/>
    <x v="1"/>
    <s v="São Caetano do Sul"/>
    <s v="CÂMARA MUNICIPAL DE SÃO CAETANO DO SUL"/>
    <n v="8"/>
    <s v="agosto"/>
    <x v="0"/>
    <s v="726-2017"/>
    <s v="CNPJ - PESSOA JURÍDICA - 16097217000100"/>
    <x v="19"/>
    <d v="2017-08-10T00:00:00"/>
    <n v="60"/>
    <s v="LEGISLATIVA"/>
    <s v="AÇÃO LEGISLATIVA"/>
    <n v="1"/>
    <s v="PROCESSO LEGISLATIVO"/>
    <n v="2089"/>
    <s v="MANUTENCAO DAS ATIVIDADES LEGISLATIVAS"/>
    <s v="TESOURO"/>
    <s v="0110 - GERAL"/>
    <s v="CONVITE"/>
    <n v="33903919"/>
    <x v="0"/>
    <x v="14"/>
    <s v="IMPORTANCIA REF SERVICO DE LAVAGEM DOS CARROS OFICIAIS DESTA EDILIDADE SENDO 136 (CENTO E TRINTA E SEIS) LAVAGENS SIMPLES DE VEICULOS OFICIAIS E 23 (VINTE E TRES) LAVAGENS COMPLETAS DE VEICULOS OFICIAISPROCESSO ADMINISTRATIVO 3392/2016CARTA CONVITE 13/2016CONTRATO 25/2016VIGENCIA 13/12/2016 A 12/12/2017(PERIODO REFERENTE AO MES DE JULHO A DEZEMBRO/2017)VALOR TOTAL R 845000"/>
  </r>
  <r>
    <n v="373561208"/>
    <x v="1"/>
    <s v="São Caetano do Sul"/>
    <s v="CÂMARA MUNICIPAL DE SÃO CAETANO DO SUL"/>
    <n v="8"/>
    <s v="agosto"/>
    <x v="0"/>
    <s v="725-2017"/>
    <s v="CNPJ - PESSOA JURÍDICA - 03819227000151"/>
    <x v="48"/>
    <d v="2017-08-21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PROCESSO 6027/2014CONVITE 13/2014CONTRATO 39/2014ADITAMENTO 39-02/2016VIGENCIA 14/12/2016 A 13/12/2017VALOR TOTAL R 7890000VALOR MENSAL R 657500VALOR REFERENTE A PARCELA 8 9 10 11 E 12 DE 12"/>
  </r>
  <r>
    <n v="373561720"/>
    <x v="1"/>
    <s v="São Caetano do Sul"/>
    <s v="CÂMARA MUNICIPAL DE SÃO CAETANO DO SUL"/>
    <n v="8"/>
    <s v="agosto"/>
    <x v="0"/>
    <s v="724-2017"/>
    <s v="CNPJ - PESSOA JURÍDICA - 05614932000148"/>
    <x v="49"/>
    <d v="2017-08-17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PROCESSO 2296/2015CARTA CONVITE 13/2015CONTRATO 13/2015ADITIVO 13-01/2017VIGENCIA 10/07/2017 A 09/01/2018VALOR TOTAL R 1279800VALOR MENSAL R 213300VALOR REFERENTE A PARCELA 1 2 3 4 5 E 6 DE 6"/>
  </r>
  <r>
    <n v="373560712"/>
    <x v="1"/>
    <s v="São Caetano do Sul"/>
    <s v="CÂMARA MUNICIPAL DE SÃO CAETANO DO SUL"/>
    <n v="8"/>
    <s v="agosto"/>
    <x v="0"/>
    <s v="723-2017"/>
    <s v="CNPJ - PESSOA JURÍDICA - 09520219000196"/>
    <x v="40"/>
    <d v="2017-08-16T00:00:00"/>
    <n v="5787.5"/>
    <s v="LEGISLATIVA"/>
    <s v="AÇÃO LEGISLATIVA"/>
    <n v="1"/>
    <s v="PROCESSO LEGISLATIVO"/>
    <n v="2089"/>
    <s v="MANUTENCAO DAS ATIVIDADES LEGISLATIVAS"/>
    <s v="TESOURO"/>
    <s v="0110 - GERAL"/>
    <s v="PREGÃO"/>
    <n v="33903958"/>
    <x v="2"/>
    <x v="18"/>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VIGENCIA 09/01/2017 A 08/01/2018VALOR REFERENTE A PARCELA 7891011 E 12 DE 12"/>
  </r>
  <r>
    <n v="373560711"/>
    <x v="1"/>
    <s v="São Caetano do Sul"/>
    <s v="CÂMARA MUNICIPAL DE SÃO CAETANO DO SUL"/>
    <n v="8"/>
    <s v="agosto"/>
    <x v="0"/>
    <s v="721-2017"/>
    <s v="IDENTIFICAÇÃO ESPECIAL - SEM CPF/CNPJ - 520"/>
    <x v="1"/>
    <d v="2017-08-09T00:00:00"/>
    <n v="7814.62"/>
    <s v="LEGISLATIVA"/>
    <s v="AÇÃO LEGISLATIVA"/>
    <n v="1"/>
    <s v="PROCESSO LEGISLATIVO"/>
    <n v="2089"/>
    <s v="MANUTENCAO DAS ATIVIDADES LEGISLATIVAS"/>
    <s v="TESOURO"/>
    <s v="0110 - GERAL"/>
    <s v="OUTROS/NÃO APLICÁVEL"/>
    <n v="31901143"/>
    <x v="1"/>
    <x v="29"/>
    <s v="IMPORTANCIA REF FOLHA DE PAGAMENTO DE FUNCIONARIOS- MES 08/2017- EXONERACAO"/>
  </r>
  <r>
    <n v="373561235"/>
    <x v="1"/>
    <s v="São Caetano do Sul"/>
    <s v="CÂMARA MUNICIPAL DE SÃO CAETANO DO SUL"/>
    <n v="8"/>
    <s v="agosto"/>
    <x v="0"/>
    <s v="720-2017"/>
    <s v="IDENTIFICAÇÃO ESPECIAL - SEM CPF/CNPJ - 520"/>
    <x v="1"/>
    <d v="2017-08-09T00:00:00"/>
    <n v="7814.62"/>
    <s v="LEGISLATIVA"/>
    <s v="AÇÃO LEGISLATIVA"/>
    <n v="1"/>
    <s v="PROCESSO LEGISLATIVO"/>
    <n v="2089"/>
    <s v="MANUTENCAO DAS ATIVIDADES LEGISLATIVAS"/>
    <s v="TESOURO"/>
    <s v="0110 - GERAL"/>
    <s v="OUTROS/NÃO APLICÁVEL"/>
    <n v="31901142"/>
    <x v="1"/>
    <x v="30"/>
    <s v="IMPORTANCIA REF FOLHA DE PAGAMENTO DE FUNCIONARIOS- MES 08/2017- EXONERACAO"/>
  </r>
  <r>
    <n v="373561213"/>
    <x v="1"/>
    <s v="São Caetano do Sul"/>
    <s v="CÂMARA MUNICIPAL DE SÃO CAETANO DO SUL"/>
    <n v="8"/>
    <s v="agosto"/>
    <x v="0"/>
    <s v="719-2017"/>
    <s v="IDENTIFICAÇÃO ESPECIAL - SEM CPF/CNPJ - 520"/>
    <x v="1"/>
    <d v="2017-08-09T00:00:00"/>
    <n v="2604.87"/>
    <s v="LEGISLATIVA"/>
    <s v="AÇÃO LEGISLATIVA"/>
    <n v="1"/>
    <s v="PROCESSO LEGISLATIVO"/>
    <n v="2089"/>
    <s v="MANUTENCAO DAS ATIVIDADES LEGISLATIVAS"/>
    <s v="TESOURO"/>
    <s v="0110 - GERAL"/>
    <s v="OUTROS/NÃO APLICÁVEL"/>
    <n v="31901145"/>
    <x v="1"/>
    <x v="15"/>
    <s v="IMPORTANCIA REF FOLHA DE PAGAMENTO DE FUNCIONARIOS- MES 08/2017- EXONERACAO"/>
  </r>
  <r>
    <n v="373560723"/>
    <x v="1"/>
    <s v="São Caetano do Sul"/>
    <s v="CÂMARA MUNICIPAL DE SÃO CAETANO DO SUL"/>
    <n v="8"/>
    <s v="agosto"/>
    <x v="0"/>
    <s v="718-2017"/>
    <s v="IDENTIFICAÇÃO ESPECIAL - SEM CPF/CNPJ - 520"/>
    <x v="1"/>
    <d v="2017-08-09T00:00:00"/>
    <n v="465.93"/>
    <s v="LEGISLATIVA"/>
    <s v="AÇÃO LEGISLATIVA"/>
    <n v="1"/>
    <s v="PROCESSO LEGISLATIVO"/>
    <n v="2089"/>
    <s v="MANUTENCAO DAS ATIVIDADES LEGISLATIVAS"/>
    <s v="TESOURO"/>
    <s v="0110 - GERAL"/>
    <s v="OUTROS/NÃO APLICÁVEL"/>
    <n v="31901187"/>
    <x v="1"/>
    <x v="10"/>
    <s v="IMPORTANCIA REF FOLHA DE PAGAMENTO DE FUNCIONARIOS- MES 08/2017- EXONERACAO"/>
  </r>
  <r>
    <n v="373560729"/>
    <x v="1"/>
    <s v="São Caetano do Sul"/>
    <s v="CÂMARA MUNICIPAL DE SÃO CAETANO DO SUL"/>
    <n v="8"/>
    <s v="agosto"/>
    <x v="0"/>
    <s v="717-2017"/>
    <s v="IDENTIFICAÇÃO ESPECIAL - SEM CPF/CNPJ - 520"/>
    <x v="1"/>
    <d v="2017-08-09T00:00:00"/>
    <n v="446.55"/>
    <s v="LEGISLATIVA"/>
    <s v="AÇÃO LEGISLATIVA"/>
    <n v="1"/>
    <s v="PROCESSO LEGISLATIVO"/>
    <n v="2089"/>
    <s v="MANUTENCAO DAS ATIVIDADES LEGISLATIVAS"/>
    <s v="TESOURO"/>
    <s v="0110 - GERAL"/>
    <s v="OUTROS/NÃO APLICÁVEL"/>
    <n v="31901101"/>
    <x v="1"/>
    <x v="6"/>
    <s v="IMPORTANCIA REF FOLHA DE PAGAMENTO DE FUNCIONARIOS- MES 08/2017- EXONERACAO"/>
  </r>
  <r>
    <n v="373561206"/>
    <x v="1"/>
    <s v="São Caetano do Sul"/>
    <s v="CÂMARA MUNICIPAL DE SÃO CAETANO DO SUL"/>
    <n v="8"/>
    <s v="agosto"/>
    <x v="0"/>
    <s v="716-2017"/>
    <s v="CNPJ - PESSOA JURÍDICA - 60579703000148"/>
    <x v="28"/>
    <d v="2017-08-24T00:00:00"/>
    <n v="765"/>
    <s v="LEGISLATIVA"/>
    <s v="AÇÃO LEGISLATIVA"/>
    <n v="1"/>
    <s v="PROCESSO LEGISLATIVO"/>
    <n v="2089"/>
    <s v="MANUTENCAO DAS ATIVIDADES LEGISLATIVAS"/>
    <s v="TESOURO"/>
    <s v="0110 - GERAL"/>
    <s v="DISPENSA DE LICITAÇÃO"/>
    <n v="33903901"/>
    <x v="8"/>
    <x v="31"/>
    <s v="IMPORTANCIA REF RENOVACAO DA ASSINATURA DO JORNAL FOLHA DE SAO PAULO PARA O SETOR DE ASSESSORIA TECNICA LEGISLATIVAPERIODO 04/09/2017 A 04/09/2018"/>
  </r>
  <r>
    <n v="373561723"/>
    <x v="1"/>
    <s v="São Caetano do Sul"/>
    <s v="CÂMARA MUNICIPAL DE SÃO CAETANO DO SUL"/>
    <n v="8"/>
    <s v="agosto"/>
    <x v="0"/>
    <s v="711-2017"/>
    <s v="CNPJ - PESSOA JURÍDICA - 02667452000157"/>
    <x v="23"/>
    <d v="2017-08-23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PROCESSO 5708/2014CARTA CONVITE 12/2014CONTRATO 37/2014ADITAMENTO 37-02/2016VALOR MENSAL R 650000VALOR TOTAL R 7800000"/>
  </r>
  <r>
    <n v="373561220"/>
    <x v="1"/>
    <s v="São Caetano do Sul"/>
    <s v="CÂMARA MUNICIPAL DE SÃO CAETANO DO SUL"/>
    <n v="8"/>
    <s v="agosto"/>
    <x v="0"/>
    <s v="710-2017"/>
    <s v="CNPJ - PESSOA JURÍDICA - 04308145000105"/>
    <x v="24"/>
    <d v="2017-08-24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ALOR TOTAL R 6840000VALOR MENSAL R 570000"/>
  </r>
  <r>
    <n v="373561734"/>
    <x v="1"/>
    <s v="São Caetano do Sul"/>
    <s v="CÂMARA MUNICIPAL DE SÃO CAETANO DO SUL"/>
    <n v="8"/>
    <s v="agosto"/>
    <x v="0"/>
    <s v="709-2017"/>
    <s v="CNPJ - PESSOA JURÍDICA - 10752045000176"/>
    <x v="90"/>
    <d v="2017-08-11T00:00:00"/>
    <n v="1193.2"/>
    <s v="LEGISLATIVA"/>
    <s v="AÇÃO LEGISLATIVA"/>
    <n v="1"/>
    <s v="PROCESSO LEGISLATIVO"/>
    <n v="2089"/>
    <s v="MANUTENCAO DAS ATIVIDADES LEGISLATIVAS"/>
    <s v="TESOURO"/>
    <s v="0110 - GERAL"/>
    <s v="CONVITE"/>
    <n v="33903007"/>
    <x v="6"/>
    <x v="20"/>
    <s v="IMPORTANCIA REF CONTRATACAO DE EMPRESA ESPECIALIZADA PARA O FORNECIMENTO DE ITENS DE GENERO ALIMENTICIO A FIM DE COMPOR E MANTER O ESTOQUE DO SETOR DE ALMOXARIFADO DESTA EDILIDADEPROCESSO 3727/2016CARTA CONVITE 12/2016CONTRATO 22/2016VIGENCIA 21/11/2016 A 20/11/2017VALOR TOTAL R 2709180"/>
  </r>
  <r>
    <n v="373561706"/>
    <x v="1"/>
    <s v="São Caetano do Sul"/>
    <s v="CÂMARA MUNICIPAL DE SÃO CAETANO DO SUL"/>
    <n v="8"/>
    <s v="agosto"/>
    <x v="0"/>
    <s v="709-2017"/>
    <s v="CNPJ - PESSOA JURÍDICA - 10752045000176"/>
    <x v="90"/>
    <d v="2017-08-15T00:00:00"/>
    <n v="4943.6000000000004"/>
    <s v="LEGISLATIVA"/>
    <s v="AÇÃO LEGISLATIVA"/>
    <n v="1"/>
    <s v="PROCESSO LEGISLATIVO"/>
    <n v="2089"/>
    <s v="MANUTENCAO DAS ATIVIDADES LEGISLATIVAS"/>
    <s v="TESOURO"/>
    <s v="0110 - GERAL"/>
    <s v="CONVITE"/>
    <n v="33903007"/>
    <x v="6"/>
    <x v="20"/>
    <s v="IMPORTANCIA REF CONTRATACAO DE EMPRESA ESPECIALIZADA PARA O FORNECIMENTO DE ITENS DE GENERO ALIMENTICIO A FIM DE COMPOR E MANTER O ESTOQUE DO SETOR DE ALMOXARIFADO DESTA EDILIDADEPROCESSO 3727/2016CARTA CONVITE 12/2016CONTRATO 22/2016VIGENCIA 21/11/2016 A 20/11/2017VALOR TOTAL R 2709180"/>
  </r>
  <r>
    <n v="373561211"/>
    <x v="1"/>
    <s v="São Caetano do Sul"/>
    <s v="CÂMARA MUNICIPAL DE SÃO CAETANO DO SUL"/>
    <n v="8"/>
    <s v="agosto"/>
    <x v="0"/>
    <s v="708-2017"/>
    <s v="CNPJ - PESSOA JURÍDICA - 48066047000184"/>
    <x v="16"/>
    <d v="2017-08-31T00:00:00"/>
    <n v="4498.87"/>
    <s v="LEGISLATIVA"/>
    <s v="AÇÃO LEGISLATIVA"/>
    <n v="1"/>
    <s v="PROCESSO LEGISLATIVO"/>
    <n v="2089"/>
    <s v="MANUTENCAO DAS ATIVIDADES LEGISLATIVAS"/>
    <s v="TESOURO"/>
    <s v="0110 - GERAL"/>
    <s v="OUTROS/NÃO APLICÁVEL"/>
    <n v="33903990"/>
    <x v="5"/>
    <x v="19"/>
    <s v="IMPORTANCIA REF PUBLICACAO NO JORNAL DO DIA 01/08/2017 - PROC CM NÂº 3566/2015 PROC CM NÂº 0803/2017 E PROC CM NÂº 0830/2017"/>
  </r>
  <r>
    <n v="373560720"/>
    <x v="1"/>
    <s v="São Caetano do Sul"/>
    <s v="CÂMARA MUNICIPAL DE SÃO CAETANO DO SUL"/>
    <n v="8"/>
    <s v="agosto"/>
    <x v="0"/>
    <s v="707-2017"/>
    <s v="CNPJ - PESSOA JURÍDICA - 07602781000133"/>
    <x v="20"/>
    <d v="2017-08-31T00:00:00"/>
    <n v="3408"/>
    <s v="LEGISLATIVA"/>
    <s v="AÇÃO LEGISLATIVA"/>
    <n v="1"/>
    <s v="PROCESSO LEGISLATIVO"/>
    <n v="2089"/>
    <s v="MANUTENCAO DAS ATIVIDADES LEGISLATIVAS"/>
    <s v="TESOURO"/>
    <s v="0110 - GERAL"/>
    <s v="OUTROS/NÃO APLICÁVEL"/>
    <n v="33903990"/>
    <x v="5"/>
    <x v="19"/>
    <s v="IMPORTANCIA REF PUBLICACAO NO JORNAL DO DIA 01/08/2017 - PROC CM NÂº 3566/2015 PROC CM NÂº 0803/2017 E PROC CM NÂº 0830/2017"/>
  </r>
  <r>
    <n v="373561231"/>
    <x v="1"/>
    <s v="São Caetano do Sul"/>
    <s v="CÂMARA MUNICIPAL DE SÃO CAETANO DO SUL"/>
    <n v="8"/>
    <s v="agosto"/>
    <x v="0"/>
    <s v="705-2017"/>
    <s v="CNPJ - PESSOA JURÍDICA - 46395000000139"/>
    <x v="0"/>
    <d v="2017-08-24T00:00:00"/>
    <n v="234.78"/>
    <s v="LEGISLATIVA"/>
    <s v="AÇÃO LEGISLATIVA"/>
    <n v="1"/>
    <s v="PROCESSO LEGISLATIVO"/>
    <n v="2089"/>
    <s v="MANUTENCAO DAS ATIVIDADES LEGISLATIVAS"/>
    <s v="TESOURO"/>
    <s v="0110 - GERAL"/>
    <s v="OUTROS/NÃO APLICÁVEL"/>
    <n v="33903999"/>
    <x v="8"/>
    <x v="25"/>
    <s v="IMPORTANCIA REF MULTA DE TRANSITO VEICULO PLACA DKI- 1286"/>
  </r>
  <r>
    <n v="373560725"/>
    <x v="1"/>
    <s v="São Caetano do Sul"/>
    <s v="CÂMARA MUNICIPAL DE SÃO CAETANO DO SUL"/>
    <n v="8"/>
    <s v="agosto"/>
    <x v="0"/>
    <s v="704-2017"/>
    <s v="CNPJ - PESSOA JURÍDICA - 09095664000156"/>
    <x v="123"/>
    <d v="2017-08-24T00:00:00"/>
    <n v="827"/>
    <s v="LEGISLATIVA"/>
    <s v="AÇÃO LEGISLATIVA"/>
    <n v="1"/>
    <s v="PROCESSO LEGISLATIVO"/>
    <n v="2089"/>
    <s v="MANUTENCAO DAS ATIVIDADES LEGISLATIVAS"/>
    <s v="TESOURO"/>
    <s v="0110 - GERAL"/>
    <s v="DISPENSA DE LICITAÇÃO"/>
    <n v="33903920"/>
    <x v="10"/>
    <x v="27"/>
    <s v="IMPORTANCIA REF REPARO DE URGENCIA EM O3 (TRES) CONTROLADORAS DO SISTEMA DE CONTROLE DE ACESSO DIMEP"/>
  </r>
  <r>
    <n v="373561219"/>
    <x v="1"/>
    <s v="São Caetano do Sul"/>
    <s v="CÂMARA MUNICIPAL DE SÃO CAETANO DO SUL"/>
    <n v="8"/>
    <s v="agosto"/>
    <x v="0"/>
    <s v="702-2017"/>
    <s v="CNPJ - PESSOA JURÍDICA - 72874852000119"/>
    <x v="68"/>
    <d v="2017-08-15T00:00:00"/>
    <n v="195"/>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73560709"/>
    <x v="1"/>
    <s v="São Caetano do Sul"/>
    <s v="CÂMARA MUNICIPAL DE SÃO CAETANO DO SUL"/>
    <n v="8"/>
    <s v="agosto"/>
    <x v="0"/>
    <s v="702-2017"/>
    <s v="CNPJ - PESSOA JURÍDICA - 72874852000119"/>
    <x v="68"/>
    <d v="2017-08-18T00:00:00"/>
    <n v="104.4"/>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73560737"/>
    <x v="1"/>
    <s v="São Caetano do Sul"/>
    <s v="CÂMARA MUNICIPAL DE SÃO CAETANO DO SUL"/>
    <n v="8"/>
    <s v="agosto"/>
    <x v="0"/>
    <s v="702-2017"/>
    <s v="CNPJ - PESSOA JURÍDICA - 72874852000119"/>
    <x v="68"/>
    <d v="2017-08-08T00:00:00"/>
    <n v="195"/>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73561238"/>
    <x v="1"/>
    <s v="São Caetano do Sul"/>
    <s v="CÂMARA MUNICIPAL DE SÃO CAETANO DO SUL"/>
    <n v="8"/>
    <s v="agosto"/>
    <x v="0"/>
    <s v="702-2017"/>
    <s v="CNPJ - PESSOA JURÍDICA - 72874852000119"/>
    <x v="68"/>
    <d v="2017-08-23T00:00:00"/>
    <n v="195"/>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73561718"/>
    <x v="1"/>
    <s v="São Caetano do Sul"/>
    <s v="CÂMARA MUNICIPAL DE SÃO CAETANO DO SUL"/>
    <n v="8"/>
    <s v="agosto"/>
    <x v="0"/>
    <s v="701-2017"/>
    <s v="CNPJ - PESSOA JURÍDICA - 10752045000176"/>
    <x v="90"/>
    <d v="2017-08-07T00:00:00"/>
    <n v="2281"/>
    <s v="LEGISLATIVA"/>
    <s v="AÇÃO LEGISLATIVA"/>
    <n v="1"/>
    <s v="PROCESSO LEGISLATIVO"/>
    <n v="2089"/>
    <s v="MANUTENCAO DAS ATIVIDADES LEGISLATIVAS"/>
    <s v="TESOURO"/>
    <s v="0110 - GERAL"/>
    <s v="DISPENSA DE LICITAÇÃO"/>
    <n v="33903022"/>
    <x v="7"/>
    <x v="24"/>
    <s v="IMPORTANCIA REF AQUISICAO DE 05 (CINCO) CAIXAS DE COPOS DESCARTAVEIS DE AGUA 28 (VINTE E OITO) CAIXAS DE PAPEIS TOALHA INTERFOLHA 16 (DEZESSEIS) CAIXAS DE PAPEIS HIGIENICOS TIPO ROLAO PARA COMPOR E MANTER O ESTOQUE DO SETOR DE ALMOXARIFADO DESTA EDILIDADE"/>
  </r>
  <r>
    <n v="373560738"/>
    <x v="1"/>
    <s v="São Caetano do Sul"/>
    <s v="CÂMARA MUNICIPAL DE SÃO CAETANO DO SUL"/>
    <n v="8"/>
    <s v="agosto"/>
    <x v="0"/>
    <s v="699-2017"/>
    <s v="CNPJ - PESSOA JURÍDICA - 44387959000105"/>
    <x v="34"/>
    <d v="2017-08-07T00:00:00"/>
    <n v="3748"/>
    <s v="LEGISLATIVA"/>
    <s v="AÇÃO LEGISLATIVA"/>
    <n v="1"/>
    <s v="PROCESSO LEGISLATIVO"/>
    <n v="2089"/>
    <s v="MANUTENCAO DAS ATIVIDADES LEGISLATIVAS"/>
    <s v="TESOURO"/>
    <s v="0110 - GERAL"/>
    <s v="OUTROS/NÃO APLICÁVEL"/>
    <n v="31901699"/>
    <x v="1"/>
    <x v="36"/>
    <s v="IMPORTANCIA REF CONVENIO COM PATRULHEIROS MIRINS DE SAO CAETANO DO SUL (4 PATRULHEIROS) - PROC CM NÂº 0050/1994 - MES 07/2017"/>
  </r>
  <r>
    <n v="373561730"/>
    <x v="1"/>
    <s v="São Caetano do Sul"/>
    <s v="CÂMARA MUNICIPAL DE SÃO CAETANO DO SUL"/>
    <n v="8"/>
    <s v="agosto"/>
    <x v="0"/>
    <s v="698-2017"/>
    <s v="IDENTIFICAÇÃO ESPECIAL - SEM CPF/CNPJ - 1343"/>
    <x v="15"/>
    <d v="2017-08-07T00:00:00"/>
    <n v="13484.91"/>
    <s v="LEGISLATIVA"/>
    <s v="AÇÃO LEGISLATIVA"/>
    <n v="1"/>
    <s v="PROCESSO LEGISLATIVO"/>
    <n v="2089"/>
    <s v="MANUTENCAO DAS ATIVIDADES LEGISLATIVAS"/>
    <s v="TESOURO"/>
    <s v="0110 - GERAL"/>
    <s v="OUTROS/NÃO APLICÁVEL"/>
    <n v="31901311"/>
    <x v="1"/>
    <x v="67"/>
    <s v="IMPORTANCIA REF GUIA DE FGTS MES 07/2017"/>
  </r>
  <r>
    <n v="373561738"/>
    <x v="1"/>
    <s v="São Caetano do Sul"/>
    <s v="CÂMARA MUNICIPAL DE SÃO CAETANO DO SUL"/>
    <n v="8"/>
    <s v="agosto"/>
    <x v="0"/>
    <s v="697-2017"/>
    <s v="CNPJ - PESSOA JURÍDICA - 29979036000140"/>
    <x v="5"/>
    <d v="2017-08-18T00:00:00"/>
    <n v="340963.12"/>
    <s v="LEGISLATIVA"/>
    <s v="AÇÃO LEGISLATIVA"/>
    <n v="1"/>
    <s v="PROCESSO LEGISLATIVO"/>
    <n v="2089"/>
    <s v="MANUTENCAO DAS ATIVIDADES LEGISLATIVAS"/>
    <s v="TESOURO"/>
    <s v="0110 - GERAL"/>
    <s v="OUTROS/NÃO APLICÁVEL"/>
    <n v="31901302"/>
    <x v="1"/>
    <x v="37"/>
    <s v="IMPORTANCIA REF PARTE DA CAMARA- INSS MES 07/2017"/>
  </r>
  <r>
    <n v="373561714"/>
    <x v="1"/>
    <s v="São Caetano do Sul"/>
    <s v="CÂMARA MUNICIPAL DE SÃO CAETANO DO SUL"/>
    <n v="8"/>
    <s v="agosto"/>
    <x v="0"/>
    <s v="696-2017"/>
    <s v="CNPJ - PESSOA JURÍDICA - 01369322000175"/>
    <x v="131"/>
    <d v="2017-08-04T00:00:00"/>
    <n v="3200"/>
    <s v="LEGISLATIVA"/>
    <s v="AÇÃO LEGISLATIVA"/>
    <n v="1"/>
    <s v="PROCESSO LEGISLATIVO"/>
    <n v="2089"/>
    <s v="MANUTENCAO DAS ATIVIDADES LEGISLATIVAS"/>
    <s v="TESOURO"/>
    <s v="0110 - GERAL"/>
    <s v="DISPENSA DE LICITAÇÃO"/>
    <n v="33903920"/>
    <x v="10"/>
    <x v="27"/>
    <s v="IMPORTANCIA REF A FABRICACAO DO CORRIMAO DA ESCADA DO PLENARIO"/>
  </r>
  <r>
    <n v="373561209"/>
    <x v="1"/>
    <s v="São Caetano do Sul"/>
    <s v="CÂMARA MUNICIPAL DE SÃO CAETANO DO SUL"/>
    <n v="8"/>
    <s v="agosto"/>
    <x v="0"/>
    <s v="695-2017"/>
    <s v="CNPJ - PESSOA JURÍDICA - 01369322000175"/>
    <x v="131"/>
    <d v="2017-08-04T00:00:00"/>
    <n v="7590"/>
    <s v="LEGISLATIVA"/>
    <s v="AÇÃO LEGISLATIVA"/>
    <n v="1"/>
    <s v="PROCESSO LEGISLATIVO"/>
    <n v="2089"/>
    <s v="MANUTENCAO DAS ATIVIDADES LEGISLATIVAS"/>
    <s v="TESOURO"/>
    <s v="0110 - GERAL"/>
    <s v="DISPENSA DE LICITAÇÃO"/>
    <n v="33903920"/>
    <x v="10"/>
    <x v="27"/>
    <s v="IMPORTANCIA REF REFORMA DAS MESAS DO PLENARIO E DO SALAO NOBRE E RESTAURACAO DOS PES DAS MESAS DO PLENARIO E SALAO NOBRE"/>
  </r>
  <r>
    <n v="373561227"/>
    <x v="1"/>
    <s v="São Caetano do Sul"/>
    <s v="CÂMARA MUNICIPAL DE SÃO CAETANO DO SUL"/>
    <n v="8"/>
    <s v="agosto"/>
    <x v="0"/>
    <s v="694-2017"/>
    <s v="CNPJ - PESSOA JURÍDICA - 02558157000162"/>
    <x v="36"/>
    <d v="2017-08-01T00:00:00"/>
    <n v="334.44"/>
    <s v="LEGISLATIVA"/>
    <s v="AÇÃO LEGISLATIVA"/>
    <n v="1"/>
    <s v="PROCESSO LEGISLATIVO"/>
    <n v="2089"/>
    <s v="MANUTENCAO DAS ATIVIDADES LEGISLATIVAS"/>
    <s v="TESOURO"/>
    <s v="0110 - GERAL"/>
    <s v="OUTROS/NÃO APLICÁVEL"/>
    <n v="33903958"/>
    <x v="2"/>
    <x v="18"/>
    <s v="IMPORTANCIA REF CONTA TELEFONICA MES 07/2017"/>
  </r>
  <r>
    <n v="373561232"/>
    <x v="1"/>
    <s v="São Caetano do Sul"/>
    <s v="CÂMARA MUNICIPAL DE SÃO CAETANO DO SUL"/>
    <n v="8"/>
    <s v="agosto"/>
    <x v="0"/>
    <s v="692-2017"/>
    <s v="CNPJ - PESSOA JURÍDICA - 40432544000147"/>
    <x v="38"/>
    <d v="2017-08-01T00:00:00"/>
    <n v="1765.68"/>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MENSAL R 176568"/>
  </r>
  <r>
    <n v="373560730"/>
    <x v="1"/>
    <s v="São Caetano do Sul"/>
    <s v="CÂMARA MUNICIPAL DE SÃO CAETANO DO SUL"/>
    <n v="8"/>
    <s v="agosto"/>
    <x v="0"/>
    <s v="691-2017"/>
    <s v="CNPJ - PESSOA JURÍDICA - 59307595000175"/>
    <x v="3"/>
    <d v="2017-08-18T00:00:00"/>
    <n v="0"/>
    <s v="LEGISLATIVA"/>
    <s v="AÇÃO LEGISLATIVA"/>
    <n v="1"/>
    <s v="PROCESSO LEGISLATIVO"/>
    <n v="2089"/>
    <s v="MANUTENCAO DAS ATIVIDADES LEGISLATIVAS"/>
    <s v="TESOURO"/>
    <s v="0110 - GERAL"/>
    <s v="OUTROS/NÃO APLICÁVEL"/>
    <n v="33903999"/>
    <x v="8"/>
    <x v="25"/>
    <s v="IMPORTANCIA REF MULTA DE TRANSITO VEICULO PLACA DBA- 8616"/>
  </r>
  <r>
    <n v="373560717"/>
    <x v="1"/>
    <s v="São Caetano do Sul"/>
    <s v="CÂMARA MUNICIPAL DE SÃO CAETANO DO SUL"/>
    <n v="8"/>
    <s v="agosto"/>
    <x v="0"/>
    <s v="690-2017"/>
    <s v="CNPJ - PESSOA JURÍDICA - 59307595000175"/>
    <x v="3"/>
    <d v="2017-08-18T00:00:00"/>
    <n v="156.18"/>
    <s v="LEGISLATIVA"/>
    <s v="AÇÃO LEGISLATIVA"/>
    <n v="1"/>
    <s v="PROCESSO LEGISLATIVO"/>
    <n v="2089"/>
    <s v="MANUTENCAO DAS ATIVIDADES LEGISLATIVAS"/>
    <s v="TESOURO"/>
    <s v="0110 - GERAL"/>
    <s v="OUTROS/NÃO APLICÁVEL"/>
    <n v="33903999"/>
    <x v="8"/>
    <x v="25"/>
    <s v="IMPORTANCIA REF MULTA DE TRANSITO VEICULO PLACA DBA- 8634"/>
  </r>
  <r>
    <n v="373560722"/>
    <x v="1"/>
    <s v="São Caetano do Sul"/>
    <s v="CÂMARA MUNICIPAL DE SÃO CAETANO DO SUL"/>
    <n v="8"/>
    <s v="agosto"/>
    <x v="0"/>
    <s v="671-2017"/>
    <s v="CNPJ - PESSOA JURÍDICA - 06067665000107"/>
    <x v="6"/>
    <d v="2017-08-28T00:00:00"/>
    <n v="44626.5"/>
    <s v="LEGISLATIVA"/>
    <s v="AÇÃO LEGISLATIVA"/>
    <n v="1"/>
    <s v="PROCESSO LEGISLATIVO"/>
    <n v="2089"/>
    <s v="MANUTENCAO DAS ATIVIDADES LEGISLATIVAS"/>
    <s v="TESOURO"/>
    <s v="0110 - GERAL"/>
    <s v="PREGÃO"/>
    <n v="33903957"/>
    <x v="2"/>
    <x v="5"/>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PERIODO 24/06/2017 A 23/06/2018VALOR TOTAL R 52722168VALOR MENSAL R 4462650VALOR REFERENTE AS PARCELAS 1 2 3 4 5 E 6/12- EXERCICIO 2017"/>
  </r>
  <r>
    <n v="373560721"/>
    <x v="1"/>
    <s v="São Caetano do Sul"/>
    <s v="CÂMARA MUNICIPAL DE SÃO CAETANO DO SUL"/>
    <n v="8"/>
    <s v="agosto"/>
    <x v="0"/>
    <s v="670-2017"/>
    <s v="CNPJ - PESSOA JURÍDICA - 11352787000177"/>
    <x v="124"/>
    <d v="2017-08-28T00:00:00"/>
    <n v="13700"/>
    <s v="LEGISLATIVA"/>
    <s v="AÇÃO LEGISLATIVA"/>
    <n v="1"/>
    <s v="PROCESSO LEGISLATIVO"/>
    <n v="2089"/>
    <s v="MANUTENCAO DAS ATIVIDADES LEGISLATIVAS"/>
    <s v="TESOURO"/>
    <s v="0110 - GERAL"/>
    <s v="PREGÃO"/>
    <n v="33903917"/>
    <x v="4"/>
    <x v="32"/>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
  </r>
  <r>
    <n v="373561737"/>
    <x v="1"/>
    <s v="São Caetano do Sul"/>
    <s v="CÂMARA MUNICIPAL DE SÃO CAETANO DO SUL"/>
    <n v="8"/>
    <s v="agosto"/>
    <x v="0"/>
    <s v="666-2017"/>
    <s v="CNPJ - PESSOA JURÍDICA - 67551648000127"/>
    <x v="73"/>
    <d v="2017-08-07T00:00:00"/>
    <n v="370"/>
    <s v="LEGISLATIVA"/>
    <s v="AÇÃO LEGISLATIVA"/>
    <n v="1"/>
    <s v="PROCESSO LEGISLATIVO"/>
    <n v="2089"/>
    <s v="MANUTENCAO DAS ATIVIDADES LEGISLATIVAS"/>
    <s v="TESOURO"/>
    <s v="0110 - GERAL"/>
    <s v="DISPENSA DE LICITAÇÃO"/>
    <n v="33903024"/>
    <x v="4"/>
    <x v="40"/>
    <s v="IMPORTANCIA REF AQUISICAO DE 01 (UM) VIDRO TEMPERADO DE 8MM COM SERIGRAFIA PRETA NA MEDIDA 075CM X 040CM 01 (UM) VIDRO DE 6MM TEMPERADO INCOLOR NA MEDIDA 080CM X 050CM E UM VIDRO DE 6MM TEMPERADO INCOLOR NA MEDIDA 120CM X 050CM PARA A SALA DA PRESIDENCIA"/>
  </r>
  <r>
    <n v="373560714"/>
    <x v="1"/>
    <s v="São Caetano do Sul"/>
    <s v="CÂMARA MUNICIPAL DE SÃO CAETANO DO SUL"/>
    <n v="8"/>
    <s v="agosto"/>
    <x v="0"/>
    <s v="655-2017"/>
    <s v="CNPJ - PESSOA JURÍDICA - 46395000000139"/>
    <x v="0"/>
    <d v="2017-08-08T00:00:00"/>
    <n v="0"/>
    <s v="LEGISLATIVA"/>
    <s v="AÇÃO LEGISLATIVA"/>
    <n v="1"/>
    <s v="PROCESSO LEGISLATIVO"/>
    <n v="2089"/>
    <s v="MANUTENCAO DAS ATIVIDADES LEGISLATIVAS"/>
    <s v="TESOURO"/>
    <s v="0110 - GERAL"/>
    <s v="OUTROS/NÃO APLICÁVEL"/>
    <n v="33903999"/>
    <x v="8"/>
    <x v="25"/>
    <s v="IMPORTANCIA REF MULTA DE TRANSITO VEICULO PLACA DKI- 1297"/>
  </r>
  <r>
    <n v="373560718"/>
    <x v="1"/>
    <s v="São Caetano do Sul"/>
    <s v="CÂMARA MUNICIPAL DE SÃO CAETANO DO SUL"/>
    <n v="8"/>
    <s v="agosto"/>
    <x v="0"/>
    <s v="654-2017"/>
    <s v="CNPJ - PESSOA JURÍDICA - 57541377000175"/>
    <x v="11"/>
    <d v="2017-08-08T00:00:00"/>
    <n v="48.45"/>
    <s v="LEGISLATIVA"/>
    <s v="AÇÃO LEGISLATIVA"/>
    <n v="1"/>
    <s v="PROCESSO LEGISLATIVO"/>
    <n v="2089"/>
    <s v="MANUTENCAO DAS ATIVIDADES LEGISLATIVAS"/>
    <s v="TESOURO"/>
    <s v="0110 - GERAL"/>
    <s v="OUTROS/NÃO APLICÁVEL"/>
    <n v="33903990"/>
    <x v="5"/>
    <x v="19"/>
    <s v="IMPORTANCIA REF PUBLICACAO NO JORNAL DO DIA 12/07/2017 - PROC CM NÂº 2296/2015"/>
  </r>
  <r>
    <n v="373560713"/>
    <x v="1"/>
    <s v="São Caetano do Sul"/>
    <s v="CÂMARA MUNICIPAL DE SÃO CAETANO DO SUL"/>
    <n v="8"/>
    <s v="agosto"/>
    <x v="0"/>
    <s v="653-2017"/>
    <s v="CNPJ - PESSOA JURÍDICA - 26614998000108"/>
    <x v="132"/>
    <d v="2017-08-10T00:00:00"/>
    <n v="359"/>
    <s v="LEGISLATIVA"/>
    <s v="AÇÃO LEGISLATIVA"/>
    <n v="1"/>
    <s v="PROCESSO LEGISLATIVO"/>
    <n v="2089"/>
    <s v="MANUTENCAO DAS ATIVIDADES LEGISLATIVAS"/>
    <s v="TESOURO"/>
    <s v="0110 - GERAL"/>
    <s v="DISPENSA DE LICITAÇÃO"/>
    <n v="33903016"/>
    <x v="7"/>
    <x v="52"/>
    <s v="IMPORTANCIA REF AQUISICAO DE 01 (SINETE) COM 2 CM DE DIAMETRO PERSONALIZADO COM O BRASAO DE SAO CAETANO DO SUL 01 (UMA) ESPONJA ANTIADERENTE ALEM DE 27 (VINTE E SETE) BASTOES DE CERA FLEXIVEIS NA COR AZUL MARINHO PARA A LACRACAO DE 400 CONVITES DA SESSAO SOLENE DE ANIVERSARIO DE 140 ANOS DESTA CIDADE"/>
  </r>
  <r>
    <n v="373561228"/>
    <x v="1"/>
    <s v="São Caetano do Sul"/>
    <s v="CÂMARA MUNICIPAL DE SÃO CAETANO DO SUL"/>
    <n v="8"/>
    <s v="agosto"/>
    <x v="0"/>
    <s v="641-2017"/>
    <s v="CNPJ - PESSOA JURÍDICA - 59307595000175"/>
    <x v="3"/>
    <d v="2017-08-08T00:00:00"/>
    <n v="0"/>
    <s v="LEGISLATIVA"/>
    <s v="AÇÃO LEGISLATIVA"/>
    <n v="1"/>
    <s v="PROCESSO LEGISLATIVO"/>
    <n v="2089"/>
    <s v="MANUTENCAO DAS ATIVIDADES LEGISLATIVAS"/>
    <s v="TESOURO"/>
    <s v="0110 - GERAL"/>
    <s v="OUTROS/NÃO APLICÁVEL"/>
    <n v="33903999"/>
    <x v="8"/>
    <x v="25"/>
    <s v="IMPORTANCIA REF MULTA DE TRANSITO VEICULO PLACA DBA- 8634"/>
  </r>
  <r>
    <n v="373560724"/>
    <x v="1"/>
    <s v="São Caetano do Sul"/>
    <s v="CÂMARA MUNICIPAL DE SÃO CAETANO DO SUL"/>
    <n v="8"/>
    <s v="agosto"/>
    <x v="0"/>
    <s v="636-2017"/>
    <s v="CNPJ - PESSOA JURÍDICA - 05731769000101"/>
    <x v="133"/>
    <d v="2017-08-04T00:00:00"/>
    <n v="7800"/>
    <s v="LEGISLATIVA"/>
    <s v="AÇÃO LEGISLATIVA"/>
    <n v="1"/>
    <s v="PROCESSO LEGISLATIVO"/>
    <n v="2089"/>
    <s v="MANUTENCAO DAS ATIVIDADES LEGISLATIVAS"/>
    <s v="TESOURO"/>
    <s v="0110 - GERAL"/>
    <s v="DISPENSA DE LICITAÇÃO"/>
    <n v="33903959"/>
    <x v="5"/>
    <x v="68"/>
    <s v="IMPORTANCIA REF CONTRATACAO DE EMPRESA ESPECIALIZADA PARA CRIACAO DE VIDEO DE APROXIMADAMENTE 05 (CINCO) MINUTOS COM O HINO DO MUNICIPIO DE SAO CAETANO DO SUL CONTENDO IMAGENS ATUALIZADAS DOS PRINCIPAIS PONTOS TURISTICOS DA CIDADE PARA SER EXIBIDO NAS SESSOES DESTA EDILIDADE QUE CONTEMPLA VINHETAS COM ANIMACAO CONTENDO O BRASAO DO MUNICIPIO NAS TRANSICOES DAS IMAGENS EM 2D E 3D CAPTACAO DE IMAGENS EXTERNAS E INTERNAS ROTEIRIZACAO EDICAO LEGENDAS SONORIZACAO FINALIZACAO E GRAVACAO NOS SISTEMAS FULLHD E NTSC"/>
  </r>
  <r>
    <n v="373561728"/>
    <x v="1"/>
    <s v="São Caetano do Sul"/>
    <s v="CÂMARA MUNICIPAL DE SÃO CAETANO DO SUL"/>
    <n v="8"/>
    <s v="agosto"/>
    <x v="0"/>
    <s v="635-2017"/>
    <s v="CNPJ - PESSOA JURÍDICA - 48066047000184"/>
    <x v="16"/>
    <d v="2017-08-07T00:00:00"/>
    <n v="663.77"/>
    <s v="LEGISLATIVA"/>
    <s v="AÇÃO LEGISLATIVA"/>
    <n v="1"/>
    <s v="PROCESSO LEGISLATIVO"/>
    <n v="2089"/>
    <s v="MANUTENCAO DAS ATIVIDADES LEGISLATIVAS"/>
    <s v="TESOURO"/>
    <s v="0110 - GERAL"/>
    <s v="OUTROS/NÃO APLICÁVEL"/>
    <n v="33903990"/>
    <x v="5"/>
    <x v="19"/>
    <s v="IMPORTANCIA REF PUBLICACAO NO JORNAL DO DIA 07/07/2017 - PROC CM NÂº 0825/2017"/>
  </r>
  <r>
    <n v="373560736"/>
    <x v="1"/>
    <s v="São Caetano do Sul"/>
    <s v="CÂMARA MUNICIPAL DE SÃO CAETANO DO SUL"/>
    <n v="8"/>
    <s v="agosto"/>
    <x v="0"/>
    <s v="634-2017"/>
    <s v="CNPJ - PESSOA JURÍDICA - 46395000000139"/>
    <x v="0"/>
    <d v="2017-08-03T00:00:00"/>
    <n v="0"/>
    <s v="LEGISLATIVA"/>
    <s v="AÇÃO LEGISLATIVA"/>
    <n v="1"/>
    <s v="PROCESSO LEGISLATIVO"/>
    <n v="2089"/>
    <s v="MANUTENCAO DAS ATIVIDADES LEGISLATIVAS"/>
    <s v="TESOURO"/>
    <s v="0110 - GERAL"/>
    <s v="OUTROS/NÃO APLICÁVEL"/>
    <n v="33903999"/>
    <x v="8"/>
    <x v="25"/>
    <s v="IMPORTANCIA REF MULTA DE TRANSITO VEICULO PLACA DKI- 1286"/>
  </r>
  <r>
    <n v="373561733"/>
    <x v="1"/>
    <s v="São Caetano do Sul"/>
    <s v="CÂMARA MUNICIPAL DE SÃO CAETANO DO SUL"/>
    <n v="8"/>
    <s v="agosto"/>
    <x v="0"/>
    <s v="631-2017"/>
    <s v="CNPJ - PESSOA JURÍDICA - 57541377000175"/>
    <x v="11"/>
    <d v="2017-08-08T00:00:00"/>
    <n v="57"/>
    <s v="LEGISLATIVA"/>
    <s v="AÇÃO LEGISLATIVA"/>
    <n v="1"/>
    <s v="PROCESSO LEGISLATIVO"/>
    <n v="2089"/>
    <s v="MANUTENCAO DAS ATIVIDADES LEGISLATIVAS"/>
    <s v="TESOURO"/>
    <s v="0110 - GERAL"/>
    <s v="OUTROS/NÃO APLICÁVEL"/>
    <n v="33903990"/>
    <x v="5"/>
    <x v="19"/>
    <s v="IMPORTANCIA REF PUBLICACAO NO JORNAL DO DIA 07/07/2017 - PROC CM NÂº 0825/2017"/>
  </r>
  <r>
    <n v="373561712"/>
    <x v="1"/>
    <s v="São Caetano do Sul"/>
    <s v="CÂMARA MUNICIPAL DE SÃO CAETANO DO SUL"/>
    <n v="8"/>
    <s v="agosto"/>
    <x v="0"/>
    <s v="606-2017"/>
    <s v="CNPJ - PESSOA JURÍDICA - 48066047000184"/>
    <x v="16"/>
    <d v="2017-08-02T00:00:00"/>
    <n v="663.77"/>
    <s v="LEGISLATIVA"/>
    <s v="AÇÃO LEGISLATIVA"/>
    <n v="1"/>
    <s v="PROCESSO LEGISLATIVO"/>
    <n v="2089"/>
    <s v="MANUTENCAO DAS ATIVIDADES LEGISLATIVAS"/>
    <s v="TESOURO"/>
    <s v="0110 - GERAL"/>
    <s v="OUTROS/NÃO APLICÁVEL"/>
    <n v="33903990"/>
    <x v="5"/>
    <x v="19"/>
    <s v="IMPORTANCIA REF PUBLICACAO NO JORNAL DO DIA 01/07/2017 - PROC CM NÂº 0830/2017"/>
  </r>
  <r>
    <n v="373561729"/>
    <x v="1"/>
    <s v="São Caetano do Sul"/>
    <s v="CÂMARA MUNICIPAL DE SÃO CAETANO DO SUL"/>
    <n v="8"/>
    <s v="agosto"/>
    <x v="0"/>
    <s v="604-2017"/>
    <s v="CNPJ - PESSOA JURÍDICA - 57541377000175"/>
    <x v="11"/>
    <d v="2017-08-08T00:00:00"/>
    <n v="45.6"/>
    <s v="LEGISLATIVA"/>
    <s v="AÇÃO LEGISLATIVA"/>
    <n v="1"/>
    <s v="PROCESSO LEGISLATIVO"/>
    <n v="2089"/>
    <s v="MANUTENCAO DAS ATIVIDADES LEGISLATIVAS"/>
    <s v="TESOURO"/>
    <s v="0110 - GERAL"/>
    <s v="OUTROS/NÃO APLICÁVEL"/>
    <n v="33903990"/>
    <x v="5"/>
    <x v="19"/>
    <s v="IMPORTANCIA REF PUBLICACAO NO JORNAL DO DIA 01/07/2017 - PROC CM NÂº 0830/2017"/>
  </r>
  <r>
    <n v="373561212"/>
    <x v="1"/>
    <s v="São Caetano do Sul"/>
    <s v="CÂMARA MUNICIPAL DE SÃO CAETANO DO SUL"/>
    <n v="8"/>
    <s v="agosto"/>
    <x v="0"/>
    <s v="600-2017"/>
    <s v="CNPJ - PESSOA JURÍDICA - 08154581000128"/>
    <x v="134"/>
    <d v="2017-08-03T00:00:00"/>
    <n v="1085"/>
    <s v="LEGISLATIVA"/>
    <s v="AÇÃO LEGISLATIVA"/>
    <n v="1"/>
    <s v="PROCESSO LEGISLATIVO"/>
    <n v="2089"/>
    <s v="MANUTENCAO DAS ATIVIDADES LEGISLATIVAS"/>
    <s v="TESOURO"/>
    <s v="0110 - GERAL"/>
    <s v="DISPENSA DE LICITAÇÃO"/>
    <n v="33903044"/>
    <x v="7"/>
    <x v="61"/>
    <s v="IMPORTANCIA REF AQUISICAO DE ACESSORIOS PARA CRACHAS DE IDENTIFICACAO DE PRESTADORES DE SERVICOS DE SERVIDORES E MUNICIPES SENDO ESTES500 (QUINHENTOS) CORDOES PERSONALIZADOS COM IMPRESSAO FRENTE E VERSO EM UMA COR COM ACABAMENTO TERMINAL E JACARE 500 (QUINHENTOS) PROTETORES RIGIDOS PARA CRACHA MODELO VERTICAL COR CRISTAL PARA USO NOS CRACHAS DE VISITANTES E PRESTADORES DE SERVICOS 500 (QUINHENTOS) CLIPS METALICO COM ALCA LEITOSA JACARE"/>
  </r>
  <r>
    <n v="373560706"/>
    <x v="1"/>
    <s v="São Caetano do Sul"/>
    <s v="CÂMARA MUNICIPAL DE SÃO CAETANO DO SUL"/>
    <n v="8"/>
    <s v="agosto"/>
    <x v="0"/>
    <s v="599-2017"/>
    <s v="CNPJ - PESSOA JURÍDICA - 09064660000100"/>
    <x v="135"/>
    <d v="2017-08-01T00:00:00"/>
    <n v="1390"/>
    <s v="LEGISLATIVA"/>
    <s v="AÇÃO LEGISLATIVA"/>
    <n v="1"/>
    <s v="PROCESSO LEGISLATIVO"/>
    <n v="2089"/>
    <s v="MANUTENCAO DAS ATIVIDADES LEGISLATIVAS"/>
    <s v="TESOURO"/>
    <s v="0110 - GERAL"/>
    <s v="OUTROS/NÃO APLICÁVEL"/>
    <n v="33903999"/>
    <x v="8"/>
    <x v="25"/>
    <s v="IMPORTANCIA REF 1 TAXA DE INSCRICAO NO CURSO  AVALIACAO GRAFOLOGICA  NO PERIODO DE 19/08/2017 ATE 21/10/2017 AOS SABADOS DAS 08H30 AS 17H30 EM SAO PAULO PROC CM NÂº 3896/2017"/>
  </r>
  <r>
    <n v="373561716"/>
    <x v="1"/>
    <s v="São Caetano do Sul"/>
    <s v="CÂMARA MUNICIPAL DE SÃO CAETANO DO SUL"/>
    <n v="8"/>
    <s v="agosto"/>
    <x v="0"/>
    <s v="586-2017"/>
    <s v="CNPJ - PESSOA JURÍDICA - 04818715000107"/>
    <x v="136"/>
    <d v="2017-08-10T00:00:00"/>
    <n v="795.8"/>
    <s v="LEGISLATIVA"/>
    <s v="AÇÃO LEGISLATIVA"/>
    <n v="1"/>
    <s v="PROCESSO LEGISLATIVO"/>
    <n v="2089"/>
    <s v="MANUTENCAO DAS ATIVIDADES LEGISLATIVAS"/>
    <s v="TESOURO"/>
    <s v="0110 - GERAL"/>
    <s v="DISPENSA DE LICITAÇÃO"/>
    <n v="33903024"/>
    <x v="4"/>
    <x v="40"/>
    <s v="IMPORTANCIA REF AQUISICAO DE 10 (DEZ) RALOS CONCAVOS EM FERRO FUNDIDO NODULAR SEM CAIXILHO DE MEDIDA DE 40 CM POR 40 CM"/>
  </r>
  <r>
    <n v="373561726"/>
    <x v="1"/>
    <s v="São Caetano do Sul"/>
    <s v="CÂMARA MUNICIPAL DE SÃO CAETANO DO SUL"/>
    <n v="8"/>
    <s v="agosto"/>
    <x v="0"/>
    <s v="585-2017"/>
    <s v="CNPJ - PESSOA JURÍDICA - 22837761000135"/>
    <x v="56"/>
    <d v="2017-08-15T00:00:00"/>
    <n v="2469"/>
    <s v="LEGISLATIVA"/>
    <s v="AÇÃO LEGISLATIVA"/>
    <n v="1"/>
    <s v="PROCESSO LEGISLATIVO"/>
    <n v="2089"/>
    <s v="MANUTENCAO DAS ATIVIDADES LEGISLATIVAS"/>
    <s v="TESOURO"/>
    <s v="0110 - GERAL"/>
    <s v="DISPENSA DE LICITAÇÃO"/>
    <n v="33903024"/>
    <x v="4"/>
    <x v="40"/>
    <s v="IMPORTANCIA REF AQUISICAO DE PECAS PARA MANUTENCAO DE CADEIRAS SENDO ESTAS 10 (DEZ) ESTRELAS CROMADAS COM RODIZIOS EM POLIURETANO 05 (CINCO) APOIOS DE BRACO DE TIPO AJUSTAVEL COM BOTAO EM PARES DE COR PRETA 02 (DOIS) APOIOS DE BRACO DE TIPO FIXO CROMADO 03 (TRES) PISTOES DE CADEIRA 03 (TRES) CANOAS DE ENCOSTO"/>
  </r>
  <r>
    <n v="373561711"/>
    <x v="1"/>
    <s v="São Caetano do Sul"/>
    <s v="CÂMARA MUNICIPAL DE SÃO CAETANO DO SUL"/>
    <n v="8"/>
    <s v="agosto"/>
    <x v="0"/>
    <s v="580-2017"/>
    <s v="CNPJ - PESSOA JURÍDICA - 08457452000109"/>
    <x v="137"/>
    <d v="2017-08-24T00:00:00"/>
    <n v="3872"/>
    <s v="LEGISLATIVA"/>
    <s v="AÇÃO LEGISLATIVA"/>
    <n v="1"/>
    <s v="PROCESSO LEGISLATIVO"/>
    <n v="2089"/>
    <s v="MANUTENCAO DAS ATIVIDADES LEGISLATIVAS"/>
    <s v="TESOURO"/>
    <s v="0110 - GERAL"/>
    <s v="DISPENSA DE LICITAÇÃO"/>
    <n v="33903022"/>
    <x v="7"/>
    <x v="24"/>
    <s v="IMPORTANCIA REF AQUISICAO DE 08 (OITO) CAPACHOS PERSONALIZADOS FABRICADOS EM NYLON SENDO ESTES 01 (UMA) PECA DE MEDIDA 130 CM X 300 CM PARA A ENTRADA PRINCIPAL 01 (UMA) PECA DE MEDIDA 180 CM X 180 CM PARA A ENTRADA PRINCIPAL DO PLENARIO 01 (UMA) PECA DE MEDIDA 80 CM X 180 CM PARA ENTRADA PELO ANEXO DO 1Âº ANDAR 03 (TRES) PECAS DE MEDIDA 80 CM X 130 CM PARA ENTRADA PELA ESCADA DE INCENDIO DO 1Âº ANDAR ENTRADA DO ESTACIONAMENTO PARA A RECEPCAO DO ANDAR TERREO E RAMPA DE ACESSO AO PLENARIO DO ANDAR TERREO 02 (DUAS) PECAS DE 60 CM X 120 CM PARA A ENTRADA DO ESTACIONAMENTO PARA A COPA DO ANDAR TERREO E SAIDA DO ELEVADOR PARA ESTACIONAMENTO DO SUBSOLO DESTA EDILIDADE"/>
  </r>
  <r>
    <n v="373561229"/>
    <x v="1"/>
    <s v="São Caetano do Sul"/>
    <s v="CÂMARA MUNICIPAL DE SÃO CAETANO DO SUL"/>
    <n v="8"/>
    <s v="agosto"/>
    <x v="0"/>
    <s v="519-2017"/>
    <s v="CNPJ - PESSOA JURÍDICA - 05166427000188"/>
    <x v="25"/>
    <d v="2017-08-23T00:00:00"/>
    <n v="4456.6499999999996"/>
    <s v="LEGISLATIVA"/>
    <s v="AÇÃO LEGISLATIVA"/>
    <n v="1"/>
    <s v="PROCESSO LEGISLATIVO"/>
    <n v="2089"/>
    <s v="MANUTENCAO DAS ATIVIDADES LEGISLATIVAS"/>
    <s v="TESOURO"/>
    <s v="0110 - GERAL"/>
    <s v="CONVITE"/>
    <n v="33903920"/>
    <x v="10"/>
    <x v="27"/>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 REFERENTE PARCELAS 02 03 04 05 06 07 E 08 DE 12"/>
  </r>
  <r>
    <n v="370718444"/>
    <x v="1"/>
    <s v="São Caetano do Sul"/>
    <s v="CÂMARA MUNICIPAL DE SÃO CAETANO DO SUL"/>
    <n v="7"/>
    <s v="julho"/>
    <x v="0"/>
    <s v="693-2017"/>
    <s v="CNPJ - PESSOA JURÍDICA - 59307595000175"/>
    <x v="3"/>
    <d v="2017-07-31T00:00:00"/>
    <n v="50148.72"/>
    <s v="LEGISLATIVA"/>
    <s v="AÇÃO LEGISLATIVA"/>
    <n v="1"/>
    <s v="PROCESSO LEGISLATIVO"/>
    <n v="2089"/>
    <s v="MANUTENCAO DAS ATIVIDADES LEGISLATIVAS"/>
    <s v="TESOURO"/>
    <s v="0110 - GERAL"/>
    <s v="OUTROS/NÃO APLICÁVEL"/>
    <n v="31901399"/>
    <x v="1"/>
    <x v="22"/>
    <s v="IMPORTANCIA REF PARTE DA CAMARA- CONTRIBUICAO PREVIDENCIARIA MES 07/2017"/>
  </r>
  <r>
    <n v="370720471"/>
    <x v="1"/>
    <s v="São Caetano do Sul"/>
    <s v="CÂMARA MUNICIPAL DE SÃO CAETANO DO SUL"/>
    <n v="7"/>
    <s v="julho"/>
    <x v="0"/>
    <s v="689-2017"/>
    <s v="IDENTIFICAÇÃO ESPECIAL - SEM CPF/CNPJ - 520"/>
    <x v="1"/>
    <d v="2017-07-27T00:00:00"/>
    <n v="1364075.87"/>
    <s v="LEGISLATIVA"/>
    <s v="AÇÃO LEGISLATIVA"/>
    <n v="1"/>
    <s v="PROCESSO LEGISLATIVO"/>
    <n v="2089"/>
    <s v="MANUTENCAO DAS ATIVIDADES LEGISLATIVAS"/>
    <s v="TESOURO"/>
    <s v="0110 - GERAL"/>
    <s v="OUTROS/NÃO APLICÁVEL"/>
    <n v="31901101"/>
    <x v="1"/>
    <x v="6"/>
    <s v="IMPORTANCIA REF FOLHA DE PAGAMENTO DE FUNCIONARIOS- MES 07/2017- FUNCIONARIOS"/>
  </r>
  <r>
    <n v="370719466"/>
    <x v="1"/>
    <s v="São Caetano do Sul"/>
    <s v="CÂMARA MUNICIPAL DE SÃO CAETANO DO SUL"/>
    <n v="7"/>
    <s v="julho"/>
    <x v="0"/>
    <s v="688-2017"/>
    <s v="IDENTIFICAÇÃO ESPECIAL - SEM CPF/CNPJ - 520"/>
    <x v="1"/>
    <d v="2017-07-27T00:00:00"/>
    <n v="190402.23"/>
    <s v="LEGISLATIVA"/>
    <s v="AÇÃO LEGISLATIVA"/>
    <n v="1"/>
    <s v="PROCESSO LEGISLATIVO"/>
    <n v="2089"/>
    <s v="MANUTENCAO DAS ATIVIDADES LEGISLATIVAS"/>
    <s v="TESOURO"/>
    <s v="0110 - GERAL"/>
    <s v="OUTROS/NÃO APLICÁVEL"/>
    <n v="31901160"/>
    <x v="1"/>
    <x v="4"/>
    <s v="IMPORTANCIA REF FOLHA DE PAGAMENTO DE FUNCIONARIOS- MES 07/2017- VEREADORES"/>
  </r>
  <r>
    <n v="370718954"/>
    <x v="1"/>
    <s v="São Caetano do Sul"/>
    <s v="CÂMARA MUNICIPAL DE SÃO CAETANO DO SUL"/>
    <n v="7"/>
    <s v="julho"/>
    <x v="0"/>
    <s v="687-2017"/>
    <s v="IDENTIFICAÇÃO ESPECIAL - SEM CPF/CNPJ - 520"/>
    <x v="1"/>
    <d v="2017-07-27T00:00:00"/>
    <n v="51937.57"/>
    <s v="LEGISLATIVA"/>
    <s v="AÇÃO LEGISLATIVA"/>
    <n v="1"/>
    <s v="PROCESSO LEGISLATIVO"/>
    <n v="2089"/>
    <s v="MANUTENCAO DAS ATIVIDADES LEGISLATIVAS"/>
    <s v="TESOURO"/>
    <s v="0110 - GERAL"/>
    <s v="OUTROS/NÃO APLICÁVEL"/>
    <n v="31901187"/>
    <x v="1"/>
    <x v="10"/>
    <s v="IMPORTANCIA REF FOLHA DE PAGAMENTO DE FUNCIONARIOS- MES 07/2017- FUNCIONARIOS"/>
  </r>
  <r>
    <n v="370719444"/>
    <x v="1"/>
    <s v="São Caetano do Sul"/>
    <s v="CÂMARA MUNICIPAL DE SÃO CAETANO DO SUL"/>
    <n v="7"/>
    <s v="julho"/>
    <x v="0"/>
    <s v="686-2017"/>
    <s v="IDENTIFICAÇÃO ESPECIAL - SEM CPF/CNPJ - 520"/>
    <x v="1"/>
    <d v="2017-07-27T00:00:00"/>
    <n v="18100.169999999998"/>
    <s v="LEGISLATIVA"/>
    <s v="AÇÃO LEGISLATIVA"/>
    <n v="1"/>
    <s v="PROCESSO LEGISLATIVO"/>
    <n v="2089"/>
    <s v="MANUTENCAO DAS ATIVIDADES LEGISLATIVAS"/>
    <s v="TESOURO"/>
    <s v="0110 - GERAL"/>
    <s v="OUTROS/NÃO APLICÁVEL"/>
    <n v="31901108"/>
    <x v="1"/>
    <x v="7"/>
    <s v="IMPORTANCIA REF FOLHA DE PAGAMENTO DE FUNCIONARIOS- MES 07/2017- FUNCIONARIOS"/>
  </r>
  <r>
    <n v="370720472"/>
    <x v="1"/>
    <s v="São Caetano do Sul"/>
    <s v="CÂMARA MUNICIPAL DE SÃO CAETANO DO SUL"/>
    <n v="7"/>
    <s v="julho"/>
    <x v="0"/>
    <s v="685-2017"/>
    <s v="IDENTIFICAÇÃO ESPECIAL - SEM CPF/CNPJ - 520"/>
    <x v="1"/>
    <d v="2017-07-27T00:00:00"/>
    <n v="95180.97"/>
    <s v="LEGISLATIVA"/>
    <s v="AÇÃO LEGISLATIVA"/>
    <n v="1"/>
    <s v="PROCESSO LEGISLATIVO"/>
    <n v="2089"/>
    <s v="MANUTENCAO DAS ATIVIDADES LEGISLATIVAS"/>
    <s v="TESOURO"/>
    <s v="0110 - GERAL"/>
    <s v="OUTROS/NÃO APLICÁVEL"/>
    <n v="31901101"/>
    <x v="1"/>
    <x v="6"/>
    <s v="IMPORTANCIA REF FOLHA DE PAGAMENTO DE FUNCIONARIOS- MES 07/2017- FUNCIONARIOS"/>
  </r>
  <r>
    <n v="370718945"/>
    <x v="1"/>
    <s v="São Caetano do Sul"/>
    <s v="CÂMARA MUNICIPAL DE SÃO CAETANO DO SUL"/>
    <n v="7"/>
    <s v="julho"/>
    <x v="0"/>
    <s v="684-2017"/>
    <s v="IDENTIFICAÇÃO ESPECIAL - SEM CPF/CNPJ - 520"/>
    <x v="1"/>
    <d v="2017-07-27T00:00:00"/>
    <n v="5824.05"/>
    <s v="LEGISLATIVA"/>
    <s v="AÇÃO LEGISLATIVA"/>
    <n v="1"/>
    <s v="PROCESSO LEGISLATIVO"/>
    <n v="2089"/>
    <s v="MANUTENCAO DAS ATIVIDADES LEGISLATIVAS"/>
    <s v="TESOURO"/>
    <s v="0110 - GERAL"/>
    <s v="OUTROS/NÃO APLICÁVEL"/>
    <n v="31901187"/>
    <x v="1"/>
    <x v="10"/>
    <s v="IMPORTANCIA REF FOLHA DE PAGAMENTO DE FUNCIONARIOS- MES 07/2017- FUNCIONARIOS"/>
  </r>
  <r>
    <n v="370718953"/>
    <x v="1"/>
    <s v="São Caetano do Sul"/>
    <s v="CÂMARA MUNICIPAL DE SÃO CAETANO DO SUL"/>
    <n v="7"/>
    <s v="julho"/>
    <x v="0"/>
    <s v="683-2017"/>
    <s v="IDENTIFICAÇÃO ESPECIAL - SEM CPF/CNPJ - 520"/>
    <x v="1"/>
    <d v="2017-07-27T00:00:00"/>
    <n v="234.25"/>
    <s v="LEGISLATIVA"/>
    <s v="AÇÃO LEGISLATIVA"/>
    <n v="1"/>
    <s v="PROCESSO LEGISLATIVO"/>
    <n v="2089"/>
    <s v="MANUTENCAO DAS ATIVIDADES LEGISLATIVAS"/>
    <s v="TESOURO"/>
    <s v="0110 - GERAL"/>
    <s v="OUTROS/NÃO APLICÁVEL"/>
    <n v="31900502"/>
    <x v="3"/>
    <x v="9"/>
    <s v="IMPORTANCIA REF FOLHA DE PAGAMENTO DE FUNCIONARIOS- MES 07/2017- SALARIO FAMILIA- INATIVOS"/>
  </r>
  <r>
    <n v="370718438"/>
    <x v="1"/>
    <s v="São Caetano do Sul"/>
    <s v="CÂMARA MUNICIPAL DE SÃO CAETANO DO SUL"/>
    <n v="7"/>
    <s v="julho"/>
    <x v="0"/>
    <s v="682-2017"/>
    <s v="IDENTIFICAÇÃO ESPECIAL - SEM CPF/CNPJ - 520"/>
    <x v="1"/>
    <d v="2017-07-27T00:00:00"/>
    <n v="140.55000000000001"/>
    <s v="LEGISLATIVA"/>
    <s v="AÇÃO LEGISLATIVA"/>
    <n v="1"/>
    <s v="PROCESSO LEGISLATIVO"/>
    <n v="2089"/>
    <s v="MANUTENCAO DAS ATIVIDADES LEGISLATIVAS"/>
    <s v="TESOURO"/>
    <s v="0110 - GERAL"/>
    <s v="OUTROS/NÃO APLICÁVEL"/>
    <n v="31900501"/>
    <x v="1"/>
    <x v="12"/>
    <s v="IMPORTANCIA REF FOLHA DE PAGAMENTO DE FUNCIONARIOS- MES 07/2017- SALARIO FAMILIA- ATIVOS"/>
  </r>
  <r>
    <n v="370719449"/>
    <x v="1"/>
    <s v="São Caetano do Sul"/>
    <s v="CÂMARA MUNICIPAL DE SÃO CAETANO DO SUL"/>
    <n v="7"/>
    <s v="julho"/>
    <x v="0"/>
    <s v="681-2017"/>
    <s v="IDENTIFICAÇÃO ESPECIAL - SEM CPF/CNPJ - 520"/>
    <x v="1"/>
    <d v="2017-07-27T00:00:00"/>
    <n v="459415.85"/>
    <s v="LEGISLATIVA"/>
    <s v="AÇÃO LEGISLATIVA"/>
    <n v="1"/>
    <s v="PROCESSO LEGISLATIVO"/>
    <n v="2089"/>
    <s v="MANUTENCAO DAS ATIVIDADES LEGISLATIVAS"/>
    <s v="TESOURO"/>
    <s v="0110 - GERAL"/>
    <s v="OUTROS/NÃO APLICÁVEL"/>
    <n v="31900101"/>
    <x v="3"/>
    <x v="13"/>
    <s v="IMPORTANCIA REF FOLHA DE PAGAMENTO DE FUNCIONARIOS- MES 07/2017- INATIVOS"/>
  </r>
  <r>
    <n v="370718934"/>
    <x v="1"/>
    <s v="São Caetano do Sul"/>
    <s v="CÂMARA MUNICIPAL DE SÃO CAETANO DO SUL"/>
    <n v="7"/>
    <s v="julho"/>
    <x v="0"/>
    <s v="680-2017"/>
    <s v="IDENTIFICAÇÃO ESPECIAL - SEM CPF/CNPJ - 520"/>
    <x v="1"/>
    <d v="2017-07-27T00:00:00"/>
    <n v="5047.51"/>
    <s v="LEGISLATIVA"/>
    <s v="AÇÃO LEGISLATIVA"/>
    <n v="1"/>
    <s v="PROCESSO LEGISLATIVO"/>
    <n v="2089"/>
    <s v="MANUTENCAO DAS ATIVIDADES LEGISLATIVAS"/>
    <s v="TESOURO"/>
    <s v="0110 - GERAL"/>
    <s v="OUTROS/NÃO APLICÁVEL"/>
    <n v="31900187"/>
    <x v="3"/>
    <x v="11"/>
    <s v="IMPORTANCIA REF FOLHA DE PAGAMENTO DE FUNCIONARIOS- MES 07/2017- INATIVOS"/>
  </r>
  <r>
    <n v="370719964"/>
    <x v="1"/>
    <s v="São Caetano do Sul"/>
    <s v="CÂMARA MUNICIPAL DE SÃO CAETANO DO SUL"/>
    <n v="7"/>
    <s v="julho"/>
    <x v="0"/>
    <s v="679-2017"/>
    <s v="IDENTIFICAÇÃO ESPECIAL - SEM CPF/CNPJ - 520"/>
    <x v="1"/>
    <d v="2017-07-27T00:00:00"/>
    <n v="11083.04"/>
    <s v="LEGISLATIVA"/>
    <s v="AÇÃO LEGISLATIVA"/>
    <n v="1"/>
    <s v="PROCESSO LEGISLATIVO"/>
    <n v="2089"/>
    <s v="MANUTENCAO DAS ATIVIDADES LEGISLATIVAS"/>
    <s v="TESOURO"/>
    <s v="0110 - GERAL"/>
    <s v="OUTROS/NÃO APLICÁVEL"/>
    <n v="31901108"/>
    <x v="1"/>
    <x v="7"/>
    <s v="IMPORTANCIA REF FOLHA DE PAGAMENTO DE FUNCIONARIOS- MES 07/2017- ADIANTAMENTO DE FERIAS- CLT"/>
  </r>
  <r>
    <n v="370718452"/>
    <x v="1"/>
    <s v="São Caetano do Sul"/>
    <s v="CÂMARA MUNICIPAL DE SÃO CAETANO DO SUL"/>
    <n v="7"/>
    <s v="julho"/>
    <x v="0"/>
    <s v="678-2017"/>
    <s v="IDENTIFICAÇÃO ESPECIAL - SEM CPF/CNPJ - 520"/>
    <x v="1"/>
    <d v="2017-07-27T00:00:00"/>
    <n v="2413.0300000000002"/>
    <s v="LEGISLATIVA"/>
    <s v="AÇÃO LEGISLATIVA"/>
    <n v="1"/>
    <s v="PROCESSO LEGISLATIVO"/>
    <n v="2089"/>
    <s v="MANUTENCAO DAS ATIVIDADES LEGISLATIVAS"/>
    <s v="TESOURO"/>
    <s v="0110 - GERAL"/>
    <s v="OUTROS/NÃO APLICÁVEL"/>
    <n v="31901145"/>
    <x v="1"/>
    <x v="15"/>
    <s v="IMPORTANCIA REF FOLHA DE PAGAMENTO DE FUNCIONARIOS- MES 07/2017- ADIANTAMENTO DE FERIAS- CLT"/>
  </r>
  <r>
    <n v="370718447"/>
    <x v="1"/>
    <s v="São Caetano do Sul"/>
    <s v="CÂMARA MUNICIPAL DE SÃO CAETANO DO SUL"/>
    <n v="7"/>
    <s v="julho"/>
    <x v="0"/>
    <s v="677-2017"/>
    <s v="IDENTIFICAÇÃO ESPECIAL - SEM CPF/CNPJ - 520"/>
    <x v="1"/>
    <d v="2017-07-27T00:00:00"/>
    <n v="2070.7800000000002"/>
    <s v="LEGISLATIVA"/>
    <s v="AÇÃO LEGISLATIVA"/>
    <n v="1"/>
    <s v="PROCESSO LEGISLATIVO"/>
    <n v="2089"/>
    <s v="MANUTENCAO DAS ATIVIDADES LEGISLATIVAS"/>
    <s v="TESOURO"/>
    <s v="0110 - GERAL"/>
    <s v="OUTROS/NÃO APLICÁVEL"/>
    <n v="31901187"/>
    <x v="1"/>
    <x v="10"/>
    <s v="IMPORTANCIA REF FOLHA DE PAGAMENTO DE FUNCIONARIOS- MES 07/2017- ADIANTAMENTO DE FERIAS- CLT"/>
  </r>
  <r>
    <n v="370719436"/>
    <x v="1"/>
    <s v="São Caetano do Sul"/>
    <s v="CÂMARA MUNICIPAL DE SÃO CAETANO DO SUL"/>
    <n v="7"/>
    <s v="julho"/>
    <x v="0"/>
    <s v="676-2017"/>
    <s v="IDENTIFICAÇÃO ESPECIAL - SEM CPF/CNPJ - 520"/>
    <x v="1"/>
    <d v="2017-07-27T00:00:00"/>
    <n v="19668.189999999999"/>
    <s v="LEGISLATIVA"/>
    <s v="AÇÃO LEGISLATIVA"/>
    <n v="1"/>
    <s v="PROCESSO LEGISLATIVO"/>
    <n v="2089"/>
    <s v="MANUTENCAO DAS ATIVIDADES LEGISLATIVAS"/>
    <s v="TESOURO"/>
    <s v="0110 - GERAL"/>
    <s v="OUTROS/NÃO APLICÁVEL"/>
    <n v="31901108"/>
    <x v="1"/>
    <x v="7"/>
    <s v="IMPORTANCIA REF FOLHA DE PAGAMENTO DE FUNCIONARIOS- MES 07/2017- FERIAS ESTATUTARIOS"/>
  </r>
  <r>
    <n v="370718955"/>
    <x v="1"/>
    <s v="São Caetano do Sul"/>
    <s v="CÂMARA MUNICIPAL DE SÃO CAETANO DO SUL"/>
    <n v="7"/>
    <s v="julho"/>
    <x v="0"/>
    <s v="675-2017"/>
    <s v="IDENTIFICAÇÃO ESPECIAL - SEM CPF/CNPJ - 520"/>
    <x v="1"/>
    <d v="2017-07-27T00:00:00"/>
    <n v="4917.05"/>
    <s v="LEGISLATIVA"/>
    <s v="AÇÃO LEGISLATIVA"/>
    <n v="1"/>
    <s v="PROCESSO LEGISLATIVO"/>
    <n v="2089"/>
    <s v="MANUTENCAO DAS ATIVIDADES LEGISLATIVAS"/>
    <s v="TESOURO"/>
    <s v="0110 - GERAL"/>
    <s v="OUTROS/NÃO APLICÁVEL"/>
    <n v="31901145"/>
    <x v="1"/>
    <x v="15"/>
    <s v="IMPORTANCIA REF FOLHA DE PAGAMENTO DE FUNCIONARIOS- MES 07/2017- FERIAS ESTATUTARIOS"/>
  </r>
  <r>
    <n v="370720463"/>
    <x v="1"/>
    <s v="São Caetano do Sul"/>
    <s v="CÂMARA MUNICIPAL DE SÃO CAETANO DO SUL"/>
    <n v="7"/>
    <s v="julho"/>
    <x v="0"/>
    <s v="674-2017"/>
    <s v="IDENTIFICAÇÃO ESPECIAL - SEM CPF/CNPJ - 520"/>
    <x v="1"/>
    <d v="2017-07-27T00:00:00"/>
    <n v="2958.41"/>
    <s v="LEGISLATIVA"/>
    <s v="AÇÃO LEGISLATIVA"/>
    <n v="1"/>
    <s v="PROCESSO LEGISLATIVO"/>
    <n v="2089"/>
    <s v="MANUTENCAO DAS ATIVIDADES LEGISLATIVAS"/>
    <s v="TESOURO"/>
    <s v="0110 - GERAL"/>
    <s v="OUTROS/NÃO APLICÁVEL"/>
    <n v="31901143"/>
    <x v="1"/>
    <x v="29"/>
    <s v="IMPORTANCIA REF FOLHA DE PAGAMENTO DE FUNCIONARIOS- MES 07/2017- FERIAS ESTATUTARIOS"/>
  </r>
  <r>
    <n v="370719442"/>
    <x v="1"/>
    <s v="São Caetano do Sul"/>
    <s v="CÂMARA MUNICIPAL DE SÃO CAETANO DO SUL"/>
    <n v="7"/>
    <s v="julho"/>
    <x v="0"/>
    <s v="673-2017"/>
    <s v="IDENTIFICAÇÃO ESPECIAL - SEM CPF/CNPJ - 520"/>
    <x v="1"/>
    <d v="2017-07-27T00:00:00"/>
    <n v="776.54"/>
    <s v="LEGISLATIVA"/>
    <s v="AÇÃO LEGISLATIVA"/>
    <n v="1"/>
    <s v="PROCESSO LEGISLATIVO"/>
    <n v="2089"/>
    <s v="MANUTENCAO DAS ATIVIDADES LEGISLATIVAS"/>
    <s v="TESOURO"/>
    <s v="0110 - GERAL"/>
    <s v="OUTROS/NÃO APLICÁVEL"/>
    <n v="31901187"/>
    <x v="1"/>
    <x v="10"/>
    <s v="IMPORTANCIA REF FOLHA DE PAGAMENTO DE FUNCIONARIOS- MES 07/2017- FERIAS ESTATUTARIOS"/>
  </r>
  <r>
    <n v="370719437"/>
    <x v="1"/>
    <s v="São Caetano do Sul"/>
    <s v="CÂMARA MUNICIPAL DE SÃO CAETANO DO SUL"/>
    <n v="7"/>
    <s v="julho"/>
    <x v="0"/>
    <s v="672-2017"/>
    <s v="CNPJ - PESSOA JURÍDICA - 07421656000127"/>
    <x v="8"/>
    <d v="2017-07-27T00:00:00"/>
    <n v="7000"/>
    <s v="LEGISLATIVA"/>
    <s v="AÇÃO LEGISLATIVA"/>
    <n v="1"/>
    <s v="PROCESSO LEGISLATIVO"/>
    <n v="2089"/>
    <s v="MANUTENCAO DAS ATIVIDADES LEGISLATIVAS"/>
    <s v="TESOURO"/>
    <s v="0110 - GERAL"/>
    <s v="INEXIGÍVEL"/>
    <n v="33903916"/>
    <x v="4"/>
    <x v="17"/>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6VALOR TOTAL R 8400000VALOR MENSAL R 700000"/>
  </r>
  <r>
    <n v="370718446"/>
    <x v="1"/>
    <s v="São Caetano do Sul"/>
    <s v="CÂMARA MUNICIPAL DE SÃO CAETANO DO SUL"/>
    <n v="7"/>
    <s v="julho"/>
    <x v="0"/>
    <s v="671-2017"/>
    <s v="CNPJ - PESSOA JURÍDICA - 06067665000107"/>
    <x v="6"/>
    <d v="2017-07-27T00:00:00"/>
    <n v="44626.5"/>
    <s v="LEGISLATIVA"/>
    <s v="AÇÃO LEGISLATIVA"/>
    <n v="1"/>
    <s v="PROCESSO LEGISLATIVO"/>
    <n v="2089"/>
    <s v="MANUTENCAO DAS ATIVIDADES LEGISLATIVAS"/>
    <s v="TESOURO"/>
    <s v="0110 - GERAL"/>
    <s v="PREGÃO"/>
    <n v="33903957"/>
    <x v="2"/>
    <x v="5"/>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PERIODO 24/06/2017 A 23/06/2018VALOR TOTAL R 52722168VALOR MENSAL R 4462650VALOR REFERENTE AS PARCELAS 1 2 3 4 5 E 6/12- EXERCICIO 2017"/>
  </r>
  <r>
    <n v="370719969"/>
    <x v="1"/>
    <s v="São Caetano do Sul"/>
    <s v="CÂMARA MUNICIPAL DE SÃO CAETANO DO SUL"/>
    <n v="7"/>
    <s v="julho"/>
    <x v="0"/>
    <s v="670-2017"/>
    <s v="CNPJ - PESSOA JURÍDICA - 11352787000177"/>
    <x v="124"/>
    <d v="2017-07-26T00:00:00"/>
    <n v="13700"/>
    <s v="LEGISLATIVA"/>
    <s v="AÇÃO LEGISLATIVA"/>
    <n v="1"/>
    <s v="PROCESSO LEGISLATIVO"/>
    <n v="2089"/>
    <s v="MANUTENCAO DAS ATIVIDADES LEGISLATIVAS"/>
    <s v="TESOURO"/>
    <s v="0110 - GERAL"/>
    <s v="PREGÃO"/>
    <n v="33903917"/>
    <x v="4"/>
    <x v="32"/>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
  </r>
  <r>
    <n v="370719448"/>
    <x v="1"/>
    <s v="São Caetano do Sul"/>
    <s v="CÂMARA MUNICIPAL DE SÃO CAETANO DO SUL"/>
    <n v="7"/>
    <s v="julho"/>
    <x v="0"/>
    <s v="669-2017"/>
    <s v="CNPJ - PESSOA JURÍDICA - 72874852000119"/>
    <x v="68"/>
    <d v="2017-07-27T00:00:00"/>
    <n v="285.60000000000002"/>
    <s v="LEGISLATIVA"/>
    <s v="AÇÃO LEGISLATIVA"/>
    <n v="1"/>
    <s v="PROCESSO LEGISLATIVO"/>
    <n v="2089"/>
    <s v="MANUTENCAO DAS ATIVIDADES LEGISLATIVAS"/>
    <s v="TESOURO"/>
    <s v="0110 - GERAL"/>
    <s v="CONVITE"/>
    <n v="33903007"/>
    <x v="6"/>
    <x v="20"/>
    <s v="IMPORTANCIA REF AQUISICAO DE 30 (TRINTA) GALOES DE AGUA DE 20 LITROS 60 (SESSENTA) GARRAFAS DE AGUA COM GAS E 60 (SESSENTA) GARRAFAS DE AGUA SEM GAS PROCESSO ADMINISTRATIVO 4247/2016 CARTA CONVITE 14/2016CONTRATO 26/2016"/>
  </r>
  <r>
    <n v="370718457"/>
    <x v="1"/>
    <s v="São Caetano do Sul"/>
    <s v="CÂMARA MUNICIPAL DE SÃO CAETANO DO SUL"/>
    <n v="7"/>
    <s v="julho"/>
    <x v="0"/>
    <s v="668-2017"/>
    <s v="CNPJ - PESSOA JURÍDICA - 65605206000190"/>
    <x v="138"/>
    <d v="2017-07-31T00:00:00"/>
    <n v="230"/>
    <s v="LEGISLATIVA"/>
    <s v="AÇÃO LEGISLATIVA"/>
    <n v="1"/>
    <s v="PROCESSO LEGISLATIVO"/>
    <n v="2089"/>
    <s v="MANUTENCAO DAS ATIVIDADES LEGISLATIVAS"/>
    <s v="TESOURO"/>
    <s v="0110 - GERAL"/>
    <s v="DISPENSA DE LICITAÇÃO"/>
    <n v="44905242"/>
    <x v="10"/>
    <x v="38"/>
    <s v="IMPORTANCIA REF AQUISICAO DE LUMINARIA DE COLUNA CROMADA COM LAMPADA LED PARA REDECORACAO DA SALA DA PRESIDENCIA"/>
  </r>
  <r>
    <n v="370719965"/>
    <x v="1"/>
    <s v="São Caetano do Sul"/>
    <s v="CÂMARA MUNICIPAL DE SÃO CAETANO DO SUL"/>
    <n v="7"/>
    <s v="julho"/>
    <x v="0"/>
    <s v="667-2017"/>
    <s v="CNPJ - PESSOA JURÍDICA - 61180709000100"/>
    <x v="75"/>
    <d v="2017-07-21T00:00:00"/>
    <n v="20835"/>
    <s v="LEGISLATIVA"/>
    <s v="AÇÃO LEGISLATIVA"/>
    <n v="1"/>
    <s v="PROCESSO LEGISLATIVO"/>
    <n v="2089"/>
    <s v="MANUTENCAO DAS ATIVIDADES LEGISLATIVAS"/>
    <s v="TESOURO"/>
    <s v="0110 - GERAL"/>
    <s v="OUTROS/NÃO APLICÁVEL"/>
    <n v="33903947"/>
    <x v="5"/>
    <x v="53"/>
    <s v="IMPORTANCIA REF AQUISICAO DE SELOS 11575 X 180- REFERENTE A COTA DO 3Âº TRIMESTRE DE 2017- PROC CM NÂº 0912/2006"/>
  </r>
  <r>
    <n v="370719461"/>
    <x v="1"/>
    <s v="São Caetano do Sul"/>
    <s v="CÂMARA MUNICIPAL DE SÃO CAETANO DO SUL"/>
    <n v="7"/>
    <s v="julho"/>
    <x v="0"/>
    <s v="665-2017"/>
    <s v="CNPJ - PESSOA JURÍDICA - 04308145000105"/>
    <x v="24"/>
    <d v="2017-07-24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ALOR TOTAL R 6840000VALOR MENSAL R 570000"/>
  </r>
  <r>
    <n v="370718951"/>
    <x v="1"/>
    <s v="São Caetano do Sul"/>
    <s v="CÂMARA MUNICIPAL DE SÃO CAETANO DO SUL"/>
    <n v="7"/>
    <s v="julho"/>
    <x v="0"/>
    <s v="664-2017"/>
    <s v="CNPJ - PESSOA JURÍDICA - 02667452000157"/>
    <x v="23"/>
    <d v="2017-07-24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PROCESSO 5708/2014CARTA CONVITE 12/2014CONTRATO 37/2014ADITAMENTO 37-02/2016VALOR MENSAL R 650000VALOR TOTAL R 7800000"/>
  </r>
  <r>
    <n v="370718942"/>
    <x v="1"/>
    <s v="São Caetano do Sul"/>
    <s v="CÂMARA MUNICIPAL DE SÃO CAETANO DO SUL"/>
    <n v="7"/>
    <s v="julho"/>
    <x v="0"/>
    <s v="663-2017"/>
    <s v="CNPJ - PESSOA JURÍDICA - 03819227000151"/>
    <x v="48"/>
    <d v="2017-07-19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PROCESSO 6027/2014CONVITE 13/2014CONTRATO 39/2014ADITAMENTO 39-02/2016VALOR TOTAL R 7890000VALOR MENSAL R 657500"/>
  </r>
  <r>
    <n v="370720464"/>
    <x v="1"/>
    <s v="São Caetano do Sul"/>
    <s v="CÂMARA MUNICIPAL DE SÃO CAETANO DO SUL"/>
    <n v="7"/>
    <s v="julho"/>
    <x v="0"/>
    <s v="662-2017"/>
    <s v="IDENTIFICAÇÃO ESPECIAL - SEM CPF/CNPJ - 520"/>
    <x v="1"/>
    <d v="2017-07-21T00:00:00"/>
    <n v="6698.25"/>
    <s v="LEGISLATIVA"/>
    <s v="AÇÃO LEGISLATIVA"/>
    <n v="1"/>
    <s v="PROCESSO LEGISLATIVO"/>
    <n v="2089"/>
    <s v="MANUTENCAO DAS ATIVIDADES LEGISLATIVAS"/>
    <s v="TESOURO"/>
    <s v="0110 - GERAL"/>
    <s v="OUTROS/NÃO APLICÁVEL"/>
    <n v="31901143"/>
    <x v="1"/>
    <x v="29"/>
    <s v="IMPORTANCIA REF FOLHA DE PAGAMENTO DE FUNCIONARIOS- MES 07/2017- EXONERACAO FALECIMENTO"/>
  </r>
  <r>
    <n v="370719963"/>
    <x v="1"/>
    <s v="São Caetano do Sul"/>
    <s v="CÂMARA MUNICIPAL DE SÃO CAETANO DO SUL"/>
    <n v="7"/>
    <s v="julho"/>
    <x v="0"/>
    <s v="661-2017"/>
    <s v="IDENTIFICAÇÃO ESPECIAL - SEM CPF/CNPJ - 520"/>
    <x v="1"/>
    <d v="2017-07-21T00:00:00"/>
    <n v="6698.25"/>
    <s v="LEGISLATIVA"/>
    <s v="AÇÃO LEGISLATIVA"/>
    <n v="1"/>
    <s v="PROCESSO LEGISLATIVO"/>
    <n v="2089"/>
    <s v="MANUTENCAO DAS ATIVIDADES LEGISLATIVAS"/>
    <s v="TESOURO"/>
    <s v="0110 - GERAL"/>
    <s v="OUTROS/NÃO APLICÁVEL"/>
    <n v="31901142"/>
    <x v="1"/>
    <x v="30"/>
    <s v="IMPORTANCIA REF FOLHA DE PAGAMENTO DE FUNCIONARIOS- MES 07/2017- EXONERACAO FALECIMENTO"/>
  </r>
  <r>
    <n v="370718442"/>
    <x v="1"/>
    <s v="São Caetano do Sul"/>
    <s v="CÂMARA MUNICIPAL DE SÃO CAETANO DO SUL"/>
    <n v="7"/>
    <s v="julho"/>
    <x v="0"/>
    <s v="660-2017"/>
    <s v="IDENTIFICAÇÃO ESPECIAL - SEM CPF/CNPJ - 520"/>
    <x v="1"/>
    <d v="2017-07-21T00:00:00"/>
    <n v="2232.75"/>
    <s v="LEGISLATIVA"/>
    <s v="AÇÃO LEGISLATIVA"/>
    <n v="1"/>
    <s v="PROCESSO LEGISLATIVO"/>
    <n v="2089"/>
    <s v="MANUTENCAO DAS ATIVIDADES LEGISLATIVAS"/>
    <s v="TESOURO"/>
    <s v="0110 - GERAL"/>
    <s v="OUTROS/NÃO APLICÁVEL"/>
    <n v="31901145"/>
    <x v="1"/>
    <x v="15"/>
    <s v="IMPORTANCIA REF FOLHA DE PAGAMENTO DE FUNCIONARIOS- MES 07/2017- EXONERACAO FALECIMENTO"/>
  </r>
  <r>
    <n v="370718449"/>
    <x v="1"/>
    <s v="São Caetano do Sul"/>
    <s v="CÂMARA MUNICIPAL DE SÃO CAETANO DO SUL"/>
    <n v="7"/>
    <s v="julho"/>
    <x v="0"/>
    <s v="659-2017"/>
    <s v="IDENTIFICAÇÃO ESPECIAL - SEM CPF/CNPJ - 520"/>
    <x v="1"/>
    <d v="2017-07-21T00:00:00"/>
    <n v="4465.5"/>
    <s v="LEGISLATIVA"/>
    <s v="AÇÃO LEGISLATIVA"/>
    <n v="1"/>
    <s v="PROCESSO LEGISLATIVO"/>
    <n v="2089"/>
    <s v="MANUTENCAO DAS ATIVIDADES LEGISLATIVAS"/>
    <s v="TESOURO"/>
    <s v="0110 - GERAL"/>
    <s v="OUTROS/NÃO APLICÁVEL"/>
    <n v="31901101"/>
    <x v="1"/>
    <x v="6"/>
    <s v="IMPORTANCIA REF FOLHA DE PAGAMENTO DE FUNCIONARIOS- MES 07/2017- EXONERACAO FALECIMENTO"/>
  </r>
  <r>
    <n v="370719445"/>
    <x v="1"/>
    <s v="São Caetano do Sul"/>
    <s v="CÂMARA MUNICIPAL DE SÃO CAETANO DO SUL"/>
    <n v="7"/>
    <s v="julho"/>
    <x v="0"/>
    <s v="658-2017"/>
    <s v="IDENTIFICAÇÃO ESPECIAL - SEM CPF/CNPJ - 520"/>
    <x v="1"/>
    <d v="2017-07-21T00:00:00"/>
    <n v="517.69000000000005"/>
    <s v="LEGISLATIVA"/>
    <s v="AÇÃO LEGISLATIVA"/>
    <n v="1"/>
    <s v="PROCESSO LEGISLATIVO"/>
    <n v="2089"/>
    <s v="MANUTENCAO DAS ATIVIDADES LEGISLATIVAS"/>
    <s v="TESOURO"/>
    <s v="0110 - GERAL"/>
    <s v="OUTROS/NÃO APLICÁVEL"/>
    <n v="31901187"/>
    <x v="1"/>
    <x v="10"/>
    <s v="IMPORTANCIA REF FOLHA DE PAGAMENTO DE FUNCIONARIOS- MES 07/2017- EXONERACAO FALECIMENTO"/>
  </r>
  <r>
    <n v="370720467"/>
    <x v="1"/>
    <s v="São Caetano do Sul"/>
    <s v="CÂMARA MUNICIPAL DE SÃO CAETANO DO SUL"/>
    <n v="7"/>
    <s v="julho"/>
    <x v="0"/>
    <s v="657-2017"/>
    <s v="IDENTIFICAÇÃO ESPECIAL - SEM CPF/CNPJ - 520"/>
    <x v="1"/>
    <d v="2017-07-17T00:00:00"/>
    <n v="362.39"/>
    <s v="LEGISLATIVA"/>
    <s v="AÇÃO LEGISLATIVA"/>
    <n v="1"/>
    <s v="PROCESSO LEGISLATIVO"/>
    <n v="2089"/>
    <s v="MANUTENCAO DAS ATIVIDADES LEGISLATIVAS"/>
    <s v="TESOURO"/>
    <s v="0110 - GERAL"/>
    <s v="OUTROS/NÃO APLICÁVEL"/>
    <n v="31901187"/>
    <x v="1"/>
    <x v="10"/>
    <s v="IMPORTANCIA REF FOLHA DE PAGAMENTO DE FUNCIONARIOS- MES 07/2017- EXONERACAO COMPLEMENTAR"/>
  </r>
  <r>
    <n v="370718448"/>
    <x v="1"/>
    <s v="São Caetano do Sul"/>
    <s v="CÂMARA MUNICIPAL DE SÃO CAETANO DO SUL"/>
    <n v="7"/>
    <s v="julho"/>
    <x v="0"/>
    <s v="656-2017"/>
    <s v="CNPJ - PESSOA JURÍDICA - 69034668000156"/>
    <x v="17"/>
    <d v="2017-07-25T00:00:00"/>
    <n v="4700.3"/>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OCESSO 009/2016PREGAO 03/2016CONTRATO 13/2016TERMO ADITIVO 13-02/2017VALOR TOTAL R 130162032VALOR DO MES R 473200DESCONTO TAXA 067% R 3170PARTE DO FUNCIONARIO R 000VALOR FINAL DO MES R 470030"/>
  </r>
  <r>
    <n v="370719462"/>
    <x v="1"/>
    <s v="São Caetano do Sul"/>
    <s v="CÂMARA MUNICIPAL DE SÃO CAETANO DO SUL"/>
    <n v="7"/>
    <s v="julho"/>
    <x v="0"/>
    <s v="652-2017"/>
    <s v="CNPJ - PESSOA JURÍDICA - 27401024000109"/>
    <x v="139"/>
    <d v="2017-07-21T00:00:00"/>
    <n v="7853"/>
    <s v="LEGISLATIVA"/>
    <s v="AÇÃO LEGISLATIVA"/>
    <n v="1"/>
    <s v="PROCESSO LEGISLATIVO"/>
    <n v="2089"/>
    <s v="MANUTENCAO DAS ATIVIDADES LEGISLATIVAS"/>
    <s v="TESOURO"/>
    <s v="0110 - GERAL"/>
    <s v="DISPENSA DE LICITAÇÃO"/>
    <n v="44905244"/>
    <x v="4"/>
    <x v="69"/>
    <s v="IMPORTANCIA REF AQUISICAO DE 06 (SEIS) QUADROS EM ACRILICO NO MODELO PADRAO DA CAMARA COM FOTOS ANTIGAS DO PREDIO CEDIDAS PELA FUNDACAO PRO-MEMORIA NO TAMANHO 420X300MM 01 (UM) QUADRO MAIOR EM CANVAS COM FOTO ARTISTICA DA FACHADA DO PREDIO DA CAMARA NO TAMANHO 150X090CM 01 (UM) QUADRO EM CANVAS COM FOTO AREA DO PREDIO DA CAMARA NO TAMANHO 090X070CM 02 (DOIS) QUADROS EM CANVAS COM FOTOS ESTILIZADAS DO PREDIO EM SINTONIA COM A CIDADE PREFERENCIALMENTE FOTOS NOURNAS PARA REALCAR AS LUZES DO PREDIO NO TAMANHO 080X050CM"/>
  </r>
  <r>
    <n v="370719453"/>
    <x v="1"/>
    <s v="São Caetano do Sul"/>
    <s v="CÂMARA MUNICIPAL DE SÃO CAETANO DO SUL"/>
    <n v="7"/>
    <s v="julho"/>
    <x v="0"/>
    <s v="651-2017"/>
    <s v="IDENTIFICAÇÃO ESPECIAL - SEM CPF/CNPJ - 520"/>
    <x v="1"/>
    <d v="2017-07-13T00:00:00"/>
    <n v="2847.72"/>
    <s v="LEGISLATIVA"/>
    <s v="AÇÃO LEGISLATIVA"/>
    <n v="1"/>
    <s v="PROCESSO LEGISLATIVO"/>
    <n v="2089"/>
    <s v="MANUTENCAO DAS ATIVIDADES LEGISLATIVAS"/>
    <s v="TESOURO"/>
    <s v="0110 - GERAL"/>
    <s v="OUTROS/NÃO APLICÁVEL"/>
    <n v="31901143"/>
    <x v="1"/>
    <x v="29"/>
    <s v="IMPORTANCIA REF FOLHA DE PAGAMENTO DE FUNCIONARIOS- MES 07/2017- EXONERACAO"/>
  </r>
  <r>
    <n v="370719970"/>
    <x v="1"/>
    <s v="São Caetano do Sul"/>
    <s v="CÂMARA MUNICIPAL DE SÃO CAETANO DO SUL"/>
    <n v="7"/>
    <s v="julho"/>
    <x v="0"/>
    <s v="650-2017"/>
    <s v="IDENTIFICAÇÃO ESPECIAL - SEM CPF/CNPJ - 520"/>
    <x v="1"/>
    <d v="2017-07-13T00:00:00"/>
    <n v="5695.45"/>
    <s v="LEGISLATIVA"/>
    <s v="AÇÃO LEGISLATIVA"/>
    <n v="1"/>
    <s v="PROCESSO LEGISLATIVO"/>
    <n v="2089"/>
    <s v="MANUTENCAO DAS ATIVIDADES LEGISLATIVAS"/>
    <s v="TESOURO"/>
    <s v="0110 - GERAL"/>
    <s v="OUTROS/NÃO APLICÁVEL"/>
    <n v="31901142"/>
    <x v="1"/>
    <x v="30"/>
    <s v="IMPORTANCIA REF FOLHA DE PAGAMENTO DE FUNCIONARIOS- MES 07/2017- EXONERACAO"/>
  </r>
  <r>
    <n v="370718957"/>
    <x v="1"/>
    <s v="São Caetano do Sul"/>
    <s v="CÂMARA MUNICIPAL DE SÃO CAETANO DO SUL"/>
    <n v="7"/>
    <s v="julho"/>
    <x v="0"/>
    <s v="649-2017"/>
    <s v="IDENTIFICAÇÃO ESPECIAL - SEM CPF/CNPJ - 520"/>
    <x v="1"/>
    <d v="2017-07-13T00:00:00"/>
    <n v="1898.48"/>
    <s v="LEGISLATIVA"/>
    <s v="AÇÃO LEGISLATIVA"/>
    <n v="1"/>
    <s v="PROCESSO LEGISLATIVO"/>
    <n v="2089"/>
    <s v="MANUTENCAO DAS ATIVIDADES LEGISLATIVAS"/>
    <s v="TESOURO"/>
    <s v="0110 - GERAL"/>
    <s v="OUTROS/NÃO APLICÁVEL"/>
    <n v="31901145"/>
    <x v="1"/>
    <x v="15"/>
    <s v="IMPORTANCIA REF FOLHA DE PAGAMENTO DE FUNCIONARIOS- MES 07/2017- EXONERACAO"/>
  </r>
  <r>
    <n v="370719972"/>
    <x v="1"/>
    <s v="São Caetano do Sul"/>
    <s v="CÂMARA MUNICIPAL DE SÃO CAETANO DO SUL"/>
    <n v="7"/>
    <s v="julho"/>
    <x v="0"/>
    <s v="648-2017"/>
    <s v="IDENTIFICAÇÃO ESPECIAL - SEM CPF/CNPJ - 520"/>
    <x v="1"/>
    <d v="2017-07-13T00:00:00"/>
    <n v="621.24"/>
    <s v="LEGISLATIVA"/>
    <s v="AÇÃO LEGISLATIVA"/>
    <n v="1"/>
    <s v="PROCESSO LEGISLATIVO"/>
    <n v="2089"/>
    <s v="MANUTENCAO DAS ATIVIDADES LEGISLATIVAS"/>
    <s v="TESOURO"/>
    <s v="0110 - GERAL"/>
    <s v="OUTROS/NÃO APLICÁVEL"/>
    <n v="31901187"/>
    <x v="1"/>
    <x v="10"/>
    <s v="IMPORTANCIA REF FOLHA DE PAGAMENTO DE FUNCIONARIOS- MES 07/2017- EXONERACAO"/>
  </r>
  <r>
    <n v="370719971"/>
    <x v="1"/>
    <s v="São Caetano do Sul"/>
    <s v="CÂMARA MUNICIPAL DE SÃO CAETANO DO SUL"/>
    <n v="7"/>
    <s v="julho"/>
    <x v="0"/>
    <s v="647-2017"/>
    <s v="IDENTIFICAÇÃO ESPECIAL - SEM CPF/CNPJ - 520"/>
    <x v="1"/>
    <d v="2017-07-13T00:00:00"/>
    <n v="478.36"/>
    <s v="LEGISLATIVA"/>
    <s v="AÇÃO LEGISLATIVA"/>
    <n v="1"/>
    <s v="PROCESSO LEGISLATIVO"/>
    <n v="2089"/>
    <s v="MANUTENCAO DAS ATIVIDADES LEGISLATIVAS"/>
    <s v="TESOURO"/>
    <s v="0110 - GERAL"/>
    <s v="OUTROS/NÃO APLICÁVEL"/>
    <n v="31901101"/>
    <x v="1"/>
    <x v="6"/>
    <s v="IMPORTANCIA REF FOLHA DE PAGAMENTO DE FUNCIONARIOS- MES 07/2017- EXONERACAO"/>
  </r>
  <r>
    <n v="370720473"/>
    <x v="1"/>
    <s v="São Caetano do Sul"/>
    <s v="CÂMARA MUNICIPAL DE SÃO CAETANO DO SUL"/>
    <n v="7"/>
    <s v="julho"/>
    <x v="0"/>
    <s v="646-2017"/>
    <s v="IDENTIFICAÇÃO ESPECIAL - SEM CPF/CNPJ - 520"/>
    <x v="1"/>
    <d v="2017-07-13T00:00:00"/>
    <n v="958.14"/>
    <s v="LEGISLATIVA"/>
    <s v="AÇÃO LEGISLATIVA"/>
    <n v="1"/>
    <s v="PROCESSO LEGISLATIVO"/>
    <n v="2089"/>
    <s v="MANUTENCAO DAS ATIVIDADES LEGISLATIVAS"/>
    <s v="TESOURO"/>
    <s v="0110 - GERAL"/>
    <s v="OUTROS/NÃO APLICÁVEL"/>
    <n v="31901143"/>
    <x v="1"/>
    <x v="29"/>
    <s v="IMPORTANCIA REF FOLHA DE PAGAMENTO DE FUNCIONARIOS- MES 07/2017- EXONERACAO"/>
  </r>
  <r>
    <n v="370718451"/>
    <x v="1"/>
    <s v="São Caetano do Sul"/>
    <s v="CÂMARA MUNICIPAL DE SÃO CAETANO DO SUL"/>
    <n v="7"/>
    <s v="julho"/>
    <x v="0"/>
    <s v="645-2017"/>
    <s v="IDENTIFICAÇÃO ESPECIAL - SEM CPF/CNPJ - 520"/>
    <x v="1"/>
    <d v="2017-07-13T00:00:00"/>
    <n v="638.76"/>
    <s v="LEGISLATIVA"/>
    <s v="AÇÃO LEGISLATIVA"/>
    <n v="1"/>
    <s v="PROCESSO LEGISLATIVO"/>
    <n v="2089"/>
    <s v="MANUTENCAO DAS ATIVIDADES LEGISLATIVAS"/>
    <s v="TESOURO"/>
    <s v="0110 - GERAL"/>
    <s v="OUTROS/NÃO APLICÁVEL"/>
    <n v="31901142"/>
    <x v="1"/>
    <x v="30"/>
    <s v="IMPORTANCIA REF FOLHA DE PAGAMENTO DE FUNCIONARIOS- MES 07/2017- EXONERACAO"/>
  </r>
  <r>
    <n v="370719446"/>
    <x v="1"/>
    <s v="São Caetano do Sul"/>
    <s v="CÂMARA MUNICIPAL DE SÃO CAETANO DO SUL"/>
    <n v="7"/>
    <s v="julho"/>
    <x v="0"/>
    <s v="644-2017"/>
    <s v="IDENTIFICAÇÃO ESPECIAL - SEM CPF/CNPJ - 520"/>
    <x v="1"/>
    <d v="2017-07-13T00:00:00"/>
    <n v="212.92"/>
    <s v="LEGISLATIVA"/>
    <s v="AÇÃO LEGISLATIVA"/>
    <n v="1"/>
    <s v="PROCESSO LEGISLATIVO"/>
    <n v="2089"/>
    <s v="MANUTENCAO DAS ATIVIDADES LEGISLATIVAS"/>
    <s v="TESOURO"/>
    <s v="0110 - GERAL"/>
    <s v="OUTROS/NÃO APLICÁVEL"/>
    <n v="31901145"/>
    <x v="1"/>
    <x v="15"/>
    <s v="IMPORTANCIA REF FOLHA DE PAGAMENTO DE FUNCIONARIOS- MES 07/2017- EXONERACAO"/>
  </r>
  <r>
    <n v="370718436"/>
    <x v="1"/>
    <s v="São Caetano do Sul"/>
    <s v="CÂMARA MUNICIPAL DE SÃO CAETANO DO SUL"/>
    <n v="7"/>
    <s v="julho"/>
    <x v="0"/>
    <s v="643-2017"/>
    <s v="IDENTIFICAÇÃO ESPECIAL - SEM CPF/CNPJ - 520"/>
    <x v="1"/>
    <d v="2017-07-13T00:00:00"/>
    <n v="127.76"/>
    <s v="LEGISLATIVA"/>
    <s v="AÇÃO LEGISLATIVA"/>
    <n v="1"/>
    <s v="PROCESSO LEGISLATIVO"/>
    <n v="2089"/>
    <s v="MANUTENCAO DAS ATIVIDADES LEGISLATIVAS"/>
    <s v="TESOURO"/>
    <s v="0110 - GERAL"/>
    <s v="OUTROS/NÃO APLICÁVEL"/>
    <n v="31901101"/>
    <x v="1"/>
    <x v="6"/>
    <s v="IMPORTANCIA REF FOLHA DE PAGAMENTO DE FUNCIONARIOS- MES 07/2017- EXONERACAO"/>
  </r>
  <r>
    <n v="370718445"/>
    <x v="1"/>
    <s v="São Caetano do Sul"/>
    <s v="CÂMARA MUNICIPAL DE SÃO CAETANO DO SUL"/>
    <n v="7"/>
    <s v="julho"/>
    <x v="0"/>
    <s v="640-2017"/>
    <s v="CNPJ - PESSOA JURÍDICA - 72874852000119"/>
    <x v="68"/>
    <d v="2017-07-18T00:00:00"/>
    <n v="277.60000000000002"/>
    <s v="LEGISLATIVA"/>
    <s v="AÇÃO LEGISLATIVA"/>
    <n v="1"/>
    <s v="PROCESSO LEGISLATIVO"/>
    <n v="2089"/>
    <s v="MANUTENCAO DAS ATIVIDADES LEGISLATIVAS"/>
    <s v="TESOURO"/>
    <s v="0110 - GERAL"/>
    <s v="CONVITE"/>
    <n v="33903007"/>
    <x v="6"/>
    <x v="20"/>
    <s v="IMPORTANCIA REF AQUISICAO DE 32 (TRINTA E DOIS) GALOES DE AGUA DE 20 LITROS E 120 (CENTO E VINTE) GARRAFAS DE AGUA SEM GAS PROCESSO ADMINISTRATIVO 4247/2016 CARTA CONVITE 14/2016CONTRATO 26/2016"/>
  </r>
  <r>
    <n v="370719968"/>
    <x v="1"/>
    <s v="São Caetano do Sul"/>
    <s v="CÂMARA MUNICIPAL DE SÃO CAETANO DO SUL"/>
    <n v="7"/>
    <s v="julho"/>
    <x v="0"/>
    <s v="639-2017"/>
    <s v="CNPJ - PESSOA JURÍDICA - 05373051000182"/>
    <x v="27"/>
    <d v="2017-07-17T00:00:00"/>
    <n v="34326.120000000003"/>
    <s v="LEGISLATIVA"/>
    <s v="AÇÃO LEGISLATIVA"/>
    <n v="1"/>
    <s v="PROCESSO LEGISLATIVO"/>
    <n v="2089"/>
    <s v="MANUTENCAO DAS ATIVIDADES LEGISLATIVAS"/>
    <s v="TESOURO"/>
    <s v="0110 - GERAL"/>
    <s v="PREGÃO"/>
    <n v="33903912"/>
    <x v="9"/>
    <x v="26"/>
    <s v="IMPORTANCIA REF TERMO ADITIVO REFERENTE A CONTRATACAO DE EMPRESA ESPECIALIZADA PARA A PRESTACAO DE SERVICOS DE LOCACAO DE EQUIPAMENTOS DE IMPRESSAO COM INCLUSAO DE INSUMOS EXCETO PAPELPROCESSO 1519/2016PREGAO 04/2016CONTRATO 15/2016TERMO ADITIVO 15-02/2017VALOR MENSAL R 3432612"/>
  </r>
  <r>
    <n v="370718956"/>
    <x v="1"/>
    <s v="São Caetano do Sul"/>
    <s v="CÂMARA MUNICIPAL DE SÃO CAETANO DO SUL"/>
    <n v="7"/>
    <s v="julho"/>
    <x v="0"/>
    <s v="638-2017"/>
    <s v="CNPJ - PESSOA JURÍDICA - 09236136000170"/>
    <x v="140"/>
    <d v="2017-07-11T00:00:00"/>
    <n v="450"/>
    <s v="LEGISLATIVA"/>
    <s v="AÇÃO LEGISLATIVA"/>
    <n v="1"/>
    <s v="PROCESSO LEGISLATIVO"/>
    <n v="2089"/>
    <s v="MANUTENCAO DAS ATIVIDADES LEGISLATIVAS"/>
    <s v="TESOURO"/>
    <s v="0110 - GERAL"/>
    <s v="DISPENSA DE LICITAÇÃO"/>
    <n v="44905299"/>
    <x v="4"/>
    <x v="54"/>
    <s v="IMPORTANCIA REF AQUISICAO DE 02 (DOIS) VASOS CIMENTADOS COM PLANTAS ASSENTADAS E PRATOS ATENDENDO A PEDIDO DA SECRETARIA DA PRESIDENCIA"/>
  </r>
  <r>
    <n v="370718947"/>
    <x v="1"/>
    <s v="São Caetano do Sul"/>
    <s v="CÂMARA MUNICIPAL DE SÃO CAETANO DO SUL"/>
    <n v="7"/>
    <s v="julho"/>
    <x v="0"/>
    <s v="633-2017"/>
    <s v="CNPJ - PESSOA JURÍDICA - 16097217000100"/>
    <x v="19"/>
    <d v="2017-07-10T00:00:00"/>
    <n v="90"/>
    <s v="LEGISLATIVA"/>
    <s v="AÇÃO LEGISLATIVA"/>
    <n v="1"/>
    <s v="PROCESSO LEGISLATIVO"/>
    <n v="2089"/>
    <s v="MANUTENCAO DAS ATIVIDADES LEGISLATIVAS"/>
    <s v="TESOURO"/>
    <s v="0110 - GERAL"/>
    <s v="CONVITE"/>
    <n v="33903919"/>
    <x v="0"/>
    <x v="14"/>
    <s v="IMPORTANCIA REF SERVICO DE LAVAGEM DOS CARROS OFICIAIS DESTA EDILIDADE SENDO 03 (TRES) LAVAGENS SIMPLES DE VEICULOS DO MODELO ASTRAPROCESSO ADMINISTRATIVO 3392/2016CARTA CONVITE 13/2016CONTRATO 25/2016VALOR TOTAL R 9000"/>
  </r>
  <r>
    <n v="370718952"/>
    <x v="1"/>
    <s v="São Caetano do Sul"/>
    <s v="CÂMARA MUNICIPAL DE SÃO CAETANO DO SUL"/>
    <n v="7"/>
    <s v="julho"/>
    <x v="0"/>
    <s v="632-2017"/>
    <s v="CNPJ - PESSOA JURÍDICA - 07602781000133"/>
    <x v="20"/>
    <d v="2017-07-31T00:00:00"/>
    <n v="480"/>
    <s v="LEGISLATIVA"/>
    <s v="AÇÃO LEGISLATIVA"/>
    <n v="1"/>
    <s v="PROCESSO LEGISLATIVO"/>
    <n v="2089"/>
    <s v="MANUTENCAO DAS ATIVIDADES LEGISLATIVAS"/>
    <s v="TESOURO"/>
    <s v="0110 - GERAL"/>
    <s v="OUTROS/NÃO APLICÁVEL"/>
    <n v="33903990"/>
    <x v="5"/>
    <x v="19"/>
    <s v="IMPORTANCIA REF PUBLICACAO NO JORNAL DO DIA 07/07/2017 - PROC CM NÂº 0825/2017"/>
  </r>
  <r>
    <n v="370720466"/>
    <x v="1"/>
    <s v="São Caetano do Sul"/>
    <s v="CÂMARA MUNICIPAL DE SÃO CAETANO DO SUL"/>
    <n v="7"/>
    <s v="julho"/>
    <x v="0"/>
    <s v="630-2017"/>
    <s v="IDENTIFICAÇÃO ESPECIAL - SEM CPF/CNPJ - 520"/>
    <x v="1"/>
    <d v="2017-07-11T00:00:00"/>
    <n v="6698.25"/>
    <s v="LEGISLATIVA"/>
    <s v="AÇÃO LEGISLATIVA"/>
    <n v="1"/>
    <s v="PROCESSO LEGISLATIVO"/>
    <n v="2089"/>
    <s v="MANUTENCAO DAS ATIVIDADES LEGISLATIVAS"/>
    <s v="TESOURO"/>
    <s v="0110 - GERAL"/>
    <s v="OUTROS/NÃO APLICÁVEL"/>
    <n v="31901143"/>
    <x v="1"/>
    <x v="29"/>
    <s v="IMPORTANCIA REF FOLHA DE PAGAMENTO DE FUNCIONARIOS- MES 07/2017- EXONERACAO"/>
  </r>
  <r>
    <n v="370719464"/>
    <x v="1"/>
    <s v="São Caetano do Sul"/>
    <s v="CÂMARA MUNICIPAL DE SÃO CAETANO DO SUL"/>
    <n v="7"/>
    <s v="julho"/>
    <x v="0"/>
    <s v="629-2017"/>
    <s v="IDENTIFICAÇÃO ESPECIAL - SEM CPF/CNPJ - 520"/>
    <x v="1"/>
    <d v="2017-07-11T00:00:00"/>
    <n v="6698.25"/>
    <s v="LEGISLATIVA"/>
    <s v="AÇÃO LEGISLATIVA"/>
    <n v="1"/>
    <s v="PROCESSO LEGISLATIVO"/>
    <n v="2089"/>
    <s v="MANUTENCAO DAS ATIVIDADES LEGISLATIVAS"/>
    <s v="TESOURO"/>
    <s v="0110 - GERAL"/>
    <s v="OUTROS/NÃO APLICÁVEL"/>
    <n v="31901142"/>
    <x v="1"/>
    <x v="30"/>
    <s v="IMPORTANCIA REF FOLHA DE PAGAMENTO DE FUNCIONARIOS- MES 07/2017- EXONERACAO"/>
  </r>
  <r>
    <n v="370719468"/>
    <x v="1"/>
    <s v="São Caetano do Sul"/>
    <s v="CÂMARA MUNICIPAL DE SÃO CAETANO DO SUL"/>
    <n v="7"/>
    <s v="julho"/>
    <x v="0"/>
    <s v="628-2017"/>
    <s v="IDENTIFICAÇÃO ESPECIAL - SEM CPF/CNPJ - 520"/>
    <x v="1"/>
    <d v="2017-07-11T00:00:00"/>
    <n v="2232.75"/>
    <s v="LEGISLATIVA"/>
    <s v="AÇÃO LEGISLATIVA"/>
    <n v="1"/>
    <s v="PROCESSO LEGISLATIVO"/>
    <n v="2089"/>
    <s v="MANUTENCAO DAS ATIVIDADES LEGISLATIVAS"/>
    <s v="TESOURO"/>
    <s v="0110 - GERAL"/>
    <s v="OUTROS/NÃO APLICÁVEL"/>
    <n v="31901145"/>
    <x v="1"/>
    <x v="15"/>
    <s v="IMPORTANCIA REF FOLHA DE PAGAMENTO DE FUNCIONARIOS- MES 07/2017- EXONERACAO"/>
  </r>
  <r>
    <n v="370718441"/>
    <x v="1"/>
    <s v="São Caetano do Sul"/>
    <s v="CÂMARA MUNICIPAL DE SÃO CAETANO DO SUL"/>
    <n v="7"/>
    <s v="julho"/>
    <x v="0"/>
    <s v="627-2017"/>
    <s v="IDENTIFICAÇÃO ESPECIAL - SEM CPF/CNPJ - 520"/>
    <x v="1"/>
    <d v="2017-07-11T00:00:00"/>
    <n v="1339.65"/>
    <s v="LEGISLATIVA"/>
    <s v="AÇÃO LEGISLATIVA"/>
    <n v="1"/>
    <s v="PROCESSO LEGISLATIVO"/>
    <n v="2089"/>
    <s v="MANUTENCAO DAS ATIVIDADES LEGISLATIVAS"/>
    <s v="TESOURO"/>
    <s v="0110 - GERAL"/>
    <s v="OUTROS/NÃO APLICÁVEL"/>
    <n v="31901101"/>
    <x v="1"/>
    <x v="6"/>
    <s v="IMPORTANCIA REF FOLHA DE PAGAMENTO DE FUNCIONARIOS- MES 07/2017- EXONERACAO"/>
  </r>
  <r>
    <n v="370718455"/>
    <x v="1"/>
    <s v="São Caetano do Sul"/>
    <s v="CÂMARA MUNICIPAL DE SÃO CAETANO DO SUL"/>
    <n v="7"/>
    <s v="julho"/>
    <x v="0"/>
    <s v="626-2017"/>
    <s v="IDENTIFICAÇÃO ESPECIAL - SEM CPF/CNPJ - 520"/>
    <x v="1"/>
    <d v="2017-07-11T00:00:00"/>
    <n v="427.1"/>
    <s v="LEGISLATIVA"/>
    <s v="AÇÃO LEGISLATIVA"/>
    <n v="1"/>
    <s v="PROCESSO LEGISLATIVO"/>
    <n v="2089"/>
    <s v="MANUTENCAO DAS ATIVIDADES LEGISLATIVAS"/>
    <s v="TESOURO"/>
    <s v="0110 - GERAL"/>
    <s v="OUTROS/NÃO APLICÁVEL"/>
    <n v="31901187"/>
    <x v="1"/>
    <x v="10"/>
    <s v="IMPORTANCIA REF FOLHA DE PAGAMENTO DE FUNCIONARIOS- MES 07/2017- EXONERACAO"/>
  </r>
  <r>
    <n v="370718933"/>
    <x v="1"/>
    <s v="São Caetano do Sul"/>
    <s v="CÂMARA MUNICIPAL DE SÃO CAETANO DO SUL"/>
    <n v="7"/>
    <s v="julho"/>
    <x v="0"/>
    <s v="625-2017"/>
    <s v="IDENTIFICAÇÃO ESPECIAL - SEM CPF/CNPJ - 520"/>
    <x v="1"/>
    <d v="2017-07-11T00:00:00"/>
    <n v="6698.25"/>
    <s v="LEGISLATIVA"/>
    <s v="AÇÃO LEGISLATIVA"/>
    <n v="1"/>
    <s v="PROCESSO LEGISLATIVO"/>
    <n v="2089"/>
    <s v="MANUTENCAO DAS ATIVIDADES LEGISLATIVAS"/>
    <s v="TESOURO"/>
    <s v="0110 - GERAL"/>
    <s v="OUTROS/NÃO APLICÁVEL"/>
    <n v="31901143"/>
    <x v="1"/>
    <x v="29"/>
    <s v="IMPORTANCIA REF FOLHA DE PAGAMENTO DE FUNCIONARIOS- MES 07/2017- EXONERACAO"/>
  </r>
  <r>
    <n v="370719450"/>
    <x v="1"/>
    <s v="São Caetano do Sul"/>
    <s v="CÂMARA MUNICIPAL DE SÃO CAETANO DO SUL"/>
    <n v="7"/>
    <s v="julho"/>
    <x v="0"/>
    <s v="624-2017"/>
    <s v="IDENTIFICAÇÃO ESPECIAL - SEM CPF/CNPJ - 520"/>
    <x v="1"/>
    <d v="2017-07-11T00:00:00"/>
    <n v="6698.25"/>
    <s v="LEGISLATIVA"/>
    <s v="AÇÃO LEGISLATIVA"/>
    <n v="1"/>
    <s v="PROCESSO LEGISLATIVO"/>
    <n v="2089"/>
    <s v="MANUTENCAO DAS ATIVIDADES LEGISLATIVAS"/>
    <s v="TESOURO"/>
    <s v="0110 - GERAL"/>
    <s v="OUTROS/NÃO APLICÁVEL"/>
    <n v="31901142"/>
    <x v="1"/>
    <x v="30"/>
    <s v="IMPORTANCIA REF FOLHA DE PAGAMENTO DE FUNCIONARIOS- MES 07/2017- EXONERACAO"/>
  </r>
  <r>
    <n v="370718941"/>
    <x v="1"/>
    <s v="São Caetano do Sul"/>
    <s v="CÂMARA MUNICIPAL DE SÃO CAETANO DO SUL"/>
    <n v="7"/>
    <s v="julho"/>
    <x v="0"/>
    <s v="623-2017"/>
    <s v="IDENTIFICAÇÃO ESPECIAL - SEM CPF/CNPJ - 520"/>
    <x v="1"/>
    <d v="2017-07-11T00:00:00"/>
    <n v="2232.75"/>
    <s v="LEGISLATIVA"/>
    <s v="AÇÃO LEGISLATIVA"/>
    <n v="1"/>
    <s v="PROCESSO LEGISLATIVO"/>
    <n v="2089"/>
    <s v="MANUTENCAO DAS ATIVIDADES LEGISLATIVAS"/>
    <s v="TESOURO"/>
    <s v="0110 - GERAL"/>
    <s v="OUTROS/NÃO APLICÁVEL"/>
    <n v="31901145"/>
    <x v="1"/>
    <x v="15"/>
    <s v="IMPORTANCIA REF FOLHA DE PAGAMENTO DE FUNCIONARIOS- MES 07/2017- EXONERACAO"/>
  </r>
  <r>
    <n v="370719443"/>
    <x v="1"/>
    <s v="São Caetano do Sul"/>
    <s v="CÂMARA MUNICIPAL DE SÃO CAETANO DO SUL"/>
    <n v="7"/>
    <s v="julho"/>
    <x v="0"/>
    <s v="622-2017"/>
    <s v="IDENTIFICAÇÃO ESPECIAL - SEM CPF/CNPJ - 520"/>
    <x v="1"/>
    <d v="2017-07-11T00:00:00"/>
    <n v="1339.65"/>
    <s v="LEGISLATIVA"/>
    <s v="AÇÃO LEGISLATIVA"/>
    <n v="1"/>
    <s v="PROCESSO LEGISLATIVO"/>
    <n v="2089"/>
    <s v="MANUTENCAO DAS ATIVIDADES LEGISLATIVAS"/>
    <s v="TESOURO"/>
    <s v="0110 - GERAL"/>
    <s v="OUTROS/NÃO APLICÁVEL"/>
    <n v="31901101"/>
    <x v="1"/>
    <x v="6"/>
    <s v="IMPORTANCIA REF FOLHA DE PAGAMENTO DE FUNCIONARIOS- MES 07/2017- EXONERACAO"/>
  </r>
  <r>
    <n v="370719962"/>
    <x v="1"/>
    <s v="São Caetano do Sul"/>
    <s v="CÂMARA MUNICIPAL DE SÃO CAETANO DO SUL"/>
    <n v="7"/>
    <s v="julho"/>
    <x v="0"/>
    <s v="621-2017"/>
    <s v="IDENTIFICAÇÃO ESPECIAL - SEM CPF/CNPJ - 520"/>
    <x v="1"/>
    <d v="2017-07-11T00:00:00"/>
    <n v="427.1"/>
    <s v="LEGISLATIVA"/>
    <s v="AÇÃO LEGISLATIVA"/>
    <n v="1"/>
    <s v="PROCESSO LEGISLATIVO"/>
    <n v="2089"/>
    <s v="MANUTENCAO DAS ATIVIDADES LEGISLATIVAS"/>
    <s v="TESOURO"/>
    <s v="0110 - GERAL"/>
    <s v="OUTROS/NÃO APLICÁVEL"/>
    <n v="31901187"/>
    <x v="1"/>
    <x v="10"/>
    <s v="IMPORTANCIA REF FOLHA DE PAGAMENTO DE FUNCIONARIOS- MES 07/2017- EXONERACAO"/>
  </r>
  <r>
    <n v="370719472"/>
    <x v="1"/>
    <s v="São Caetano do Sul"/>
    <s v="CÂMARA MUNICIPAL DE SÃO CAETANO DO SUL"/>
    <n v="7"/>
    <s v="julho"/>
    <x v="0"/>
    <s v="620-2017"/>
    <s v="IDENTIFICAÇÃO ESPECIAL - SEM CPF/CNPJ - 520"/>
    <x v="1"/>
    <d v="2017-07-11T00:00:00"/>
    <n v="4465.5"/>
    <s v="LEGISLATIVA"/>
    <s v="AÇÃO LEGISLATIVA"/>
    <n v="1"/>
    <s v="PROCESSO LEGISLATIVO"/>
    <n v="2089"/>
    <s v="MANUTENCAO DAS ATIVIDADES LEGISLATIVAS"/>
    <s v="TESOURO"/>
    <s v="0110 - GERAL"/>
    <s v="OUTROS/NÃO APLICÁVEL"/>
    <n v="31901143"/>
    <x v="1"/>
    <x v="29"/>
    <s v="IMPORTANCIA REF FOLHA DE PAGAMENTO DE FUNCIONARIOS- MES 07/2017- EXONERACAO"/>
  </r>
  <r>
    <n v="370718450"/>
    <x v="1"/>
    <s v="São Caetano do Sul"/>
    <s v="CÂMARA MUNICIPAL DE SÃO CAETANO DO SUL"/>
    <n v="7"/>
    <s v="julho"/>
    <x v="0"/>
    <s v="619-2017"/>
    <s v="IDENTIFICAÇÃO ESPECIAL - SEM CPF/CNPJ - 520"/>
    <x v="1"/>
    <d v="2017-07-11T00:00:00"/>
    <n v="4465.5"/>
    <s v="LEGISLATIVA"/>
    <s v="AÇÃO LEGISLATIVA"/>
    <n v="1"/>
    <s v="PROCESSO LEGISLATIVO"/>
    <n v="2089"/>
    <s v="MANUTENCAO DAS ATIVIDADES LEGISLATIVAS"/>
    <s v="TESOURO"/>
    <s v="0110 - GERAL"/>
    <s v="OUTROS/NÃO APLICÁVEL"/>
    <n v="31901142"/>
    <x v="1"/>
    <x v="30"/>
    <s v="IMPORTANCIA REF FOLHA DE PAGAMENTO DE FUNCIONARIOS- MES 07/2017- EXONERACAO"/>
  </r>
  <r>
    <n v="370718944"/>
    <x v="1"/>
    <s v="São Caetano do Sul"/>
    <s v="CÂMARA MUNICIPAL DE SÃO CAETANO DO SUL"/>
    <n v="7"/>
    <s v="julho"/>
    <x v="0"/>
    <s v="618-2017"/>
    <s v="IDENTIFICAÇÃO ESPECIAL - SEM CPF/CNPJ - 520"/>
    <x v="1"/>
    <d v="2017-07-11T00:00:00"/>
    <n v="1488.5"/>
    <s v="LEGISLATIVA"/>
    <s v="AÇÃO LEGISLATIVA"/>
    <n v="1"/>
    <s v="PROCESSO LEGISLATIVO"/>
    <n v="2089"/>
    <s v="MANUTENCAO DAS ATIVIDADES LEGISLATIVAS"/>
    <s v="TESOURO"/>
    <s v="0110 - GERAL"/>
    <s v="OUTROS/NÃO APLICÁVEL"/>
    <n v="31901145"/>
    <x v="1"/>
    <x v="15"/>
    <s v="IMPORTANCIA REF FOLHA DE PAGAMENTO DE FUNCIONARIOS- MES 07/2017- EXONERACAO"/>
  </r>
  <r>
    <n v="370719440"/>
    <x v="1"/>
    <s v="São Caetano do Sul"/>
    <s v="CÂMARA MUNICIPAL DE SÃO CAETANO DO SUL"/>
    <n v="7"/>
    <s v="julho"/>
    <x v="0"/>
    <s v="617-2017"/>
    <s v="IDENTIFICAÇÃO ESPECIAL - SEM CPF/CNPJ - 520"/>
    <x v="1"/>
    <d v="2017-07-11T00:00:00"/>
    <n v="1339.65"/>
    <s v="LEGISLATIVA"/>
    <s v="AÇÃO LEGISLATIVA"/>
    <n v="1"/>
    <s v="PROCESSO LEGISLATIVO"/>
    <n v="2089"/>
    <s v="MANUTENCAO DAS ATIVIDADES LEGISLATIVAS"/>
    <s v="TESOURO"/>
    <s v="0110 - GERAL"/>
    <s v="OUTROS/NÃO APLICÁVEL"/>
    <n v="31901101"/>
    <x v="1"/>
    <x v="6"/>
    <s v="IMPORTANCIA REF FOLHA DE PAGAMENTO DE FUNCIONARIOS- MES 07/2017- EXONERACAO"/>
  </r>
  <r>
    <n v="370718948"/>
    <x v="1"/>
    <s v="São Caetano do Sul"/>
    <s v="CÂMARA MUNICIPAL DE SÃO CAETANO DO SUL"/>
    <n v="7"/>
    <s v="julho"/>
    <x v="0"/>
    <s v="616-2017"/>
    <s v="IDENTIFICAÇÃO ESPECIAL - SEM CPF/CNPJ - 520"/>
    <x v="1"/>
    <d v="2017-07-11T00:00:00"/>
    <n v="297.68"/>
    <s v="LEGISLATIVA"/>
    <s v="AÇÃO LEGISLATIVA"/>
    <n v="1"/>
    <s v="PROCESSO LEGISLATIVO"/>
    <n v="2089"/>
    <s v="MANUTENCAO DAS ATIVIDADES LEGISLATIVAS"/>
    <s v="TESOURO"/>
    <s v="0110 - GERAL"/>
    <s v="OUTROS/NÃO APLICÁVEL"/>
    <n v="31901187"/>
    <x v="1"/>
    <x v="10"/>
    <s v="IMPORTANCIA REF FOLHA DE PAGAMENTO DE FUNCIONARIOS- MES 07/2017- EXONERACAO"/>
  </r>
  <r>
    <n v="370718935"/>
    <x v="1"/>
    <s v="São Caetano do Sul"/>
    <s v="CÂMARA MUNICIPAL DE SÃO CAETANO DO SUL"/>
    <n v="7"/>
    <s v="julho"/>
    <x v="0"/>
    <s v="615-2017"/>
    <s v="IDENTIFICAÇÃO ESPECIAL - SEM CPF/CNPJ - 520"/>
    <x v="1"/>
    <d v="2017-07-11T00:00:00"/>
    <n v="6698.25"/>
    <s v="LEGISLATIVA"/>
    <s v="AÇÃO LEGISLATIVA"/>
    <n v="1"/>
    <s v="PROCESSO LEGISLATIVO"/>
    <n v="2089"/>
    <s v="MANUTENCAO DAS ATIVIDADES LEGISLATIVAS"/>
    <s v="TESOURO"/>
    <s v="0110 - GERAL"/>
    <s v="OUTROS/NÃO APLICÁVEL"/>
    <n v="31901143"/>
    <x v="1"/>
    <x v="29"/>
    <s v="IMPORTANCIA REF FOLHA DE PAGAMENTO DE FUNCIONARIOS- MES 07/2017- EXONERACAO"/>
  </r>
  <r>
    <n v="370718456"/>
    <x v="1"/>
    <s v="São Caetano do Sul"/>
    <s v="CÂMARA MUNICIPAL DE SÃO CAETANO DO SUL"/>
    <n v="7"/>
    <s v="julho"/>
    <x v="0"/>
    <s v="614-2017"/>
    <s v="IDENTIFICAÇÃO ESPECIAL - SEM CPF/CNPJ - 520"/>
    <x v="1"/>
    <d v="2017-07-11T00:00:00"/>
    <n v="6698.25"/>
    <s v="LEGISLATIVA"/>
    <s v="AÇÃO LEGISLATIVA"/>
    <n v="1"/>
    <s v="PROCESSO LEGISLATIVO"/>
    <n v="2089"/>
    <s v="MANUTENCAO DAS ATIVIDADES LEGISLATIVAS"/>
    <s v="TESOURO"/>
    <s v="0110 - GERAL"/>
    <s v="OUTROS/NÃO APLICÁVEL"/>
    <n v="31901142"/>
    <x v="1"/>
    <x v="30"/>
    <s v="IMPORTANCIA REF FOLHA DE PAGAMENTO DE FUNCIONARIOS- MES 07/2017- EXONERACAO"/>
  </r>
  <r>
    <n v="370719469"/>
    <x v="1"/>
    <s v="São Caetano do Sul"/>
    <s v="CÂMARA MUNICIPAL DE SÃO CAETANO DO SUL"/>
    <n v="7"/>
    <s v="julho"/>
    <x v="0"/>
    <s v="613-2017"/>
    <s v="IDENTIFICAÇÃO ESPECIAL - SEM CPF/CNPJ - 520"/>
    <x v="1"/>
    <d v="2017-07-11T00:00:00"/>
    <n v="2232.75"/>
    <s v="LEGISLATIVA"/>
    <s v="AÇÃO LEGISLATIVA"/>
    <n v="1"/>
    <s v="PROCESSO LEGISLATIVO"/>
    <n v="2089"/>
    <s v="MANUTENCAO DAS ATIVIDADES LEGISLATIVAS"/>
    <s v="TESOURO"/>
    <s v="0110 - GERAL"/>
    <s v="OUTROS/NÃO APLICÁVEL"/>
    <n v="31901145"/>
    <x v="1"/>
    <x v="15"/>
    <s v="IMPORTANCIA REF FOLHA DE PAGAMENTO DE FUNCIONARIOS- MES 07/2017- EXONERACAO"/>
  </r>
  <r>
    <n v="370719463"/>
    <x v="1"/>
    <s v="São Caetano do Sul"/>
    <s v="CÂMARA MUNICIPAL DE SÃO CAETANO DO SUL"/>
    <n v="7"/>
    <s v="julho"/>
    <x v="0"/>
    <s v="612-2017"/>
    <s v="IDENTIFICAÇÃO ESPECIAL - SEM CPF/CNPJ - 520"/>
    <x v="1"/>
    <d v="2017-07-11T00:00:00"/>
    <n v="1339.65"/>
    <s v="LEGISLATIVA"/>
    <s v="AÇÃO LEGISLATIVA"/>
    <n v="1"/>
    <s v="PROCESSO LEGISLATIVO"/>
    <n v="2089"/>
    <s v="MANUTENCAO DAS ATIVIDADES LEGISLATIVAS"/>
    <s v="TESOURO"/>
    <s v="0110 - GERAL"/>
    <s v="OUTROS/NÃO APLICÁVEL"/>
    <n v="31901101"/>
    <x v="1"/>
    <x v="6"/>
    <s v="IMPORTANCIA REF FOLHA DE PAGAMENTO DE FUNCIONARIOS- MES 07/2017- EXONERACAO"/>
  </r>
  <r>
    <n v="370719473"/>
    <x v="1"/>
    <s v="São Caetano do Sul"/>
    <s v="CÂMARA MUNICIPAL DE SÃO CAETANO DO SUL"/>
    <n v="7"/>
    <s v="julho"/>
    <x v="0"/>
    <s v="611-2017"/>
    <s v="IDENTIFICAÇÃO ESPECIAL - SEM CPF/CNPJ - 520"/>
    <x v="1"/>
    <d v="2017-07-11T00:00:00"/>
    <n v="427.1"/>
    <s v="LEGISLATIVA"/>
    <s v="AÇÃO LEGISLATIVA"/>
    <n v="1"/>
    <s v="PROCESSO LEGISLATIVO"/>
    <n v="2089"/>
    <s v="MANUTENCAO DAS ATIVIDADES LEGISLATIVAS"/>
    <s v="TESOURO"/>
    <s v="0110 - GERAL"/>
    <s v="OUTROS/NÃO APLICÁVEL"/>
    <n v="31901187"/>
    <x v="1"/>
    <x v="10"/>
    <s v="IMPORTANCIA REF FOLHA DE PAGAMENTO DE FUNCIONARIOS- MES 07/2017- EXONERACAO"/>
  </r>
  <r>
    <n v="370718453"/>
    <x v="1"/>
    <s v="São Caetano do Sul"/>
    <s v="CÂMARA MUNICIPAL DE SÃO CAETANO DO SUL"/>
    <n v="7"/>
    <s v="julho"/>
    <x v="0"/>
    <s v="610-2017"/>
    <s v="CNPJ - PESSOA JURÍDICA - 59316547000143"/>
    <x v="32"/>
    <d v="2017-07-10T00:00:00"/>
    <n v="3226.65"/>
    <s v="LEGISLATIVA"/>
    <s v="AÇÃO LEGISLATIVA"/>
    <n v="1"/>
    <s v="PROCESSO LEGISLATIVO"/>
    <n v="2089"/>
    <s v="MANUTENCAO DAS ATIVIDADES LEGISLATIVAS"/>
    <s v="TESOURO"/>
    <s v="0110 - GERAL"/>
    <s v="PREGÃO"/>
    <n v="33903001"/>
    <x v="0"/>
    <x v="34"/>
    <s v="IMPORTANCIA REF AQUISICAO DE 849118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6/2017 A 30/06/2017 "/>
  </r>
  <r>
    <n v="370719471"/>
    <x v="1"/>
    <s v="São Caetano do Sul"/>
    <s v="CÂMARA MUNICIPAL DE SÃO CAETANO DO SUL"/>
    <n v="7"/>
    <s v="julho"/>
    <x v="0"/>
    <s v="609-2017"/>
    <s v="IDENTIFICAÇÃO ESPECIAL - SEM CPF/CNPJ - 520"/>
    <x v="1"/>
    <d v="2017-07-05T00:00:00"/>
    <n v="2895.91"/>
    <s v="LEGISLATIVA"/>
    <s v="AÇÃO LEGISLATIVA"/>
    <n v="1"/>
    <s v="PROCESSO LEGISLATIVO"/>
    <n v="2089"/>
    <s v="MANUTENCAO DAS ATIVIDADES LEGISLATIVAS"/>
    <s v="TESOURO"/>
    <s v="0110 - GERAL"/>
    <s v="OUTROS/NÃO APLICÁVEL"/>
    <n v="31901108"/>
    <x v="1"/>
    <x v="7"/>
    <s v="IMPORTANCIA REF FOLHA DE PAGAMENTO DE FUNCIONARIOS- MES 07/2017- ADIANTAMENTO DE FERIAS- CLT- CHEQUE"/>
  </r>
  <r>
    <n v="370718940"/>
    <x v="1"/>
    <s v="São Caetano do Sul"/>
    <s v="CÂMARA MUNICIPAL DE SÃO CAETANO DO SUL"/>
    <n v="7"/>
    <s v="julho"/>
    <x v="0"/>
    <s v="608-2017"/>
    <s v="IDENTIFICAÇÃO ESPECIAL - SEM CPF/CNPJ - 520"/>
    <x v="1"/>
    <d v="2017-07-05T00:00:00"/>
    <n v="647.12"/>
    <s v="LEGISLATIVA"/>
    <s v="AÇÃO LEGISLATIVA"/>
    <n v="1"/>
    <s v="PROCESSO LEGISLATIVO"/>
    <n v="2089"/>
    <s v="MANUTENCAO DAS ATIVIDADES LEGISLATIVAS"/>
    <s v="TESOURO"/>
    <s v="0110 - GERAL"/>
    <s v="OUTROS/NÃO APLICÁVEL"/>
    <n v="31901187"/>
    <x v="1"/>
    <x v="10"/>
    <s v="IMPORTANCIA REF FOLHA DE PAGAMENTO DE FUNCIONARIOS- MES 07/2017- ADIANTAMENTO DE FERIAS- CLT- CHEQUE"/>
  </r>
  <r>
    <n v="370718434"/>
    <x v="1"/>
    <s v="São Caetano do Sul"/>
    <s v="CÂMARA MUNICIPAL DE SÃO CAETANO DO SUL"/>
    <n v="7"/>
    <s v="julho"/>
    <x v="0"/>
    <s v="607-2017"/>
    <s v="IDENTIFICAÇÃO ESPECIAL - SEM CPF/CNPJ - 520"/>
    <x v="1"/>
    <d v="2017-07-05T00:00:00"/>
    <n v="579.01"/>
    <s v="LEGISLATIVA"/>
    <s v="AÇÃO LEGISLATIVA"/>
    <n v="1"/>
    <s v="PROCESSO LEGISLATIVO"/>
    <n v="2089"/>
    <s v="MANUTENCAO DAS ATIVIDADES LEGISLATIVAS"/>
    <s v="TESOURO"/>
    <s v="0110 - GERAL"/>
    <s v="OUTROS/NÃO APLICÁVEL"/>
    <n v="31901145"/>
    <x v="1"/>
    <x v="15"/>
    <s v="IMPORTANCIA REF FOLHA DE PAGAMENTO DE FUNCIONARIOS- MES 07/2017 - ADIANTAMENTO DE FERIAS- CLT- CHEQUE"/>
  </r>
  <r>
    <n v="370718437"/>
    <x v="1"/>
    <s v="São Caetano do Sul"/>
    <s v="CÂMARA MUNICIPAL DE SÃO CAETANO DO SUL"/>
    <n v="7"/>
    <s v="julho"/>
    <x v="0"/>
    <s v="605-2017"/>
    <s v="CNPJ - PESSOA JURÍDICA - 07602781000133"/>
    <x v="20"/>
    <d v="2017-07-31T00:00:00"/>
    <n v="480"/>
    <s v="LEGISLATIVA"/>
    <s v="AÇÃO LEGISLATIVA"/>
    <n v="1"/>
    <s v="PROCESSO LEGISLATIVO"/>
    <n v="2089"/>
    <s v="MANUTENCAO DAS ATIVIDADES LEGISLATIVAS"/>
    <s v="TESOURO"/>
    <s v="0110 - GERAL"/>
    <s v="OUTROS/NÃO APLICÁVEL"/>
    <n v="33903990"/>
    <x v="5"/>
    <x v="19"/>
    <s v="IMPORTANCIA REF PUBLICACAO NO JORNAL DO DIA 01/07/2017 - PROC CM NÂº 0830/2017"/>
  </r>
  <r>
    <n v="370719460"/>
    <x v="1"/>
    <s v="São Caetano do Sul"/>
    <s v="CÂMARA MUNICIPAL DE SÃO CAETANO DO SUL"/>
    <n v="7"/>
    <s v="julho"/>
    <x v="0"/>
    <s v="603-2017"/>
    <s v="CNPJ - PESSOA JURÍDICA - 69034668000156"/>
    <x v="17"/>
    <d v="2017-07-14T00:00:00"/>
    <n v="74892.38"/>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EGAO 03/2016CONTRATO 13/2016PROCESSO 009/2016VALOR TOTAL R 110137104VALOR DO MES R 8347410DESCONTO TAXA 067% R 55928 PARTE DO FUNCIONARIO R 802244VALOR FINAL DO MES R 7489238"/>
  </r>
  <r>
    <n v="370719455"/>
    <x v="1"/>
    <s v="São Caetano do Sul"/>
    <s v="CÂMARA MUNICIPAL DE SÃO CAETANO DO SUL"/>
    <n v="7"/>
    <s v="julho"/>
    <x v="0"/>
    <s v="602-2017"/>
    <s v="CNPJ - PESSOA JURÍDICA - 09520219000196"/>
    <x v="40"/>
    <d v="2017-07-17T00:00:00"/>
    <n v="5787.5"/>
    <s v="LEGISLATIVA"/>
    <s v="AÇÃO LEGISLATIVA"/>
    <n v="1"/>
    <s v="PROCESSO LEGISLATIVO"/>
    <n v="2089"/>
    <s v="MANUTENCAO DAS ATIVIDADES LEGISLATIVAS"/>
    <s v="TESOURO"/>
    <s v="0110 - GERAL"/>
    <s v="PREGÃO"/>
    <n v="33903958"/>
    <x v="2"/>
    <x v="18"/>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
  </r>
  <r>
    <n v="370719470"/>
    <x v="1"/>
    <s v="São Caetano do Sul"/>
    <s v="CÂMARA MUNICIPAL DE SÃO CAETANO DO SUL"/>
    <n v="7"/>
    <s v="julho"/>
    <x v="0"/>
    <s v="601-2017"/>
    <s v="CNPJ - PESSOA JURÍDICA - 72874852000119"/>
    <x v="68"/>
    <d v="2017-07-07T00:00:00"/>
    <n v="320.39999999999998"/>
    <s v="LEGISLATIVA"/>
    <s v="AÇÃO LEGISLATIVA"/>
    <n v="1"/>
    <s v="PROCESSO LEGISLATIVO"/>
    <n v="2089"/>
    <s v="MANUTENCAO DAS ATIVIDADES LEGISLATIVAS"/>
    <s v="TESOURO"/>
    <s v="0110 - GERAL"/>
    <s v="CONVITE"/>
    <n v="33903007"/>
    <x v="6"/>
    <x v="20"/>
    <s v="IMPORTANCIA REF AQUISICAO DE 30 (TRINTA) GALOES DE AGUA DE 20 LITROS 60 (SESSENTA) GARRAFAS DE AGUA COM GAS E 120 (CENTO E VINTE) GARRAFAS DE AGUA SEM GAS PROCESSO ADMINISTRATIVO 4247/2016 CARTA CONVITE 14/2016CONTRATO 26/2016"/>
  </r>
  <r>
    <n v="370719447"/>
    <x v="1"/>
    <s v="São Caetano do Sul"/>
    <s v="CÂMARA MUNICIPAL DE SÃO CAETANO DO SUL"/>
    <n v="7"/>
    <s v="julho"/>
    <x v="0"/>
    <s v="598-2017"/>
    <s v="CNPJ - PESSOA JURÍDICA - 44387959000105"/>
    <x v="34"/>
    <d v="2017-07-07T00:00:00"/>
    <n v="3748"/>
    <s v="LEGISLATIVA"/>
    <s v="AÇÃO LEGISLATIVA"/>
    <n v="1"/>
    <s v="PROCESSO LEGISLATIVO"/>
    <n v="2089"/>
    <s v="MANUTENCAO DAS ATIVIDADES LEGISLATIVAS"/>
    <s v="TESOURO"/>
    <s v="0110 - GERAL"/>
    <s v="OUTROS/NÃO APLICÁVEL"/>
    <n v="31901699"/>
    <x v="1"/>
    <x v="36"/>
    <s v="IMPORTANCIA REF CONVENIO COM PATRULHEIROS MIRINS DE SAO CAETANO DO SUL (4 PATRULHEIROS) - PROC CM NÂº 0050/1994 - MES 06/2017"/>
  </r>
  <r>
    <n v="370720469"/>
    <x v="1"/>
    <s v="São Caetano do Sul"/>
    <s v="CÂMARA MUNICIPAL DE SÃO CAETANO DO SUL"/>
    <n v="7"/>
    <s v="julho"/>
    <x v="0"/>
    <s v="597-2017"/>
    <s v="CNPJ - PESSOA JURÍDICA - 29979036000140"/>
    <x v="5"/>
    <d v="2017-07-20T00:00:00"/>
    <n v="396221.61"/>
    <s v="LEGISLATIVA"/>
    <s v="AÇÃO LEGISLATIVA"/>
    <n v="1"/>
    <s v="PROCESSO LEGISLATIVO"/>
    <n v="2089"/>
    <s v="MANUTENCAO DAS ATIVIDADES LEGISLATIVAS"/>
    <s v="TESOURO"/>
    <s v="0110 - GERAL"/>
    <s v="OUTROS/NÃO APLICÁVEL"/>
    <n v="31901302"/>
    <x v="1"/>
    <x v="37"/>
    <s v="IMPORTANCIA REF PARTE DA CAMARA- INSS MES 06/2017"/>
  </r>
  <r>
    <n v="370719467"/>
    <x v="1"/>
    <s v="São Caetano do Sul"/>
    <s v="CÂMARA MUNICIPAL DE SÃO CAETANO DO SUL"/>
    <n v="7"/>
    <s v="julho"/>
    <x v="0"/>
    <s v="596-2017"/>
    <s v="IDENTIFICAÇÃO ESPECIAL - SEM CPF/CNPJ - 1343"/>
    <x v="15"/>
    <d v="2017-07-07T00:00:00"/>
    <n v="13335.31"/>
    <s v="LEGISLATIVA"/>
    <s v="AÇÃO LEGISLATIVA"/>
    <n v="1"/>
    <s v="PROCESSO LEGISLATIVO"/>
    <n v="2089"/>
    <s v="MANUTENCAO DAS ATIVIDADES LEGISLATIVAS"/>
    <s v="TESOURO"/>
    <s v="0110 - GERAL"/>
    <s v="OUTROS/NÃO APLICÁVEL"/>
    <n v="31901301"/>
    <x v="1"/>
    <x v="21"/>
    <s v="IMPORTANCIA REF GUIA DE FGTS- MES 06/2017"/>
  </r>
  <r>
    <n v="370718443"/>
    <x v="1"/>
    <s v="São Caetano do Sul"/>
    <s v="CÂMARA MUNICIPAL DE SÃO CAETANO DO SUL"/>
    <n v="7"/>
    <s v="julho"/>
    <x v="0"/>
    <s v="595-2017"/>
    <s v="IDENTIFICAÇÃO ESPECIAL - SEM CPF/CNPJ - 520"/>
    <x v="1"/>
    <d v="2017-07-06T00:00:00"/>
    <n v="99233.27"/>
    <s v="LEGISLATIVA"/>
    <s v="AÇÃO LEGISLATIVA"/>
    <n v="1"/>
    <s v="PROCESSO LEGISLATIVO"/>
    <n v="2089"/>
    <s v="MANUTENCAO DAS ATIVIDADES LEGISLATIVAS"/>
    <s v="TESOURO"/>
    <s v="0110 - GERAL"/>
    <s v="OUTROS/NÃO APLICÁVEL"/>
    <n v="31901143"/>
    <x v="1"/>
    <x v="29"/>
    <s v="IMPORTANCIA REF FOLHA DE PAGAMENTO DE FUNCIONARIOS- MES 06/2017- EXONERACAO EXTINCAO API"/>
  </r>
  <r>
    <n v="370719439"/>
    <x v="1"/>
    <s v="São Caetano do Sul"/>
    <s v="CÂMARA MUNICIPAL DE SÃO CAETANO DO SUL"/>
    <n v="7"/>
    <s v="julho"/>
    <x v="0"/>
    <s v="594-2017"/>
    <s v="IDENTIFICAÇÃO ESPECIAL - SEM CPF/CNPJ - 520"/>
    <x v="1"/>
    <d v="2017-07-06T00:00:00"/>
    <n v="99233.27"/>
    <s v="LEGISLATIVA"/>
    <s v="AÇÃO LEGISLATIVA"/>
    <n v="1"/>
    <s v="PROCESSO LEGISLATIVO"/>
    <n v="2089"/>
    <s v="MANUTENCAO DAS ATIVIDADES LEGISLATIVAS"/>
    <s v="TESOURO"/>
    <s v="0110 - GERAL"/>
    <s v="OUTROS/NÃO APLICÁVEL"/>
    <n v="31901142"/>
    <x v="1"/>
    <x v="30"/>
    <s v="IMPORTANCIA REF FOLHA DE PAGAMENTO DE FUNCIONARIOS- MES 06/2017- EXONERACAO EXTINCAO API"/>
  </r>
  <r>
    <n v="370719441"/>
    <x v="1"/>
    <s v="São Caetano do Sul"/>
    <s v="CÂMARA MUNICIPAL DE SÃO CAETANO DO SUL"/>
    <n v="7"/>
    <s v="julho"/>
    <x v="0"/>
    <s v="593-2017"/>
    <s v="IDENTIFICAÇÃO ESPECIAL - SEM CPF/CNPJ - 520"/>
    <x v="1"/>
    <d v="2017-07-06T00:00:00"/>
    <n v="33077.69"/>
    <s v="LEGISLATIVA"/>
    <s v="AÇÃO LEGISLATIVA"/>
    <n v="1"/>
    <s v="PROCESSO LEGISLATIVO"/>
    <n v="2089"/>
    <s v="MANUTENCAO DAS ATIVIDADES LEGISLATIVAS"/>
    <s v="TESOURO"/>
    <s v="0110 - GERAL"/>
    <s v="OUTROS/NÃO APLICÁVEL"/>
    <n v="31901145"/>
    <x v="1"/>
    <x v="15"/>
    <s v="IMPORTANCIA REF FOLHA DE PAGAMENTO DE FUNCIONARIOS- MES 06/2017- EXONERACAO EXTINCAO API"/>
  </r>
  <r>
    <n v="370718440"/>
    <x v="1"/>
    <s v="São Caetano do Sul"/>
    <s v="CÂMARA MUNICIPAL DE SÃO CAETANO DO SUL"/>
    <n v="7"/>
    <s v="julho"/>
    <x v="0"/>
    <s v="592-2017"/>
    <s v="IDENTIFICAÇÃO ESPECIAL - SEM CPF/CNPJ - 520"/>
    <x v="1"/>
    <d v="2017-07-06T00:00:00"/>
    <n v="188543.27"/>
    <s v="LEGISLATIVA"/>
    <s v="AÇÃO LEGISLATIVA"/>
    <n v="1"/>
    <s v="PROCESSO LEGISLATIVO"/>
    <n v="2089"/>
    <s v="MANUTENCAO DAS ATIVIDADES LEGISLATIVAS"/>
    <s v="TESOURO"/>
    <s v="0110 - GERAL"/>
    <s v="OUTROS/NÃO APLICÁVEL"/>
    <n v="31901101"/>
    <x v="1"/>
    <x v="6"/>
    <s v="IMPORTANCIA REF FOLHA DE PAGAMENTO DE FUNCIONARIOS- MES 06/2017- EXONERACAO EXTINCAO API"/>
  </r>
  <r>
    <n v="370718950"/>
    <x v="1"/>
    <s v="São Caetano do Sul"/>
    <s v="CÂMARA MUNICIPAL DE SÃO CAETANO DO SUL"/>
    <n v="7"/>
    <s v="julho"/>
    <x v="0"/>
    <s v="591-2017"/>
    <s v="IDENTIFICAÇÃO ESPECIAL - SEM CPF/CNPJ - 520"/>
    <x v="1"/>
    <d v="2017-07-06T00:00:00"/>
    <n v="13628.22"/>
    <s v="LEGISLATIVA"/>
    <s v="AÇÃO LEGISLATIVA"/>
    <n v="1"/>
    <s v="PROCESSO LEGISLATIVO"/>
    <n v="2089"/>
    <s v="MANUTENCAO DAS ATIVIDADES LEGISLATIVAS"/>
    <s v="TESOURO"/>
    <s v="0110 - GERAL"/>
    <s v="OUTROS/NÃO APLICÁVEL"/>
    <n v="31901187"/>
    <x v="1"/>
    <x v="10"/>
    <s v="IMPORTANCIA REF FOLHA DE PAGAMENTO DE FUNCIONARIOS- MES 06/2017- EXONERACAO EXTINCAO API"/>
  </r>
  <r>
    <n v="370719451"/>
    <x v="1"/>
    <s v="São Caetano do Sul"/>
    <s v="CÂMARA MUNICIPAL DE SÃO CAETANO DO SUL"/>
    <n v="7"/>
    <s v="julho"/>
    <x v="0"/>
    <s v="590-2017"/>
    <s v="CNPJ - PESSOA JURÍDICA - 48066047000184"/>
    <x v="16"/>
    <d v="2017-07-27T00:00:00"/>
    <n v="958.78"/>
    <s v="LEGISLATIVA"/>
    <s v="AÇÃO LEGISLATIVA"/>
    <n v="1"/>
    <s v="PROCESSO LEGISLATIVO"/>
    <n v="2089"/>
    <s v="MANUTENCAO DAS ATIVIDADES LEGISLATIVAS"/>
    <s v="TESOURO"/>
    <s v="0110 - GERAL"/>
    <s v="OUTROS/NÃO APLICÁVEL"/>
    <n v="33903990"/>
    <x v="5"/>
    <x v="19"/>
    <s v="IMPORTANCIA REF PUBLICACAO NO JORNAL DO DIA 28/06/2017 - PROC CM NÂº 0825/2017 E PROC CM NÂº 0830/2017"/>
  </r>
  <r>
    <n v="370719967"/>
    <x v="1"/>
    <s v="São Caetano do Sul"/>
    <s v="CÂMARA MUNICIPAL DE SÃO CAETANO DO SUL"/>
    <n v="7"/>
    <s v="julho"/>
    <x v="0"/>
    <s v="589-2017"/>
    <s v="CNPJ - PESSOA JURÍDICA - 07602781000133"/>
    <x v="20"/>
    <d v="2017-07-17T00:00:00"/>
    <n v="864"/>
    <s v="LEGISLATIVA"/>
    <s v="AÇÃO LEGISLATIVA"/>
    <n v="1"/>
    <s v="PROCESSO LEGISLATIVO"/>
    <n v="2089"/>
    <s v="MANUTENCAO DAS ATIVIDADES LEGISLATIVAS"/>
    <s v="TESOURO"/>
    <s v="0110 - GERAL"/>
    <s v="OUTROS/NÃO APLICÁVEL"/>
    <n v="33903990"/>
    <x v="5"/>
    <x v="19"/>
    <s v="IMPORTANCIA REF PUBLICACAO NO JORNAL DO DIA 28/06/2017 - PROC CM NÂº 0825/2017 E PROC CM NÂº 0830/2017"/>
  </r>
  <r>
    <n v="370720474"/>
    <x v="1"/>
    <s v="São Caetano do Sul"/>
    <s v="CÂMARA MUNICIPAL DE SÃO CAETANO DO SUL"/>
    <n v="7"/>
    <s v="julho"/>
    <x v="0"/>
    <s v="588-2017"/>
    <s v="CNPJ - PESSOA JURÍDICA - 57541377000175"/>
    <x v="11"/>
    <d v="2017-07-10T00:00:00"/>
    <n v="68.400000000000006"/>
    <s v="LEGISLATIVA"/>
    <s v="AÇÃO LEGISLATIVA"/>
    <n v="1"/>
    <s v="PROCESSO LEGISLATIVO"/>
    <n v="2089"/>
    <s v="MANUTENCAO DAS ATIVIDADES LEGISLATIVAS"/>
    <s v="TESOURO"/>
    <s v="0110 - GERAL"/>
    <s v="OUTROS/NÃO APLICÁVEL"/>
    <n v="33903990"/>
    <x v="5"/>
    <x v="19"/>
    <s v="IMPORTANCIA REF PUBLICACAO NO JORNAL DO DIA 28/06/2017 - PROC CM NÂº 0825/2017 E PROC CM NÂº 0830/2017"/>
  </r>
  <r>
    <n v="370719456"/>
    <x v="1"/>
    <s v="São Caetano do Sul"/>
    <s v="CÂMARA MUNICIPAL DE SÃO CAETANO DO SUL"/>
    <n v="7"/>
    <s v="julho"/>
    <x v="0"/>
    <s v="584-2017"/>
    <s v="CNPJ - PESSOA JURÍDICA - 43217850000159"/>
    <x v="52"/>
    <d v="2017-07-21T00:00:00"/>
    <n v="7800"/>
    <s v="LEGISLATIVA"/>
    <s v="AÇÃO LEGISLATIVA"/>
    <n v="1"/>
    <s v="PROCESSO LEGISLATIVO"/>
    <n v="2089"/>
    <s v="MANUTENCAO DAS ATIVIDADES LEGISLATIVAS"/>
    <s v="TESOURO"/>
    <s v="0110 - GERAL"/>
    <s v="OUTROS/NÃO APLICÁVEL"/>
    <n v="33903901"/>
    <x v="8"/>
    <x v="31"/>
    <s v="IMPORTANCIA REF ASSINATURA DE 01 (UM) IOB ONLINE REG ORG PUB CONS TRAD COM LOGIN PARA 10 (DEZ) USUARIOS ALEM DA FRANQUIA DE 60 MINUTOS/MES DE CONSULTORIA POR TELEFONE 01 (UM) IOB ESOCIAL 360 - PORTAL PRODUTOS PARA 03 (TRES) USUARIOS E 01 (UM) IOB CONSULTORIA CHAT ILIMITADO COM CONSULTAS ILIMITADOS"/>
  </r>
  <r>
    <n v="370719457"/>
    <x v="1"/>
    <s v="São Caetano do Sul"/>
    <s v="CÂMARA MUNICIPAL DE SÃO CAETANO DO SUL"/>
    <n v="7"/>
    <s v="julho"/>
    <x v="0"/>
    <s v="583-2017"/>
    <s v="CNPJ - PESSOA JURÍDICA - 05614932000148"/>
    <x v="49"/>
    <d v="2017-07-17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PROCESSO 2296/2015CARTA CONVITE 13/2015CONTRATO 10/2015VALOR TOTAL R 5119200VALOR MENSAL R 213300"/>
  </r>
  <r>
    <n v="370718958"/>
    <x v="1"/>
    <s v="São Caetano do Sul"/>
    <s v="CÂMARA MUNICIPAL DE SÃO CAETANO DO SUL"/>
    <n v="7"/>
    <s v="julho"/>
    <x v="0"/>
    <s v="582-2017"/>
    <s v="CNPJ - PESSOA JURÍDICA - 40432544000147"/>
    <x v="38"/>
    <d v="2017-07-03T00:00:00"/>
    <n v="2272.29"/>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2/2017VIGENCIA 06/01/2017 A 05/01/2018VALOR TOTAL R 6150000VALOR DO MES R 227229"/>
  </r>
  <r>
    <n v="370719435"/>
    <x v="1"/>
    <s v="São Caetano do Sul"/>
    <s v="CÂMARA MUNICIPAL DE SÃO CAETANO DO SUL"/>
    <n v="7"/>
    <s v="julho"/>
    <x v="0"/>
    <s v="581-2017"/>
    <s v="CNPJ - PESSOA JURÍDICA - 48066047000184"/>
    <x v="16"/>
    <d v="2017-07-27T00:00:00"/>
    <n v="1327.54"/>
    <s v="LEGISLATIVA"/>
    <s v="AÇÃO LEGISLATIVA"/>
    <n v="1"/>
    <s v="PROCESSO LEGISLATIVO"/>
    <n v="2089"/>
    <s v="MANUTENCAO DAS ATIVIDADES LEGISLATIVAS"/>
    <s v="TESOURO"/>
    <s v="0110 - GERAL"/>
    <s v="OUTROS/NÃO APLICÁVEL"/>
    <n v="33903990"/>
    <x v="5"/>
    <x v="19"/>
    <s v="IMPORTANCIA REF PUBLICACAO NO JORNAL DO DIA 27/06/2017 - PROC CM NÂº 035/2014 E PROC CM NÂº 2837/2014"/>
  </r>
  <r>
    <n v="370720465"/>
    <x v="1"/>
    <s v="São Caetano do Sul"/>
    <s v="CÂMARA MUNICIPAL DE SÃO CAETANO DO SUL"/>
    <n v="7"/>
    <s v="julho"/>
    <x v="0"/>
    <s v="578-2017"/>
    <s v="CNPJ - PESSOA JURÍDICA - 57541377000175"/>
    <x v="11"/>
    <d v="2017-07-10T00:00:00"/>
    <n v="102.6"/>
    <s v="LEGISLATIVA"/>
    <s v="AÇÃO LEGISLATIVA"/>
    <n v="1"/>
    <s v="PROCESSO LEGISLATIVO"/>
    <n v="2089"/>
    <s v="MANUTENCAO DAS ATIVIDADES LEGISLATIVAS"/>
    <s v="TESOURO"/>
    <s v="0110 - GERAL"/>
    <s v="OUTROS/NÃO APLICÁVEL"/>
    <n v="33903990"/>
    <x v="5"/>
    <x v="19"/>
    <s v="IMPORTANCIA REF PUBLICACAO NO JORNAL DO DIA 27/06/2017 - PROC CM NÂº 035/2014 E PROC CM NÂº 2837/2014"/>
  </r>
  <r>
    <n v="370718458"/>
    <x v="1"/>
    <s v="São Caetano do Sul"/>
    <s v="CÂMARA MUNICIPAL DE SÃO CAETANO DO SUL"/>
    <n v="7"/>
    <s v="julho"/>
    <x v="0"/>
    <s v="577-2017"/>
    <s v="CNPJ - PESSOA JURÍDICA - 07602781000133"/>
    <x v="20"/>
    <d v="2017-07-17T00:00:00"/>
    <n v="1056"/>
    <s v="LEGISLATIVA"/>
    <s v="AÇÃO LEGISLATIVA"/>
    <n v="1"/>
    <s v="PROCESSO LEGISLATIVO"/>
    <n v="2089"/>
    <s v="MANUTENCAO DAS ATIVIDADES LEGISLATIVAS"/>
    <s v="TESOURO"/>
    <s v="0110 - GERAL"/>
    <s v="OUTROS/NÃO APLICÁVEL"/>
    <n v="33903990"/>
    <x v="5"/>
    <x v="19"/>
    <s v="IMPORTANCIA REF PUBLICACAO NO JORNAL DO DIA 27/06/2017 - PROC CM NÂº 035/2014 E PROC CM NÂº 2837/2014"/>
  </r>
  <r>
    <n v="370718949"/>
    <x v="1"/>
    <s v="São Caetano do Sul"/>
    <s v="CÂMARA MUNICIPAL DE SÃO CAETANO DO SUL"/>
    <n v="7"/>
    <s v="julho"/>
    <x v="0"/>
    <s v="540-2017"/>
    <s v="CNPJ - PESSOA JURÍDICA - 02558157000162"/>
    <x v="36"/>
    <d v="2017-07-03T00:00:00"/>
    <n v="334.44"/>
    <s v="LEGISLATIVA"/>
    <s v="AÇÃO LEGISLATIVA"/>
    <n v="1"/>
    <s v="PROCESSO LEGISLATIVO"/>
    <n v="2089"/>
    <s v="MANUTENCAO DAS ATIVIDADES LEGISLATIVAS"/>
    <s v="TESOURO"/>
    <s v="0110 - GERAL"/>
    <s v="OUTROS/NÃO APLICÁVEL"/>
    <n v="33903958"/>
    <x v="2"/>
    <x v="18"/>
    <s v="IMPORTANCIA REF CONTA TELEFONICA MES 06/2017"/>
  </r>
  <r>
    <n v="370718946"/>
    <x v="1"/>
    <s v="São Caetano do Sul"/>
    <s v="CÂMARA MUNICIPAL DE SÃO CAETANO DO SUL"/>
    <n v="7"/>
    <s v="julho"/>
    <x v="0"/>
    <s v="523-2017"/>
    <s v="CNPJ - PESSOA JURÍDICA - 46395000000139"/>
    <x v="0"/>
    <d v="2017-07-11T00:00:00"/>
    <n v="0"/>
    <s v="LEGISLATIVA"/>
    <s v="AÇÃO LEGISLATIVA"/>
    <n v="1"/>
    <s v="PROCESSO LEGISLATIVO"/>
    <n v="2089"/>
    <s v="MANUTENCAO DAS ATIVIDADES LEGISLATIVAS"/>
    <s v="TESOURO"/>
    <s v="0110 - GERAL"/>
    <s v="OUTROS/NÃO APLICÁVEL"/>
    <n v="33903999"/>
    <x v="8"/>
    <x v="25"/>
    <s v="IMPORTANCIA REF MULTA DE TRANSITO VEICULO PLACA DKI-1271"/>
  </r>
  <r>
    <n v="370719458"/>
    <x v="1"/>
    <s v="São Caetano do Sul"/>
    <s v="CÂMARA MUNICIPAL DE SÃO CAETANO DO SUL"/>
    <n v="7"/>
    <s v="julho"/>
    <x v="0"/>
    <s v="522-2017"/>
    <s v="CNPJ - PESSOA JURÍDICA - 59307595000175"/>
    <x v="3"/>
    <d v="2017-07-10T00:00:00"/>
    <n v="0"/>
    <s v="LEGISLATIVA"/>
    <s v="AÇÃO LEGISLATIVA"/>
    <n v="1"/>
    <s v="PROCESSO LEGISLATIVO"/>
    <n v="2089"/>
    <s v="MANUTENCAO DAS ATIVIDADES LEGISLATIVAS"/>
    <s v="TESOURO"/>
    <s v="0110 - GERAL"/>
    <s v="OUTROS/NÃO APLICÁVEL"/>
    <n v="33903999"/>
    <x v="8"/>
    <x v="25"/>
    <s v="IMPORTANCIA REF MULTA DE TRANSITO VEICULO PLACA DKI-1286"/>
  </r>
  <r>
    <n v="370718959"/>
    <x v="1"/>
    <s v="São Caetano do Sul"/>
    <s v="CÂMARA MUNICIPAL DE SÃO CAETANO DO SUL"/>
    <n v="7"/>
    <s v="julho"/>
    <x v="0"/>
    <s v="519-2017"/>
    <s v="CNPJ - PESSOA JURÍDICA - 05166427000188"/>
    <x v="25"/>
    <d v="2017-07-24T00:00:00"/>
    <n v="4456.6499999999996"/>
    <s v="LEGISLATIVA"/>
    <s v="AÇÃO LEGISLATIVA"/>
    <n v="1"/>
    <s v="PROCESSO LEGISLATIVO"/>
    <n v="2089"/>
    <s v="MANUTENCAO DAS ATIVIDADES LEGISLATIVAS"/>
    <s v="TESOURO"/>
    <s v="0110 - GERAL"/>
    <s v="CONVITE"/>
    <n v="33903920"/>
    <x v="10"/>
    <x v="27"/>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 REFERENTE PARCELAS 02 03 04 05 06 07 E 08 DE 12"/>
  </r>
  <r>
    <n v="370719465"/>
    <x v="1"/>
    <s v="São Caetano do Sul"/>
    <s v="CÂMARA MUNICIPAL DE SÃO CAETANO DO SUL"/>
    <n v="7"/>
    <s v="julho"/>
    <x v="0"/>
    <s v="518-2017"/>
    <s v="CNPJ - PESSOA JURÍDICA - 48066047000184"/>
    <x v="16"/>
    <d v="2017-07-14T00:00:00"/>
    <n v="590.02"/>
    <s v="LEGISLATIVA"/>
    <s v="AÇÃO LEGISLATIVA"/>
    <n v="1"/>
    <s v="PROCESSO LEGISLATIVO"/>
    <n v="2089"/>
    <s v="MANUTENCAO DAS ATIVIDADES LEGISLATIVAS"/>
    <s v="TESOURO"/>
    <s v="0110 - GERAL"/>
    <s v="OUTROS/NÃO APLICÁVEL"/>
    <n v="33903990"/>
    <x v="5"/>
    <x v="19"/>
    <s v="IMPORTANCIA REF PUBLICACAO NO JORNAL DO DIA 14/06/2017 - PROC CM NÂº 1519/2016"/>
  </r>
  <r>
    <n v="370718435"/>
    <x v="1"/>
    <s v="São Caetano do Sul"/>
    <s v="CÂMARA MUNICIPAL DE SÃO CAETANO DO SUL"/>
    <n v="7"/>
    <s v="julho"/>
    <x v="0"/>
    <s v="517-2017"/>
    <s v="CNPJ - PESSOA JURÍDICA - 57541377000175"/>
    <x v="11"/>
    <d v="2017-07-10T00:00:00"/>
    <n v="45.6"/>
    <s v="LEGISLATIVA"/>
    <s v="AÇÃO LEGISLATIVA"/>
    <n v="1"/>
    <s v="PROCESSO LEGISLATIVO"/>
    <n v="2089"/>
    <s v="MANUTENCAO DAS ATIVIDADES LEGISLATIVAS"/>
    <s v="TESOURO"/>
    <s v="0110 - GERAL"/>
    <s v="OUTROS/NÃO APLICÁVEL"/>
    <n v="33903990"/>
    <x v="5"/>
    <x v="19"/>
    <s v="IMPORTANCIA REF PUBLICACAO NO JORNAL DO DIA 14/06/2017 - PROC CM NÂº 1519/2016"/>
  </r>
  <r>
    <n v="370718943"/>
    <x v="1"/>
    <s v="São Caetano do Sul"/>
    <s v="CÂMARA MUNICIPAL DE SÃO CAETANO DO SUL"/>
    <n v="7"/>
    <s v="julho"/>
    <x v="0"/>
    <s v="512-2017"/>
    <s v="CNPJ - PESSOA JURÍDICA - 68428648000105"/>
    <x v="117"/>
    <d v="2017-07-03T00:00:00"/>
    <n v="527.66"/>
    <s v="LEGISLATIVA"/>
    <s v="AÇÃO LEGISLATIVA"/>
    <n v="1"/>
    <s v="PROCESSO LEGISLATIVO"/>
    <n v="2089"/>
    <s v="MANUTENCAO DAS ATIVIDADES LEGISLATIVAS"/>
    <s v="TESOURO"/>
    <s v="0110 - GERAL"/>
    <s v="DISPENSA DE LICITAÇÃO"/>
    <n v="33903022"/>
    <x v="7"/>
    <x v="24"/>
    <s v="IMPORTANCIA REF AQUISICAO DE 10 (DEZ) CAIXAS DE COPOS DESCARTAVEIS DE AGUA 43 (QUARENTA E TRES) CAIXAS DE PAPEIS TOALHA INTER-FOLHA 10 (DEZ) CAIXAS DE PAPEIS HIGIENICOS TIPO ROLAO 24 (VINTE E QUATRO) DETERGENTES LIQUIDOS 24 (VINTE E QUATRO) LUVAS PARA LIMPEZA M E 30 (TRINTA) PANOS PARA LIMPEZA PARA COMPOR E MANTER O ESTOQUE DO SETOR DE ALMOXARIFADO DESTA EDILIDADE"/>
  </r>
  <r>
    <n v="370719966"/>
    <x v="1"/>
    <s v="São Caetano do Sul"/>
    <s v="CÂMARA MUNICIPAL DE SÃO CAETANO DO SUL"/>
    <n v="7"/>
    <s v="julho"/>
    <x v="0"/>
    <s v="510-2017"/>
    <s v="CNPJ - PESSOA JURÍDICA - 48066047000184"/>
    <x v="16"/>
    <d v="2017-07-13T00:00:00"/>
    <n v="590.02"/>
    <s v="LEGISLATIVA"/>
    <s v="AÇÃO LEGISLATIVA"/>
    <n v="1"/>
    <s v="PROCESSO LEGISLATIVO"/>
    <n v="2089"/>
    <s v="MANUTENCAO DAS ATIVIDADES LEGISLATIVAS"/>
    <s v="TESOURO"/>
    <s v="0110 - GERAL"/>
    <s v="OUTROS/NÃO APLICÁVEL"/>
    <n v="33903990"/>
    <x v="5"/>
    <x v="19"/>
    <s v="IMPORTANCIA REF PUBLICACAO NO JORNAL DO DIA 13/06/2017 - PROC CM NÂº 0831/2017"/>
  </r>
  <r>
    <n v="370719438"/>
    <x v="1"/>
    <s v="São Caetano do Sul"/>
    <s v="CÂMARA MUNICIPAL DE SÃO CAETANO DO SUL"/>
    <n v="7"/>
    <s v="julho"/>
    <x v="0"/>
    <s v="508-2017"/>
    <s v="CNPJ - PESSOA JURÍDICA - 57541377000175"/>
    <x v="11"/>
    <d v="2017-07-10T00:00:00"/>
    <n v="45.6"/>
    <s v="LEGISLATIVA"/>
    <s v="AÇÃO LEGISLATIVA"/>
    <n v="1"/>
    <s v="PROCESSO LEGISLATIVO"/>
    <n v="2089"/>
    <s v="MANUTENCAO DAS ATIVIDADES LEGISLATIVAS"/>
    <s v="TESOURO"/>
    <s v="0110 - GERAL"/>
    <s v="OUTROS/NÃO APLICÁVEL"/>
    <n v="33903990"/>
    <x v="5"/>
    <x v="19"/>
    <s v="IMPORTANCIA REF PUBLICACAO NO JORNAL DO DIA 13/06/2017 - PROC CM NÂº 0831/2017"/>
  </r>
  <r>
    <n v="370719973"/>
    <x v="1"/>
    <s v="São Caetano do Sul"/>
    <s v="CÂMARA MUNICIPAL DE SÃO CAETANO DO SUL"/>
    <n v="7"/>
    <s v="julho"/>
    <x v="0"/>
    <s v="501-2017"/>
    <s v="CNPJ - PESSOA JURÍDICA - 46395000000139"/>
    <x v="0"/>
    <d v="2017-07-06T00:00:00"/>
    <n v="0"/>
    <s v="LEGISLATIVA"/>
    <s v="AÇÃO LEGISLATIVA"/>
    <n v="1"/>
    <s v="PROCESSO LEGISLATIVO"/>
    <n v="2089"/>
    <s v="MANUTENCAO DAS ATIVIDADES LEGISLATIVAS"/>
    <s v="TESOURO"/>
    <s v="0110 - GERAL"/>
    <s v="OUTROS/NÃO APLICÁVEL"/>
    <n v="33903999"/>
    <x v="8"/>
    <x v="25"/>
    <s v="IMPORTANCIA REF MULTA DE TRANSITO VEICULO PLACA DKI- 1286"/>
  </r>
  <r>
    <n v="370720470"/>
    <x v="1"/>
    <s v="São Caetano do Sul"/>
    <s v="CÂMARA MUNICIPAL DE SÃO CAETANO DO SUL"/>
    <n v="7"/>
    <s v="julho"/>
    <x v="0"/>
    <s v="495-2017"/>
    <s v="CNPJ - PESSOA JURÍDICA - 48066047000184"/>
    <x v="16"/>
    <d v="2017-07-10T00:00:00"/>
    <n v="737.52"/>
    <s v="LEGISLATIVA"/>
    <s v="AÇÃO LEGISLATIVA"/>
    <n v="1"/>
    <s v="PROCESSO LEGISLATIVO"/>
    <n v="2089"/>
    <s v="MANUTENCAO DAS ATIVIDADES LEGISLATIVAS"/>
    <s v="TESOURO"/>
    <s v="0110 - GERAL"/>
    <s v="OUTROS/NÃO APLICÁVEL"/>
    <n v="33903990"/>
    <x v="5"/>
    <x v="19"/>
    <s v="IMPORTANCIA REF PUBLICACAO NO JORNAL DO DIA 08/06/2017 - PROC CM NÂº 0831/2017"/>
  </r>
  <r>
    <n v="370718936"/>
    <x v="1"/>
    <s v="São Caetano do Sul"/>
    <s v="CÂMARA MUNICIPAL DE SÃO CAETANO DO SUL"/>
    <n v="7"/>
    <s v="julho"/>
    <x v="0"/>
    <s v="494-2017"/>
    <s v="CNPJ - PESSOA JURÍDICA - 57541377000175"/>
    <x v="11"/>
    <d v="2017-07-10T00:00:00"/>
    <n v="51.3"/>
    <s v="LEGISLATIVA"/>
    <s v="AÇÃO LEGISLATIVA"/>
    <n v="1"/>
    <s v="PROCESSO LEGISLATIVO"/>
    <n v="2089"/>
    <s v="MANUTENCAO DAS ATIVIDADES LEGISLATIVAS"/>
    <s v="TESOURO"/>
    <s v="0110 - GERAL"/>
    <s v="OUTROS/NÃO APLICÁVEL"/>
    <n v="33903990"/>
    <x v="5"/>
    <x v="19"/>
    <s v="IMPORTANCIA REF PUBLICACAO NO JORNAL DO DIA 08/06/2017 - PROC CM NÂº 0831/2017"/>
  </r>
  <r>
    <n v="370718938"/>
    <x v="1"/>
    <s v="São Caetano do Sul"/>
    <s v="CÂMARA MUNICIPAL DE SÃO CAETANO DO SUL"/>
    <n v="7"/>
    <s v="julho"/>
    <x v="0"/>
    <s v="492-2017"/>
    <s v="CNPJ - PESSOA JURÍDICA - 04412204000190"/>
    <x v="105"/>
    <d v="2017-07-21T00:00:00"/>
    <n v="1570.5"/>
    <s v="LEGISLATIVA"/>
    <s v="AÇÃO LEGISLATIVA"/>
    <n v="1"/>
    <s v="PROCESSO LEGISLATIVO"/>
    <n v="2089"/>
    <s v="MANUTENCAO DAS ATIVIDADES LEGISLATIVAS"/>
    <s v="TESOURO"/>
    <s v="0110 - GERAL"/>
    <s v="DISPENSA DE LICITAÇÃO"/>
    <n v="33903920"/>
    <x v="10"/>
    <x v="27"/>
    <s v="IMPORTANCIA REF SERVICO DE RECARGA DE 21 (VINTE E UM) EXTINTORES DE AGUA PRESSURIZADA (AP) 10L 21 (VINTE E UM) EXTINTORES DE PO QUIMICO SECO BC 4KG 04 (QUATRO) EXTINTORES DE DIOXIDO DE CARBONO (CO2) 6KG 01 (UM) EXTINTOR DE PO QUIMICO SECO BC 20KG E RENOVACAO DE 11 (ONZE) TESTES HIDROSTATICOS EM MANGUEIRAS DE INCENDIO DESTA EDILIDADE"/>
  </r>
  <r>
    <n v="370719454"/>
    <x v="1"/>
    <s v="São Caetano do Sul"/>
    <s v="CÂMARA MUNICIPAL DE SÃO CAETANO DO SUL"/>
    <n v="7"/>
    <s v="julho"/>
    <x v="0"/>
    <s v="475-2017"/>
    <s v="CNPJ - PESSOA JURÍDICA - 59307595000175"/>
    <x v="3"/>
    <d v="2017-06-26T00:00:00"/>
    <n v="-104.13"/>
    <s v="LEGISLATIVA"/>
    <s v="AÇÃO LEGISLATIVA"/>
    <n v="1"/>
    <s v="PROCESSO LEGISLATIVO"/>
    <n v="2089"/>
    <s v="MANUTENCAO DAS ATIVIDADES LEGISLATIVAS"/>
    <s v="TESOURO"/>
    <s v="0110 - GERAL"/>
    <s v="OUTROS/NÃO APLICÁVEL"/>
    <n v="33903999"/>
    <x v="8"/>
    <x v="25"/>
    <s v="IMPORTANCIA REF MULTA DE TRANSITO VEICULO PLACA DBA- 8634"/>
  </r>
  <r>
    <n v="370719459"/>
    <x v="1"/>
    <s v="São Caetano do Sul"/>
    <s v="CÂMARA MUNICIPAL DE SÃO CAETANO DO SUL"/>
    <n v="7"/>
    <s v="julho"/>
    <x v="0"/>
    <s v="472-2017"/>
    <s v="CNPJ - PESSOA JURÍDICA - 48066047000184"/>
    <x v="16"/>
    <d v="2017-07-03T00:00:00"/>
    <n v="1548.79"/>
    <s v="LEGISLATIVA"/>
    <s v="AÇÃO LEGISLATIVA"/>
    <n v="1"/>
    <s v="PROCESSO LEGISLATIVO"/>
    <n v="2089"/>
    <s v="MANUTENCAO DAS ATIVIDADES LEGISLATIVAS"/>
    <s v="TESOURO"/>
    <s v="0110 - GERAL"/>
    <s v="OUTROS/NÃO APLICÁVEL"/>
    <n v="33903990"/>
    <x v="5"/>
    <x v="19"/>
    <s v="IMPORTANCIA REF PUBLICACAO NO JORNAL DO DIA 01/06/2017 - PROC CM NÂº 0009/2016 E PROC CM NÂº 0831/2017"/>
  </r>
  <r>
    <n v="370719452"/>
    <x v="1"/>
    <s v="São Caetano do Sul"/>
    <s v="CÂMARA MUNICIPAL DE SÃO CAETANO DO SUL"/>
    <n v="7"/>
    <s v="julho"/>
    <x v="0"/>
    <s v="470-2017"/>
    <s v="CNPJ - PESSOA JURÍDICA - 57541377000175"/>
    <x v="11"/>
    <d v="2017-07-10T00:00:00"/>
    <n v="111.15"/>
    <s v="LEGISLATIVA"/>
    <s v="AÇÃO LEGISLATIVA"/>
    <n v="1"/>
    <s v="PROCESSO LEGISLATIVO"/>
    <n v="2089"/>
    <s v="MANUTENCAO DAS ATIVIDADES LEGISLATIVAS"/>
    <s v="TESOURO"/>
    <s v="0110 - GERAL"/>
    <s v="OUTROS/NÃO APLICÁVEL"/>
    <n v="33903990"/>
    <x v="5"/>
    <x v="19"/>
    <s v="IMPORTANCIA REF PUBLICACAO NO JORNAL DO DIA 01/06/2017 - PROC CM NÂº 009/2016 E PROC CM NÂº 0831/2017"/>
  </r>
  <r>
    <n v="370718439"/>
    <x v="1"/>
    <s v="São Caetano do Sul"/>
    <s v="CÂMARA MUNICIPAL DE SÃO CAETANO DO SUL"/>
    <n v="7"/>
    <s v="julho"/>
    <x v="0"/>
    <s v="461-2017"/>
    <s v="CNPJ - PESSOA JURÍDICA - 24626923000111"/>
    <x v="141"/>
    <d v="2017-07-20T00:00:00"/>
    <n v="1498"/>
    <s v="LEGISLATIVA"/>
    <s v="AÇÃO LEGISLATIVA"/>
    <n v="1"/>
    <s v="PROCESSO LEGISLATIVO"/>
    <n v="2089"/>
    <s v="MANUTENCAO DAS ATIVIDADES LEGISLATIVAS"/>
    <s v="TESOURO"/>
    <s v="0110 - GERAL"/>
    <s v="DISPENSA DE LICITAÇÃO"/>
    <n v="44905242"/>
    <x v="10"/>
    <x v="38"/>
    <s v="IMPORTANCIA REF AQUISICAO DE 02 (DOIS) ARQUIVOS DE ACO COM 4 GAVETAS FABRICADOS EM CHAPA  22 DE MEDIDAS DE 1340 MM DE ALTURA POR 465 DE LARGURA POR 680 MM DE PROFUNDIDADE PARA USO DO DEPARTAMENTO DE RECURSOS HUMANOS DESTA EDILIDADE"/>
  </r>
  <r>
    <n v="370718937"/>
    <x v="1"/>
    <s v="São Caetano do Sul"/>
    <s v="CÂMARA MUNICIPAL DE SÃO CAETANO DO SUL"/>
    <n v="7"/>
    <s v="julho"/>
    <x v="0"/>
    <s v="456-2017"/>
    <s v="CNPJ - PESSOA JURÍDICA - 46395000000139"/>
    <x v="0"/>
    <d v="2017-06-20T00:00:00"/>
    <n v="-104.13"/>
    <s v="LEGISLATIVA"/>
    <s v="AÇÃO LEGISLATIVA"/>
    <n v="1"/>
    <s v="PROCESSO LEGISLATIVO"/>
    <n v="2089"/>
    <s v="MANUTENCAO DAS ATIVIDADES LEGISLATIVAS"/>
    <s v="TESOURO"/>
    <s v="0110 - GERAL"/>
    <s v="OUTROS/NÃO APLICÁVEL"/>
    <n v="33903999"/>
    <x v="8"/>
    <x v="25"/>
    <s v="IMPORTANCIA REF MULTA DE TRANSITO VEICULO PLACA DKI- 1297"/>
  </r>
  <r>
    <n v="368016642"/>
    <x v="1"/>
    <s v="São Caetano do Sul"/>
    <s v="CÂMARA MUNICIPAL DE SÃO CAETANO DO SUL"/>
    <n v="6"/>
    <s v="junho"/>
    <x v="0"/>
    <s v="579-2017"/>
    <s v="CNPJ - PESSOA JURÍDICA - 59307595000175"/>
    <x v="3"/>
    <d v="2017-06-29T00:00:00"/>
    <n v="50091.57"/>
    <s v="LEGISLATIVA"/>
    <s v="AÇÃO LEGISLATIVA"/>
    <n v="1"/>
    <s v="PROCESSO LEGISLATIVO"/>
    <n v="2089"/>
    <s v="MANUTENCAO DAS ATIVIDADES LEGISLATIVAS"/>
    <s v="TESOURO"/>
    <s v="0110 - GERAL"/>
    <s v="OUTROS/NÃO APLICÁVEL"/>
    <n v="31901399"/>
    <x v="1"/>
    <x v="22"/>
    <s v="IMPORTANCIA REF PARTE DA CAMARA- CONT PREVIDENCIARIA - MES 06/2017"/>
  </r>
  <r>
    <n v="368016647"/>
    <x v="1"/>
    <s v="São Caetano do Sul"/>
    <s v="CÂMARA MUNICIPAL DE SÃO CAETANO DO SUL"/>
    <n v="6"/>
    <s v="junho"/>
    <x v="0"/>
    <s v="576-2017"/>
    <s v="IDENTIFICAÇÃO ESPECIAL - SEM CPF/CNPJ - 520"/>
    <x v="1"/>
    <d v="2017-06-28T00:00:00"/>
    <n v="1277436.78"/>
    <s v="LEGISLATIVA"/>
    <s v="AÇÃO LEGISLATIVA"/>
    <n v="1"/>
    <s v="PROCESSO LEGISLATIVO"/>
    <n v="2089"/>
    <s v="MANUTENCAO DAS ATIVIDADES LEGISLATIVAS"/>
    <s v="TESOURO"/>
    <s v="0110 - GERAL"/>
    <s v="OUTROS/NÃO APLICÁVEL"/>
    <n v="31901101"/>
    <x v="1"/>
    <x v="6"/>
    <s v="IMPORTANCIA REF FOLHA DE PAGAMENTO DE FUNCIONARIOS- MES 06/2017- FUNCIONARIOS"/>
  </r>
  <r>
    <n v="368015968"/>
    <x v="1"/>
    <s v="São Caetano do Sul"/>
    <s v="CÂMARA MUNICIPAL DE SÃO CAETANO DO SUL"/>
    <n v="6"/>
    <s v="junho"/>
    <x v="0"/>
    <s v="575-2017"/>
    <s v="IDENTIFICAÇÃO ESPECIAL - SEM CPF/CNPJ - 520"/>
    <x v="1"/>
    <d v="2017-06-28T00:00:00"/>
    <n v="190402.23"/>
    <s v="LEGISLATIVA"/>
    <s v="AÇÃO LEGISLATIVA"/>
    <n v="1"/>
    <s v="PROCESSO LEGISLATIVO"/>
    <n v="2089"/>
    <s v="MANUTENCAO DAS ATIVIDADES LEGISLATIVAS"/>
    <s v="TESOURO"/>
    <s v="0110 - GERAL"/>
    <s v="OUTROS/NÃO APLICÁVEL"/>
    <n v="31901160"/>
    <x v="1"/>
    <x v="4"/>
    <s v="IMPORTANCIA REF FOLHA DE PAGAMENTO DE FUNCIONARIOS- MES 06/2017- VEREADORES"/>
  </r>
  <r>
    <n v="368015969"/>
    <x v="1"/>
    <s v="São Caetano do Sul"/>
    <s v="CÂMARA MUNICIPAL DE SÃO CAETANO DO SUL"/>
    <n v="6"/>
    <s v="junho"/>
    <x v="0"/>
    <s v="574-2017"/>
    <s v="IDENTIFICAÇÃO ESPECIAL - SEM CPF/CNPJ - 520"/>
    <x v="1"/>
    <d v="2017-06-28T00:00:00"/>
    <n v="51950.51"/>
    <s v="LEGISLATIVA"/>
    <s v="AÇÃO LEGISLATIVA"/>
    <n v="1"/>
    <s v="PROCESSO LEGISLATIVO"/>
    <n v="2089"/>
    <s v="MANUTENCAO DAS ATIVIDADES LEGISLATIVAS"/>
    <s v="TESOURO"/>
    <s v="0110 - GERAL"/>
    <s v="OUTROS/NÃO APLICÁVEL"/>
    <n v="31901187"/>
    <x v="1"/>
    <x v="10"/>
    <s v="IMPORTANCIA REF FOLHA DE PAGAMENTO DE FUNCIONARIOS- MES 06/2017- FUNCIONARIOS"/>
  </r>
  <r>
    <n v="368017152"/>
    <x v="1"/>
    <s v="São Caetano do Sul"/>
    <s v="CÂMARA MUNICIPAL DE SÃO CAETANO DO SUL"/>
    <n v="6"/>
    <s v="junho"/>
    <x v="0"/>
    <s v="573-2017"/>
    <s v="IDENTIFICAÇÃO ESPECIAL - SEM CPF/CNPJ - 520"/>
    <x v="1"/>
    <d v="2017-06-28T00:00:00"/>
    <n v="112761.67"/>
    <s v="LEGISLATIVA"/>
    <s v="AÇÃO LEGISLATIVA"/>
    <n v="1"/>
    <s v="PROCESSO LEGISLATIVO"/>
    <n v="2089"/>
    <s v="MANUTENCAO DAS ATIVIDADES LEGISLATIVAS"/>
    <s v="TESOURO"/>
    <s v="0110 - GERAL"/>
    <s v="OUTROS/NÃO APLICÁVEL"/>
    <n v="31901101"/>
    <x v="1"/>
    <x v="6"/>
    <s v="IMPORTANCIA REF FOLHA DE PAGAMENTO DE FUNCIONARIOS- MES 06/2017- FUNCIONARIOS"/>
  </r>
  <r>
    <n v="368014965"/>
    <x v="1"/>
    <s v="São Caetano do Sul"/>
    <s v="CÂMARA MUNICIPAL DE SÃO CAETANO DO SUL"/>
    <n v="6"/>
    <s v="junho"/>
    <x v="0"/>
    <s v="572-2017"/>
    <s v="IDENTIFICAÇÃO ESPECIAL - SEM CPF/CNPJ - 520"/>
    <x v="1"/>
    <d v="2017-06-28T00:00:00"/>
    <n v="5824.05"/>
    <s v="LEGISLATIVA"/>
    <s v="AÇÃO LEGISLATIVA"/>
    <n v="1"/>
    <s v="PROCESSO LEGISLATIVO"/>
    <n v="2089"/>
    <s v="MANUTENCAO DAS ATIVIDADES LEGISLATIVAS"/>
    <s v="TESOURO"/>
    <s v="0110 - GERAL"/>
    <s v="OUTROS/NÃO APLICÁVEL"/>
    <n v="31901187"/>
    <x v="1"/>
    <x v="10"/>
    <s v="IMPORTANCIA REF FOLHA DE PAGAMENTO DE FUNCIONARIOS- MES 06/2017- FUNCIONARIOS"/>
  </r>
  <r>
    <n v="368016149"/>
    <x v="1"/>
    <s v="São Caetano do Sul"/>
    <s v="CÂMARA MUNICIPAL DE SÃO CAETANO DO SUL"/>
    <n v="6"/>
    <s v="junho"/>
    <x v="0"/>
    <s v="571-2017"/>
    <s v="IDENTIFICAÇÃO ESPECIAL - SEM CPF/CNPJ - 520"/>
    <x v="1"/>
    <d v="2017-06-28T00:00:00"/>
    <n v="234.25"/>
    <s v="LEGISLATIVA"/>
    <s v="AÇÃO LEGISLATIVA"/>
    <n v="1"/>
    <s v="PROCESSO LEGISLATIVO"/>
    <n v="2089"/>
    <s v="MANUTENCAO DAS ATIVIDADES LEGISLATIVAS"/>
    <s v="TESOURO"/>
    <s v="0110 - GERAL"/>
    <s v="OUTROS/NÃO APLICÁVEL"/>
    <n v="31900502"/>
    <x v="3"/>
    <x v="9"/>
    <s v="IMPORTANCIA REF FOLHA DE PAGAMENTO DE FUNCIONARIOS- MES 06/2017- SALARIO FAMILIA- INATIVOS"/>
  </r>
  <r>
    <n v="368016140"/>
    <x v="1"/>
    <s v="São Caetano do Sul"/>
    <s v="CÂMARA MUNICIPAL DE SÃO CAETANO DO SUL"/>
    <n v="6"/>
    <s v="junho"/>
    <x v="0"/>
    <s v="570-2017"/>
    <s v="IDENTIFICAÇÃO ESPECIAL - SEM CPF/CNPJ - 520"/>
    <x v="1"/>
    <d v="2017-06-28T00:00:00"/>
    <n v="187.4"/>
    <s v="LEGISLATIVA"/>
    <s v="AÇÃO LEGISLATIVA"/>
    <n v="1"/>
    <s v="PROCESSO LEGISLATIVO"/>
    <n v="2089"/>
    <s v="MANUTENCAO DAS ATIVIDADES LEGISLATIVAS"/>
    <s v="TESOURO"/>
    <s v="0110 - GERAL"/>
    <s v="OUTROS/NÃO APLICÁVEL"/>
    <n v="31900501"/>
    <x v="1"/>
    <x v="12"/>
    <s v="IMPORTANCIA REF FOLHA DE PAGAMENTO DE FUNCIONARIOS- MES 06/2017- SALARIO FAMILIA- ATIVOS"/>
  </r>
  <r>
    <n v="368016153"/>
    <x v="1"/>
    <s v="São Caetano do Sul"/>
    <s v="CÂMARA MUNICIPAL DE SÃO CAETANO DO SUL"/>
    <n v="6"/>
    <s v="junho"/>
    <x v="0"/>
    <s v="569-2017"/>
    <s v="IDENTIFICAÇÃO ESPECIAL - SEM CPF/CNPJ - 520"/>
    <x v="1"/>
    <d v="2017-06-28T00:00:00"/>
    <n v="459415.85"/>
    <s v="LEGISLATIVA"/>
    <s v="AÇÃO LEGISLATIVA"/>
    <n v="1"/>
    <s v="PROCESSO LEGISLATIVO"/>
    <n v="2089"/>
    <s v="MANUTENCAO DAS ATIVIDADES LEGISLATIVAS"/>
    <s v="TESOURO"/>
    <s v="0110 - GERAL"/>
    <s v="OUTROS/NÃO APLICÁVEL"/>
    <n v="31900101"/>
    <x v="3"/>
    <x v="13"/>
    <s v="IMPORTANCIA REF FOLHA DE PAGAMENTO DE FUNCIONARIOS- MES 06/2017- INATIVOS"/>
  </r>
  <r>
    <n v="368017141"/>
    <x v="1"/>
    <s v="São Caetano do Sul"/>
    <s v="CÂMARA MUNICIPAL DE SÃO CAETANO DO SUL"/>
    <n v="6"/>
    <s v="junho"/>
    <x v="0"/>
    <s v="568-2017"/>
    <s v="IDENTIFICAÇÃO ESPECIAL - SEM CPF/CNPJ - 520"/>
    <x v="1"/>
    <d v="2017-06-28T00:00:00"/>
    <n v="5047.51"/>
    <s v="LEGISLATIVA"/>
    <s v="AÇÃO LEGISLATIVA"/>
    <n v="1"/>
    <s v="PROCESSO LEGISLATIVO"/>
    <n v="2089"/>
    <s v="MANUTENCAO DAS ATIVIDADES LEGISLATIVAS"/>
    <s v="TESOURO"/>
    <s v="0110 - GERAL"/>
    <s v="OUTROS/NÃO APLICÁVEL"/>
    <n v="31900187"/>
    <x v="3"/>
    <x v="11"/>
    <s v="IMPORTANCIA REF FOLHA DE PAGAMENTO DE FUNCIONARIOS- MES 06/2017- INATIVOS"/>
  </r>
  <r>
    <n v="368015948"/>
    <x v="1"/>
    <s v="São Caetano do Sul"/>
    <s v="CÂMARA MUNICIPAL DE SÃO CAETANO DO SUL"/>
    <n v="6"/>
    <s v="junho"/>
    <x v="0"/>
    <s v="567-2017"/>
    <s v="IDENTIFICAÇÃO ESPECIAL - SEM CPF/CNPJ - 520"/>
    <x v="1"/>
    <d v="2017-06-28T00:00:00"/>
    <n v="16968.64"/>
    <s v="LEGISLATIVA"/>
    <s v="AÇÃO LEGISLATIVA"/>
    <n v="1"/>
    <s v="PROCESSO LEGISLATIVO"/>
    <n v="2089"/>
    <s v="MANUTENCAO DAS ATIVIDADES LEGISLATIVAS"/>
    <s v="TESOURO"/>
    <s v="0110 - GERAL"/>
    <s v="OUTROS/NÃO APLICÁVEL"/>
    <n v="31901108"/>
    <x v="1"/>
    <x v="7"/>
    <s v="IMPORTANCIA REF FOLHA DE PAGAMENTO DE FUNCIONARIOS- MES 06/2017- FERIAS ESTATUTARIOS"/>
  </r>
  <r>
    <n v="368015461"/>
    <x v="1"/>
    <s v="São Caetano do Sul"/>
    <s v="CÂMARA MUNICIPAL DE SÃO CAETANO DO SUL"/>
    <n v="6"/>
    <s v="junho"/>
    <x v="0"/>
    <s v="566-2017"/>
    <s v="IDENTIFICAÇÃO ESPECIAL - SEM CPF/CNPJ - 520"/>
    <x v="1"/>
    <d v="2017-06-28T00:00:00"/>
    <n v="6123.92"/>
    <s v="LEGISLATIVA"/>
    <s v="AÇÃO LEGISLATIVA"/>
    <n v="1"/>
    <s v="PROCESSO LEGISLATIVO"/>
    <n v="2089"/>
    <s v="MANUTENCAO DAS ATIVIDADES LEGISLATIVAS"/>
    <s v="TESOURO"/>
    <s v="0110 - GERAL"/>
    <s v="OUTROS/NÃO APLICÁVEL"/>
    <n v="31901145"/>
    <x v="1"/>
    <x v="15"/>
    <s v="IMPORTANCIA REF FOLHA DE PAGAMENTO DE FUNCIONARIOS- MES 06/2017- FERIAS ESTATUTARIOS"/>
  </r>
  <r>
    <n v="368015949"/>
    <x v="1"/>
    <s v="São Caetano do Sul"/>
    <s v="CÂMARA MUNICIPAL DE SÃO CAETANO DO SUL"/>
    <n v="6"/>
    <s v="junho"/>
    <x v="0"/>
    <s v="565-2017"/>
    <s v="IDENTIFICAÇÃO ESPECIAL - SEM CPF/CNPJ - 520"/>
    <x v="1"/>
    <d v="2017-06-28T00:00:00"/>
    <n v="1571.35"/>
    <s v="LEGISLATIVA"/>
    <s v="AÇÃO LEGISLATIVA"/>
    <n v="1"/>
    <s v="PROCESSO LEGISLATIVO"/>
    <n v="2089"/>
    <s v="MANUTENCAO DAS ATIVIDADES LEGISLATIVAS"/>
    <s v="TESOURO"/>
    <s v="0110 - GERAL"/>
    <s v="OUTROS/NÃO APLICÁVEL"/>
    <n v="31901143"/>
    <x v="1"/>
    <x v="29"/>
    <s v="IMPORTANCIA REF FOLHA DE PAGAMENTO DE FUNCIONARIOS- MES 06/2017- FERIAS ESTATUTARIOS"/>
  </r>
  <r>
    <n v="368016651"/>
    <x v="1"/>
    <s v="São Caetano do Sul"/>
    <s v="CÂMARA MUNICIPAL DE SÃO CAETANO DO SUL"/>
    <n v="6"/>
    <s v="junho"/>
    <x v="0"/>
    <s v="564-2017"/>
    <s v="IDENTIFICAÇÃO ESPECIAL - SEM CPF/CNPJ - 520"/>
    <x v="1"/>
    <d v="2017-06-28T00:00:00"/>
    <n v="1358.95"/>
    <s v="LEGISLATIVA"/>
    <s v="AÇÃO LEGISLATIVA"/>
    <n v="1"/>
    <s v="PROCESSO LEGISLATIVO"/>
    <n v="2089"/>
    <s v="MANUTENCAO DAS ATIVIDADES LEGISLATIVAS"/>
    <s v="TESOURO"/>
    <s v="0110 - GERAL"/>
    <s v="OUTROS/NÃO APLICÁVEL"/>
    <n v="31901187"/>
    <x v="1"/>
    <x v="10"/>
    <s v="IMPORTANCIA REF FOLHA DE PAGAMENTO DE FUNCIONARIOS- MES 06/2017- FERIAS ESTATUTARIOS"/>
  </r>
  <r>
    <n v="368015952"/>
    <x v="1"/>
    <s v="São Caetano do Sul"/>
    <s v="CÂMARA MUNICIPAL DE SÃO CAETANO DO SUL"/>
    <n v="6"/>
    <s v="junho"/>
    <x v="0"/>
    <s v="563-2017"/>
    <s v="IDENTIFICAÇÃO ESPECIAL - SEM CPF/CNPJ - 520"/>
    <x v="1"/>
    <d v="2017-06-28T00:00:00"/>
    <n v="18673.62"/>
    <s v="LEGISLATIVA"/>
    <s v="AÇÃO LEGISLATIVA"/>
    <n v="1"/>
    <s v="PROCESSO LEGISLATIVO"/>
    <n v="2089"/>
    <s v="MANUTENCAO DAS ATIVIDADES LEGISLATIVAS"/>
    <s v="TESOURO"/>
    <s v="0110 - GERAL"/>
    <s v="OUTROS/NÃO APLICÁVEL"/>
    <n v="31901108"/>
    <x v="1"/>
    <x v="7"/>
    <s v="IMPORTANCIA REF FOLHA DE PAGAMENTO DE FUNCIONARIOS- MES 06/2017- ADIANTAMENTO DE FERIAS- CLT"/>
  </r>
  <r>
    <n v="368017139"/>
    <x v="1"/>
    <s v="São Caetano do Sul"/>
    <s v="CÂMARA MUNICIPAL DE SÃO CAETANO DO SUL"/>
    <n v="6"/>
    <s v="junho"/>
    <x v="0"/>
    <s v="562-2017"/>
    <s v="IDENTIFICAÇÃO ESPECIAL - SEM CPF/CNPJ - 520"/>
    <x v="1"/>
    <d v="2017-06-28T00:00:00"/>
    <n v="5326.16"/>
    <s v="LEGISLATIVA"/>
    <s v="AÇÃO LEGISLATIVA"/>
    <n v="1"/>
    <s v="PROCESSO LEGISLATIVO"/>
    <n v="2089"/>
    <s v="MANUTENCAO DAS ATIVIDADES LEGISLATIVAS"/>
    <s v="TESOURO"/>
    <s v="0110 - GERAL"/>
    <s v="OUTROS/NÃO APLICÁVEL"/>
    <n v="31901145"/>
    <x v="1"/>
    <x v="15"/>
    <s v="IMPORTANCIA REF FOLHA DE PAGAMENTO DE FUNCIONARIOS- MES 06/2017- ADIANTAMENTO DE FERIAS- CLT"/>
  </r>
  <r>
    <n v="368015467"/>
    <x v="1"/>
    <s v="São Caetano do Sul"/>
    <s v="CÂMARA MUNICIPAL DE SÃO CAETANO DO SUL"/>
    <n v="6"/>
    <s v="junho"/>
    <x v="0"/>
    <s v="561-2017"/>
    <s v="IDENTIFICAÇÃO ESPECIAL - SEM CPF/CNPJ - 520"/>
    <x v="1"/>
    <d v="2017-06-28T00:00:00"/>
    <n v="4918.12"/>
    <s v="LEGISLATIVA"/>
    <s v="AÇÃO LEGISLATIVA"/>
    <n v="1"/>
    <s v="PROCESSO LEGISLATIVO"/>
    <n v="2089"/>
    <s v="MANUTENCAO DAS ATIVIDADES LEGISLATIVAS"/>
    <s v="TESOURO"/>
    <s v="0110 - GERAL"/>
    <s v="OUTROS/NÃO APLICÁVEL"/>
    <n v="31901187"/>
    <x v="1"/>
    <x v="10"/>
    <s v="IMPORTANCIA REF FOLHA DE PAGAMENTO DE FUNCIONARIOS- MES 06/2017- ADIANTAMENTO DE FERIAS- CLT"/>
  </r>
  <r>
    <n v="368016154"/>
    <x v="1"/>
    <s v="São Caetano do Sul"/>
    <s v="CÂMARA MUNICIPAL DE SÃO CAETANO DO SUL"/>
    <n v="6"/>
    <s v="junho"/>
    <x v="0"/>
    <s v="560-2017"/>
    <s v="IDENTIFICAÇÃO ESPECIAL - SEM CPF/CNPJ - 520"/>
    <x v="1"/>
    <d v="2017-06-29T00:00:00"/>
    <n v="6698.25"/>
    <s v="LEGISLATIVA"/>
    <s v="AÇÃO LEGISLATIVA"/>
    <n v="1"/>
    <s v="PROCESSO LEGISLATIVO"/>
    <n v="2089"/>
    <s v="MANUTENCAO DAS ATIVIDADES LEGISLATIVAS"/>
    <s v="TESOURO"/>
    <s v="0110 - GERAL"/>
    <s v="OUTROS/NÃO APLICÁVEL"/>
    <n v="31901143"/>
    <x v="1"/>
    <x v="29"/>
    <s v="IMPORTANCIA REF FOLHA DE PAGAMENTO DE FUNCIONARIOS- MES 06/2017- EXONERACAO"/>
  </r>
  <r>
    <n v="368014960"/>
    <x v="1"/>
    <s v="São Caetano do Sul"/>
    <s v="CÂMARA MUNICIPAL DE SÃO CAETANO DO SUL"/>
    <n v="6"/>
    <s v="junho"/>
    <x v="0"/>
    <s v="559-2017"/>
    <s v="IDENTIFICAÇÃO ESPECIAL - SEM CPF/CNPJ - 520"/>
    <x v="1"/>
    <d v="2017-06-29T00:00:00"/>
    <n v="6698.25"/>
    <s v="LEGISLATIVA"/>
    <s v="AÇÃO LEGISLATIVA"/>
    <n v="1"/>
    <s v="PROCESSO LEGISLATIVO"/>
    <n v="2089"/>
    <s v="MANUTENCAO DAS ATIVIDADES LEGISLATIVAS"/>
    <s v="TESOURO"/>
    <s v="0110 - GERAL"/>
    <s v="OUTROS/NÃO APLICÁVEL"/>
    <n v="31901142"/>
    <x v="1"/>
    <x v="30"/>
    <s v="IMPORTANCIA REF FOLHA DE PAGAMENTO DE FUNCIONARIOS- MES 06/2017- EXONERACAO"/>
  </r>
  <r>
    <n v="368016654"/>
    <x v="1"/>
    <s v="São Caetano do Sul"/>
    <s v="CÂMARA MUNICIPAL DE SÃO CAETANO DO SUL"/>
    <n v="6"/>
    <s v="junho"/>
    <x v="0"/>
    <s v="558-2017"/>
    <s v="IDENTIFICAÇÃO ESPECIAL - SEM CPF/CNPJ - 520"/>
    <x v="1"/>
    <d v="2017-06-29T00:00:00"/>
    <n v="2232.75"/>
    <s v="LEGISLATIVA"/>
    <s v="AÇÃO LEGISLATIVA"/>
    <n v="1"/>
    <s v="PROCESSO LEGISLATIVO"/>
    <n v="2089"/>
    <s v="MANUTENCAO DAS ATIVIDADES LEGISLATIVAS"/>
    <s v="TESOURO"/>
    <s v="0110 - GERAL"/>
    <s v="OUTROS/NÃO APLICÁVEL"/>
    <n v="31901145"/>
    <x v="1"/>
    <x v="15"/>
    <s v="IMPORTANCIA REF FOLHA DE PAGAMENTO DE FUNCIONARIOS- MES 06/2017- EXONERACAO"/>
  </r>
  <r>
    <n v="368014963"/>
    <x v="1"/>
    <s v="São Caetano do Sul"/>
    <s v="CÂMARA MUNICIPAL DE SÃO CAETANO DO SUL"/>
    <n v="6"/>
    <s v="junho"/>
    <x v="0"/>
    <s v="557-2017"/>
    <s v="IDENTIFICAÇÃO ESPECIAL - SEM CPF/CNPJ - 520"/>
    <x v="1"/>
    <d v="2017-06-29T00:00:00"/>
    <n v="10270.65"/>
    <s v="LEGISLATIVA"/>
    <s v="AÇÃO LEGISLATIVA"/>
    <n v="1"/>
    <s v="PROCESSO LEGISLATIVO"/>
    <n v="2089"/>
    <s v="MANUTENCAO DAS ATIVIDADES LEGISLATIVAS"/>
    <s v="TESOURO"/>
    <s v="0110 - GERAL"/>
    <s v="OUTROS/NÃO APLICÁVEL"/>
    <n v="31901101"/>
    <x v="1"/>
    <x v="6"/>
    <s v="IMPORTANCIA REF FOLHA DE PAGAMENTO DE FUNCIONARIOS- MES 06/2017- EXONERACAO"/>
  </r>
  <r>
    <n v="368015951"/>
    <x v="1"/>
    <s v="São Caetano do Sul"/>
    <s v="CÂMARA MUNICIPAL DE SÃO CAETANO DO SUL"/>
    <n v="6"/>
    <s v="junho"/>
    <x v="0"/>
    <s v="556-2017"/>
    <s v="IDENTIFICAÇÃO ESPECIAL - SEM CPF/CNPJ - 520"/>
    <x v="1"/>
    <d v="2017-06-29T00:00:00"/>
    <n v="685.95"/>
    <s v="LEGISLATIVA"/>
    <s v="AÇÃO LEGISLATIVA"/>
    <n v="1"/>
    <s v="PROCESSO LEGISLATIVO"/>
    <n v="2089"/>
    <s v="MANUTENCAO DAS ATIVIDADES LEGISLATIVAS"/>
    <s v="TESOURO"/>
    <s v="0110 - GERAL"/>
    <s v="OUTROS/NÃO APLICÁVEL"/>
    <n v="31901187"/>
    <x v="1"/>
    <x v="10"/>
    <s v="IMPORTANCIA REF FOLHA DE PAGAMENTO DE FUNCIONARIOS- MES 06/2017- EXONERACAO"/>
  </r>
  <r>
    <n v="368016638"/>
    <x v="1"/>
    <s v="São Caetano do Sul"/>
    <s v="CÂMARA MUNICIPAL DE SÃO CAETANO DO SUL"/>
    <n v="6"/>
    <s v="junho"/>
    <x v="0"/>
    <s v="555-2017"/>
    <s v="IDENTIFICAÇÃO ESPECIAL - SEM CPF/CNPJ - 520"/>
    <x v="1"/>
    <d v="2017-06-29T00:00:00"/>
    <n v="7399.12"/>
    <s v="LEGISLATIVA"/>
    <s v="AÇÃO LEGISLATIVA"/>
    <n v="1"/>
    <s v="PROCESSO LEGISLATIVO"/>
    <n v="2089"/>
    <s v="MANUTENCAO DAS ATIVIDADES LEGISLATIVAS"/>
    <s v="TESOURO"/>
    <s v="0110 - GERAL"/>
    <s v="OUTROS/NÃO APLICÁVEL"/>
    <n v="31901143"/>
    <x v="1"/>
    <x v="29"/>
    <s v="IMPORTANCIA REF FOLHA DE PAGAMENTO DE FUNCIONARIOS- MES 06/2017- EXONERACAO"/>
  </r>
  <r>
    <n v="368015961"/>
    <x v="1"/>
    <s v="São Caetano do Sul"/>
    <s v="CÂMARA MUNICIPAL DE SÃO CAETANO DO SUL"/>
    <n v="6"/>
    <s v="junho"/>
    <x v="0"/>
    <s v="554-2017"/>
    <s v="IDENTIFICAÇÃO ESPECIAL - SEM CPF/CNPJ - 520"/>
    <x v="1"/>
    <d v="2017-06-29T00:00:00"/>
    <n v="7399.12"/>
    <s v="LEGISLATIVA"/>
    <s v="AÇÃO LEGISLATIVA"/>
    <n v="1"/>
    <s v="PROCESSO LEGISLATIVO"/>
    <n v="2089"/>
    <s v="MANUTENCAO DAS ATIVIDADES LEGISLATIVAS"/>
    <s v="TESOURO"/>
    <s v="0110 - GERAL"/>
    <s v="OUTROS/NÃO APLICÁVEL"/>
    <n v="31901142"/>
    <x v="1"/>
    <x v="30"/>
    <s v="IMPORTANCIA REF FOLHA DE PAGAMENTO DE FUNCIONARIOS- MES 06/2017- EXONERACAO"/>
  </r>
  <r>
    <n v="368017143"/>
    <x v="1"/>
    <s v="São Caetano do Sul"/>
    <s v="CÂMARA MUNICIPAL DE SÃO CAETANO DO SUL"/>
    <n v="6"/>
    <s v="junho"/>
    <x v="0"/>
    <s v="553-2017"/>
    <s v="IDENTIFICAÇÃO ESPECIAL - SEM CPF/CNPJ - 520"/>
    <x v="1"/>
    <d v="2017-06-29T00:00:00"/>
    <n v="2466.37"/>
    <s v="LEGISLATIVA"/>
    <s v="AÇÃO LEGISLATIVA"/>
    <n v="1"/>
    <s v="PROCESSO LEGISLATIVO"/>
    <n v="2089"/>
    <s v="MANUTENCAO DAS ATIVIDADES LEGISLATIVAS"/>
    <s v="TESOURO"/>
    <s v="0110 - GERAL"/>
    <s v="OUTROS/NÃO APLICÁVEL"/>
    <n v="31901145"/>
    <x v="1"/>
    <x v="15"/>
    <s v="IMPORTANCIA REF FOLHA DE PAGAMENTO DE FUNCIONARIOS- MES 06/2017- EXONERACAO"/>
  </r>
  <r>
    <n v="368016142"/>
    <x v="1"/>
    <s v="São Caetano do Sul"/>
    <s v="CÂMARA MUNICIPAL DE SÃO CAETANO DO SUL"/>
    <n v="6"/>
    <s v="junho"/>
    <x v="0"/>
    <s v="552-2017"/>
    <s v="IDENTIFICAÇÃO ESPECIAL - SEM CPF/CNPJ - 520"/>
    <x v="1"/>
    <d v="2017-06-29T00:00:00"/>
    <n v="11345.33"/>
    <s v="LEGISLATIVA"/>
    <s v="AÇÃO LEGISLATIVA"/>
    <n v="1"/>
    <s v="PROCESSO LEGISLATIVO"/>
    <n v="2089"/>
    <s v="MANUTENCAO DAS ATIVIDADES LEGISLATIVAS"/>
    <s v="TESOURO"/>
    <s v="0110 - GERAL"/>
    <s v="OUTROS/NÃO APLICÁVEL"/>
    <n v="31901101"/>
    <x v="1"/>
    <x v="6"/>
    <s v="IMPORTANCIA REF FOLHA DE PAGAMENTO DE FUNCIONARIOS- MES 06/2017- EXONERACAO"/>
  </r>
  <r>
    <n v="368015462"/>
    <x v="1"/>
    <s v="São Caetano do Sul"/>
    <s v="CÂMARA MUNICIPAL DE SÃO CAETANO DO SUL"/>
    <n v="6"/>
    <s v="junho"/>
    <x v="0"/>
    <s v="551-2017"/>
    <s v="IDENTIFICAÇÃO ESPECIAL - SEM CPF/CNPJ - 520"/>
    <x v="1"/>
    <d v="2017-06-29T00:00:00"/>
    <n v="685.95"/>
    <s v="LEGISLATIVA"/>
    <s v="AÇÃO LEGISLATIVA"/>
    <n v="1"/>
    <s v="PROCESSO LEGISLATIVO"/>
    <n v="2089"/>
    <s v="MANUTENCAO DAS ATIVIDADES LEGISLATIVAS"/>
    <s v="TESOURO"/>
    <s v="0110 - GERAL"/>
    <s v="OUTROS/NÃO APLICÁVEL"/>
    <n v="31901187"/>
    <x v="1"/>
    <x v="10"/>
    <s v="IMPORTANCIA REF FOLHA DE PAGAMENTO DE FUNCIONARIOS- MES 06/2017- EXONERACAO"/>
  </r>
  <r>
    <n v="368014947"/>
    <x v="1"/>
    <s v="São Caetano do Sul"/>
    <s v="CÂMARA MUNICIPAL DE SÃO CAETANO DO SUL"/>
    <n v="6"/>
    <s v="junho"/>
    <x v="0"/>
    <s v="550-2017"/>
    <s v="IDENTIFICAÇÃO ESPECIAL - SEM CPF/CNPJ - 520"/>
    <x v="1"/>
    <d v="2017-06-29T00:00:00"/>
    <n v="7399.12"/>
    <s v="LEGISLATIVA"/>
    <s v="AÇÃO LEGISLATIVA"/>
    <n v="1"/>
    <s v="PROCESSO LEGISLATIVO"/>
    <n v="2089"/>
    <s v="MANUTENCAO DAS ATIVIDADES LEGISLATIVAS"/>
    <s v="TESOURO"/>
    <s v="0110 - GERAL"/>
    <s v="OUTROS/NÃO APLICÁVEL"/>
    <n v="31901143"/>
    <x v="1"/>
    <x v="29"/>
    <s v="IMPORTANCIA REF FOLHA DE PAGAMENTO DE FUNCIONARIOS- MES 06/2017- EXONERACAO"/>
  </r>
  <r>
    <n v="368015460"/>
    <x v="1"/>
    <s v="São Caetano do Sul"/>
    <s v="CÂMARA MUNICIPAL DE SÃO CAETANO DO SUL"/>
    <n v="6"/>
    <s v="junho"/>
    <x v="0"/>
    <s v="549-2017"/>
    <s v="IDENTIFICAÇÃO ESPECIAL - SEM CPF/CNPJ - 520"/>
    <x v="1"/>
    <d v="2017-06-29T00:00:00"/>
    <n v="7399.12"/>
    <s v="LEGISLATIVA"/>
    <s v="AÇÃO LEGISLATIVA"/>
    <n v="1"/>
    <s v="PROCESSO LEGISLATIVO"/>
    <n v="2089"/>
    <s v="MANUTENCAO DAS ATIVIDADES LEGISLATIVAS"/>
    <s v="TESOURO"/>
    <s v="0110 - GERAL"/>
    <s v="OUTROS/NÃO APLICÁVEL"/>
    <n v="31901142"/>
    <x v="1"/>
    <x v="30"/>
    <s v="IMPORTANCIA REF FOLHA DE PAGAMENTO DE FUNCIONARIOS- MES 06/2017- EXONERACAO"/>
  </r>
  <r>
    <n v="368015446"/>
    <x v="1"/>
    <s v="São Caetano do Sul"/>
    <s v="CÂMARA MUNICIPAL DE SÃO CAETANO DO SUL"/>
    <n v="6"/>
    <s v="junho"/>
    <x v="0"/>
    <s v="548-2017"/>
    <s v="IDENTIFICAÇÃO ESPECIAL - SEM CPF/CNPJ - 520"/>
    <x v="1"/>
    <d v="2017-06-29T00:00:00"/>
    <n v="2466.37"/>
    <s v="LEGISLATIVA"/>
    <s v="AÇÃO LEGISLATIVA"/>
    <n v="1"/>
    <s v="PROCESSO LEGISLATIVO"/>
    <n v="2089"/>
    <s v="MANUTENCAO DAS ATIVIDADES LEGISLATIVAS"/>
    <s v="TESOURO"/>
    <s v="0110 - GERAL"/>
    <s v="OUTROS/NÃO APLICÁVEL"/>
    <n v="31901145"/>
    <x v="1"/>
    <x v="15"/>
    <s v="IMPORTANCIA REF FOLHA DE PAGAMENTO DE FUNCIONARIOS- MES 06/2017- EXONERACAO"/>
  </r>
  <r>
    <n v="368016644"/>
    <x v="1"/>
    <s v="São Caetano do Sul"/>
    <s v="CÂMARA MUNICIPAL DE SÃO CAETANO DO SUL"/>
    <n v="6"/>
    <s v="junho"/>
    <x v="0"/>
    <s v="547-2017"/>
    <s v="IDENTIFICAÇÃO ESPECIAL - SEM CPF/CNPJ - 520"/>
    <x v="1"/>
    <d v="2017-06-29T00:00:00"/>
    <n v="11345.33"/>
    <s v="LEGISLATIVA"/>
    <s v="AÇÃO LEGISLATIVA"/>
    <n v="1"/>
    <s v="PROCESSO LEGISLATIVO"/>
    <n v="2089"/>
    <s v="MANUTENCAO DAS ATIVIDADES LEGISLATIVAS"/>
    <s v="TESOURO"/>
    <s v="0110 - GERAL"/>
    <s v="OUTROS/NÃO APLICÁVEL"/>
    <n v="31901101"/>
    <x v="1"/>
    <x v="6"/>
    <s v="IMPORTANCIA REF FOLHA DE PAGAMENTO DE FUNCIONARIOS- MES 06/2017- EXONERACAO"/>
  </r>
  <r>
    <n v="368016145"/>
    <x v="1"/>
    <s v="São Caetano do Sul"/>
    <s v="CÂMARA MUNICIPAL DE SÃO CAETANO DO SUL"/>
    <n v="6"/>
    <s v="junho"/>
    <x v="0"/>
    <s v="546-2017"/>
    <s v="IDENTIFICAÇÃO ESPECIAL - SEM CPF/CNPJ - 520"/>
    <x v="1"/>
    <d v="2017-06-29T00:00:00"/>
    <n v="685.95"/>
    <s v="LEGISLATIVA"/>
    <s v="AÇÃO LEGISLATIVA"/>
    <n v="1"/>
    <s v="PROCESSO LEGISLATIVO"/>
    <n v="2089"/>
    <s v="MANUTENCAO DAS ATIVIDADES LEGISLATIVAS"/>
    <s v="TESOURO"/>
    <s v="0110 - GERAL"/>
    <s v="OUTROS/NÃO APLICÁVEL"/>
    <n v="31901187"/>
    <x v="1"/>
    <x v="10"/>
    <s v="IMPORTANCIA REF FOLHA DE PAGAMENTO DE FUNCIONARIOS- MES 06/2017- EXONERACAO"/>
  </r>
  <r>
    <n v="368015451"/>
    <x v="1"/>
    <s v="São Caetano do Sul"/>
    <s v="CÂMARA MUNICIPAL DE SÃO CAETANO DO SUL"/>
    <n v="6"/>
    <s v="junho"/>
    <x v="0"/>
    <s v="545-2017"/>
    <s v="IDENTIFICAÇÃO ESPECIAL - SEM CPF/CNPJ - 520"/>
    <x v="1"/>
    <d v="2017-06-29T00:00:00"/>
    <n v="1116.3699999999999"/>
    <s v="LEGISLATIVA"/>
    <s v="AÇÃO LEGISLATIVA"/>
    <n v="1"/>
    <s v="PROCESSO LEGISLATIVO"/>
    <n v="2089"/>
    <s v="MANUTENCAO DAS ATIVIDADES LEGISLATIVAS"/>
    <s v="TESOURO"/>
    <s v="0110 - GERAL"/>
    <s v="OUTROS/NÃO APLICÁVEL"/>
    <n v="31901143"/>
    <x v="1"/>
    <x v="29"/>
    <s v="IMPORTANCIA REF FOLHA DE PAGAMENTO DE FUNCIONARIOS- MES 06/2017- EXONERACAO"/>
  </r>
  <r>
    <n v="368015963"/>
    <x v="1"/>
    <s v="São Caetano do Sul"/>
    <s v="CÂMARA MUNICIPAL DE SÃO CAETANO DO SUL"/>
    <n v="6"/>
    <s v="junho"/>
    <x v="0"/>
    <s v="544-2017"/>
    <s v="IDENTIFICAÇÃO ESPECIAL - SEM CPF/CNPJ - 520"/>
    <x v="1"/>
    <d v="2017-06-29T00:00:00"/>
    <n v="1116.3699999999999"/>
    <s v="LEGISLATIVA"/>
    <s v="AÇÃO LEGISLATIVA"/>
    <n v="1"/>
    <s v="PROCESSO LEGISLATIVO"/>
    <n v="2089"/>
    <s v="MANUTENCAO DAS ATIVIDADES LEGISLATIVAS"/>
    <s v="TESOURO"/>
    <s v="0110 - GERAL"/>
    <s v="OUTROS/NÃO APLICÁVEL"/>
    <n v="31901142"/>
    <x v="1"/>
    <x v="30"/>
    <s v="IMPORTANCIA REF FOLHA DE PAGAMENTO DE FUNCIONARIOS- MES 06/2017- EXONERACAO"/>
  </r>
  <r>
    <n v="368015463"/>
    <x v="1"/>
    <s v="São Caetano do Sul"/>
    <s v="CÂMARA MUNICIPAL DE SÃO CAETANO DO SUL"/>
    <n v="6"/>
    <s v="junho"/>
    <x v="0"/>
    <s v="543-2017"/>
    <s v="IDENTIFICAÇÃO ESPECIAL - SEM CPF/CNPJ - 520"/>
    <x v="1"/>
    <d v="2017-06-29T00:00:00"/>
    <n v="372.12"/>
    <s v="LEGISLATIVA"/>
    <s v="AÇÃO LEGISLATIVA"/>
    <n v="1"/>
    <s v="PROCESSO LEGISLATIVO"/>
    <n v="2089"/>
    <s v="MANUTENCAO DAS ATIVIDADES LEGISLATIVAS"/>
    <s v="TESOURO"/>
    <s v="0110 - GERAL"/>
    <s v="OUTROS/NÃO APLICÁVEL"/>
    <n v="31901145"/>
    <x v="1"/>
    <x v="15"/>
    <s v="IMPORTANCIA REF FOLHA DE PAGAMENTO DE FUNCIONARIOS- MES 06/2017- EXONERACAO"/>
  </r>
  <r>
    <n v="368014948"/>
    <x v="1"/>
    <s v="São Caetano do Sul"/>
    <s v="CÂMARA MUNICIPAL DE SÃO CAETANO DO SUL"/>
    <n v="6"/>
    <s v="junho"/>
    <x v="0"/>
    <s v="542-2017"/>
    <s v="IDENTIFICAÇÃO ESPECIAL - SEM CPF/CNPJ - 520"/>
    <x v="1"/>
    <d v="2017-06-29T00:00:00"/>
    <n v="9377.5499999999993"/>
    <s v="LEGISLATIVA"/>
    <s v="AÇÃO LEGISLATIVA"/>
    <n v="1"/>
    <s v="PROCESSO LEGISLATIVO"/>
    <n v="2089"/>
    <s v="MANUTENCAO DAS ATIVIDADES LEGISLATIVAS"/>
    <s v="TESOURO"/>
    <s v="0110 - GERAL"/>
    <s v="OUTROS/NÃO APLICÁVEL"/>
    <n v="31901101"/>
    <x v="1"/>
    <x v="6"/>
    <s v="IMPORTANCIA REF FOLHA DE PAGAMENTO DE FUNCIONARIOS- MES 06/2017- EXONERACAO"/>
  </r>
  <r>
    <n v="368017142"/>
    <x v="1"/>
    <s v="São Caetano do Sul"/>
    <s v="CÂMARA MUNICIPAL DE SÃO CAETANO DO SUL"/>
    <n v="6"/>
    <s v="junho"/>
    <x v="0"/>
    <s v="541-2017"/>
    <s v="IDENTIFICAÇÃO ESPECIAL - SEM CPF/CNPJ - 520"/>
    <x v="1"/>
    <d v="2017-06-29T00:00:00"/>
    <n v="336.51"/>
    <s v="LEGISLATIVA"/>
    <s v="AÇÃO LEGISLATIVA"/>
    <n v="1"/>
    <s v="PROCESSO LEGISLATIVO"/>
    <n v="2089"/>
    <s v="MANUTENCAO DAS ATIVIDADES LEGISLATIVAS"/>
    <s v="TESOURO"/>
    <s v="0110 - GERAL"/>
    <s v="OUTROS/NÃO APLICÁVEL"/>
    <n v="31901187"/>
    <x v="1"/>
    <x v="10"/>
    <s v="IMPORTANCIA REF FOLHA DE PAGAMENTO DE FUNCIONARIOS- MES 06/2017- EXONERACAO"/>
  </r>
  <r>
    <n v="368015956"/>
    <x v="1"/>
    <s v="São Caetano do Sul"/>
    <s v="CÂMARA MUNICIPAL DE SÃO CAETANO DO SUL"/>
    <n v="6"/>
    <s v="junho"/>
    <x v="0"/>
    <s v="539-2017"/>
    <s v="CNPJ - PESSOA JURÍDICA - 13727635000137"/>
    <x v="21"/>
    <d v="2017-06-29T00:00:00"/>
    <n v="48750"/>
    <s v="LEGISLATIVA"/>
    <s v="AÇÃO LEGISLATIVA"/>
    <n v="1"/>
    <s v="PROCESSO LEGISLATIVO"/>
    <n v="2089"/>
    <s v="MANUTENCAO DAS ATIVIDADES LEGISLATIVAS"/>
    <s v="TESOURO"/>
    <s v="0110 - GERAL"/>
    <s v="DISPENSA DE LICITAÇÃO"/>
    <n v="33903912"/>
    <x v="9"/>
    <x v="26"/>
    <s v="IMPORTANCIA REF TERMO ADITIVO RELATIVO AO INSTRUMENTO DE CONTRATO EM CARATER EMERGENCIAL CUJO DESIDERATO E A CONTRATACAO DE EMPRESA ESPECIALI ZADA PARA LOCACAO DE EQUIPAMENTOS DE INFORMATICA LOTE 5(CINCO) - SERVICE DESKPROCESSO 4381/2013PREGAO 06/2013CONTRATO 24/2016TERMO ADITIVO 24-01/2017VALOR TOTAL R 14625000VALOR MENSAL R 4875000"/>
  </r>
  <r>
    <n v="368016653"/>
    <x v="1"/>
    <s v="São Caetano do Sul"/>
    <s v="CÂMARA MUNICIPAL DE SÃO CAETANO DO SUL"/>
    <n v="6"/>
    <s v="junho"/>
    <x v="0"/>
    <s v="538-2017"/>
    <s v="CNPJ - PESSOA JURÍDICA - 72874852000119"/>
    <x v="68"/>
    <d v="2017-06-29T00:00:00"/>
    <n v="264.60000000000002"/>
    <s v="LEGISLATIVA"/>
    <s v="AÇÃO LEGISLATIVA"/>
    <n v="1"/>
    <s v="PROCESSO LEGISLATIVO"/>
    <n v="2089"/>
    <s v="MANUTENCAO DAS ATIVIDADES LEGISLATIVAS"/>
    <s v="TESOURO"/>
    <s v="0110 - GERAL"/>
    <s v="CONVITE"/>
    <n v="33903007"/>
    <x v="6"/>
    <x v="20"/>
    <s v="IMPORTANCIA REF AQUISICAO DE 30 (TRINTA) GALOES DE AGUA DE 20 LITROS E 120 (CENTO E VINTE) GARRAFAS DE AGUA SEM GAS PROCESSO ADMINISTRATIVO 4247/2016 CARTA CONVITE 14/2016CONTRATO 26/2016"/>
  </r>
  <r>
    <n v="368015967"/>
    <x v="1"/>
    <s v="São Caetano do Sul"/>
    <s v="CÂMARA MUNICIPAL DE SÃO CAETANO DO SUL"/>
    <n v="6"/>
    <s v="junho"/>
    <x v="0"/>
    <s v="537-2017"/>
    <s v="IDENTIFICAÇÃO ESPECIAL - SEM CPF/CNPJ - 520"/>
    <x v="1"/>
    <d v="2017-06-29T00:00:00"/>
    <n v="5581.87"/>
    <s v="LEGISLATIVA"/>
    <s v="AÇÃO LEGISLATIVA"/>
    <n v="1"/>
    <s v="PROCESSO LEGISLATIVO"/>
    <n v="2089"/>
    <s v="MANUTENCAO DAS ATIVIDADES LEGISLATIVAS"/>
    <s v="TESOURO"/>
    <s v="0110 - GERAL"/>
    <s v="OUTROS/NÃO APLICÁVEL"/>
    <n v="31901143"/>
    <x v="1"/>
    <x v="29"/>
    <s v="IMPORTANCIA REF FOLHA DE PAGAMENTO DE FUNCIONARIOS- MES 06/2017- EXONERACAO"/>
  </r>
  <r>
    <n v="368017146"/>
    <x v="1"/>
    <s v="São Caetano do Sul"/>
    <s v="CÂMARA MUNICIPAL DE SÃO CAETANO DO SUL"/>
    <n v="6"/>
    <s v="junho"/>
    <x v="0"/>
    <s v="536-2017"/>
    <s v="IDENTIFICAÇÃO ESPECIAL - SEM CPF/CNPJ - 520"/>
    <x v="1"/>
    <d v="2017-06-29T00:00:00"/>
    <n v="5581.87"/>
    <s v="LEGISLATIVA"/>
    <s v="AÇÃO LEGISLATIVA"/>
    <n v="1"/>
    <s v="PROCESSO LEGISLATIVO"/>
    <n v="2089"/>
    <s v="MANUTENCAO DAS ATIVIDADES LEGISLATIVAS"/>
    <s v="TESOURO"/>
    <s v="0110 - GERAL"/>
    <s v="OUTROS/NÃO APLICÁVEL"/>
    <n v="31901142"/>
    <x v="1"/>
    <x v="30"/>
    <s v="IMPORTANCIA REF FOLHA DE PAGAMENTO DE FUNCIONARIOS- MES 06/2017- EXONERACAO"/>
  </r>
  <r>
    <n v="368016146"/>
    <x v="1"/>
    <s v="São Caetano do Sul"/>
    <s v="CÂMARA MUNICIPAL DE SÃO CAETANO DO SUL"/>
    <n v="6"/>
    <s v="junho"/>
    <x v="0"/>
    <s v="535-2017"/>
    <s v="IDENTIFICAÇÃO ESPECIAL - SEM CPF/CNPJ - 520"/>
    <x v="1"/>
    <d v="2017-06-29T00:00:00"/>
    <n v="1860.62"/>
    <s v="LEGISLATIVA"/>
    <s v="AÇÃO LEGISLATIVA"/>
    <n v="1"/>
    <s v="PROCESSO LEGISLATIVO"/>
    <n v="2089"/>
    <s v="MANUTENCAO DAS ATIVIDADES LEGISLATIVAS"/>
    <s v="TESOURO"/>
    <s v="0110 - GERAL"/>
    <s v="OUTROS/NÃO APLICÁVEL"/>
    <n v="31901145"/>
    <x v="1"/>
    <x v="15"/>
    <s v="IMPORTANCIA REF FOLHA DE PAGAMENTO DE FUNCIONARIOS- MES 06/2017- EXONERACAO"/>
  </r>
  <r>
    <n v="368015954"/>
    <x v="1"/>
    <s v="São Caetano do Sul"/>
    <s v="CÂMARA MUNICIPAL DE SÃO CAETANO DO SUL"/>
    <n v="6"/>
    <s v="junho"/>
    <x v="0"/>
    <s v="534-2017"/>
    <s v="IDENTIFICAÇÃO ESPECIAL - SEM CPF/CNPJ - 520"/>
    <x v="1"/>
    <d v="2017-06-29T00:00:00"/>
    <n v="9377.5499999999993"/>
    <s v="LEGISLATIVA"/>
    <s v="AÇÃO LEGISLATIVA"/>
    <n v="1"/>
    <s v="PROCESSO LEGISLATIVO"/>
    <n v="2089"/>
    <s v="MANUTENCAO DAS ATIVIDADES LEGISLATIVAS"/>
    <s v="TESOURO"/>
    <s v="0110 - GERAL"/>
    <s v="OUTROS/NÃO APLICÁVEL"/>
    <n v="31901101"/>
    <x v="1"/>
    <x v="6"/>
    <s v="IMPORTANCIA REF FOLHA DE PAGAMENTO DE FUNCIONARIOS- MES 06/2017- EXONERACAO"/>
  </r>
  <r>
    <n v="368017149"/>
    <x v="1"/>
    <s v="São Caetano do Sul"/>
    <s v="CÂMARA MUNICIPAL DE SÃO CAETANO DO SUL"/>
    <n v="6"/>
    <s v="junho"/>
    <x v="0"/>
    <s v="533-2017"/>
    <s v="IDENTIFICAÇÃO ESPECIAL - SEM CPF/CNPJ - 520"/>
    <x v="1"/>
    <d v="2017-06-29T00:00:00"/>
    <n v="595.35"/>
    <s v="LEGISLATIVA"/>
    <s v="AÇÃO LEGISLATIVA"/>
    <n v="1"/>
    <s v="PROCESSO LEGISLATIVO"/>
    <n v="2089"/>
    <s v="MANUTENCAO DAS ATIVIDADES LEGISLATIVAS"/>
    <s v="TESOURO"/>
    <s v="0110 - GERAL"/>
    <s v="OUTROS/NÃO APLICÁVEL"/>
    <n v="31901187"/>
    <x v="1"/>
    <x v="10"/>
    <s v="IMPORTANCIA REF FOLHA DE PAGAMENTO DE FUNCIONARIOS- MES 06/2017- EXONERACAO"/>
  </r>
  <r>
    <n v="368015960"/>
    <x v="1"/>
    <s v="São Caetano do Sul"/>
    <s v="CÂMARA MUNICIPAL DE SÃO CAETANO DO SUL"/>
    <n v="6"/>
    <s v="junho"/>
    <x v="0"/>
    <s v="532-2017"/>
    <s v="CNPJ - PESSOA JURÍDICA - 11352787000177"/>
    <x v="124"/>
    <d v="2017-06-27T00:00:00"/>
    <n v="13700"/>
    <s v="LEGISLATIVA"/>
    <s v="AÇÃO LEGISLATIVA"/>
    <n v="1"/>
    <s v="PROCESSO LEGISLATIVO"/>
    <n v="2089"/>
    <s v="MANUTENCAO DAS ATIVIDADES LEGISLATIVAS"/>
    <s v="TESOURO"/>
    <s v="0110 - GERAL"/>
    <s v="PREGÃO"/>
    <n v="33903917"/>
    <x v="4"/>
    <x v="32"/>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
  </r>
  <r>
    <n v="368015950"/>
    <x v="1"/>
    <s v="São Caetano do Sul"/>
    <s v="CÂMARA MUNICIPAL DE SÃO CAETANO DO SUL"/>
    <n v="6"/>
    <s v="junho"/>
    <x v="0"/>
    <s v="531-2017"/>
    <s v="CNPJ - PESSOA JURÍDICA - 07421656000127"/>
    <x v="8"/>
    <d v="2017-06-28T00:00:00"/>
    <n v="7000"/>
    <s v="LEGISLATIVA"/>
    <s v="AÇÃO LEGISLATIVA"/>
    <n v="1"/>
    <s v="PROCESSO LEGISLATIVO"/>
    <n v="2089"/>
    <s v="MANUTENCAO DAS ATIVIDADES LEGISLATIVAS"/>
    <s v="TESOURO"/>
    <s v="0110 - GERAL"/>
    <s v="INEXIGÍVEL"/>
    <n v="33903916"/>
    <x v="4"/>
    <x v="17"/>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6VALOR TOTAL R 8400000VALOR MENSAL R 700000"/>
  </r>
  <r>
    <n v="368017157"/>
    <x v="1"/>
    <s v="São Caetano do Sul"/>
    <s v="CÂMARA MUNICIPAL DE SÃO CAETANO DO SUL"/>
    <n v="6"/>
    <s v="junho"/>
    <x v="0"/>
    <s v="530-2017"/>
    <s v="CNPJ - PESSOA JURÍDICA - 06067665000107"/>
    <x v="6"/>
    <d v="2017-06-28T00:00:00"/>
    <n v="43935.14"/>
    <s v="LEGISLATIVA"/>
    <s v="AÇÃO LEGISLATIVA"/>
    <n v="1"/>
    <s v="PROCESSO LEGISLATIVO"/>
    <n v="2089"/>
    <s v="MANUTENCAO DAS ATIVIDADES LEGISLATIVAS"/>
    <s v="TESOURO"/>
    <s v="0110 - GERAL"/>
    <s v="PREGÃO"/>
    <n v="33903957"/>
    <x v="2"/>
    <x v="5"/>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
  </r>
  <r>
    <n v="368015464"/>
    <x v="1"/>
    <s v="São Caetano do Sul"/>
    <s v="CÂMARA MUNICIPAL DE SÃO CAETANO DO SUL"/>
    <n v="6"/>
    <s v="junho"/>
    <x v="0"/>
    <s v="529-2017"/>
    <s v="IDENTIFICAÇÃO ESPECIAL - SEM CPF/CNPJ - 520"/>
    <x v="1"/>
    <d v="2017-06-23T00:00:00"/>
    <n v="7399.12"/>
    <s v="LEGISLATIVA"/>
    <s v="AÇÃO LEGISLATIVA"/>
    <n v="1"/>
    <s v="PROCESSO LEGISLATIVO"/>
    <n v="2089"/>
    <s v="MANUTENCAO DAS ATIVIDADES LEGISLATIVAS"/>
    <s v="TESOURO"/>
    <s v="0110 - GERAL"/>
    <s v="OUTROS/NÃO APLICÁVEL"/>
    <n v="31901143"/>
    <x v="1"/>
    <x v="29"/>
    <s v="IMPORTANCIA REF FOLHA DE PAGAMENTO DE FUNCIONARIOS- MES 06/2017- EXONERACAO FALECIMENTO"/>
  </r>
  <r>
    <n v="368015453"/>
    <x v="1"/>
    <s v="São Caetano do Sul"/>
    <s v="CÂMARA MUNICIPAL DE SÃO CAETANO DO SUL"/>
    <n v="6"/>
    <s v="junho"/>
    <x v="0"/>
    <s v="528-2017"/>
    <s v="IDENTIFICAÇÃO ESPECIAL - SEM CPF/CNPJ - 520"/>
    <x v="1"/>
    <d v="2017-06-23T00:00:00"/>
    <n v="7399.12"/>
    <s v="LEGISLATIVA"/>
    <s v="AÇÃO LEGISLATIVA"/>
    <n v="1"/>
    <s v="PROCESSO LEGISLATIVO"/>
    <n v="2089"/>
    <s v="MANUTENCAO DAS ATIVIDADES LEGISLATIVAS"/>
    <s v="TESOURO"/>
    <s v="0110 - GERAL"/>
    <s v="OUTROS/NÃO APLICÁVEL"/>
    <n v="31901142"/>
    <x v="1"/>
    <x v="30"/>
    <s v="IMPORTANCIA REF FOLHA DE PAGAMENTO DE FUNCIONARIOS- MES 06/2017- EXONERACAO FALECIMENTO"/>
  </r>
  <r>
    <n v="368016640"/>
    <x v="1"/>
    <s v="São Caetano do Sul"/>
    <s v="CÂMARA MUNICIPAL DE SÃO CAETANO DO SUL"/>
    <n v="6"/>
    <s v="junho"/>
    <x v="0"/>
    <s v="527-2017"/>
    <s v="IDENTIFICAÇÃO ESPECIAL - SEM CPF/CNPJ - 520"/>
    <x v="1"/>
    <d v="2017-06-23T00:00:00"/>
    <n v="2466.37"/>
    <s v="LEGISLATIVA"/>
    <s v="AÇÃO LEGISLATIVA"/>
    <n v="1"/>
    <s v="PROCESSO LEGISLATIVO"/>
    <n v="2089"/>
    <s v="MANUTENCAO DAS ATIVIDADES LEGISLATIVAS"/>
    <s v="TESOURO"/>
    <s v="0110 - GERAL"/>
    <s v="OUTROS/NÃO APLICÁVEL"/>
    <n v="31901145"/>
    <x v="1"/>
    <x v="15"/>
    <s v="IMPORTANCIA REF FOLHA DE PAGAMENTO DE FUNCIONARIOS- MES 06/2017- EXONERACAO FALECIMENTO"/>
  </r>
  <r>
    <n v="368017151"/>
    <x v="1"/>
    <s v="São Caetano do Sul"/>
    <s v="CÂMARA MUNICIPAL DE SÃO CAETANO DO SUL"/>
    <n v="6"/>
    <s v="junho"/>
    <x v="0"/>
    <s v="526-2017"/>
    <s v="IDENTIFICAÇÃO ESPECIAL - SEM CPF/CNPJ - 520"/>
    <x v="1"/>
    <d v="2017-06-23T00:00:00"/>
    <n v="7892.4"/>
    <s v="LEGISLATIVA"/>
    <s v="AÇÃO LEGISLATIVA"/>
    <n v="1"/>
    <s v="PROCESSO LEGISLATIVO"/>
    <n v="2089"/>
    <s v="MANUTENCAO DAS ATIVIDADES LEGISLATIVAS"/>
    <s v="TESOURO"/>
    <s v="0110 - GERAL"/>
    <s v="OUTROS/NÃO APLICÁVEL"/>
    <n v="31901101"/>
    <x v="1"/>
    <x v="6"/>
    <s v="IMPORTANCIA REF FOLHA DE PAGAMENTO DE FUNCIONARIOS- MES 06/2017- EXONERACAO FALECIMENTO"/>
  </r>
  <r>
    <n v="368014968"/>
    <x v="1"/>
    <s v="São Caetano do Sul"/>
    <s v="CÂMARA MUNICIPAL DE SÃO CAETANO DO SUL"/>
    <n v="6"/>
    <s v="junho"/>
    <x v="0"/>
    <s v="525-2017"/>
    <s v="IDENTIFICAÇÃO ESPECIAL - SEM CPF/CNPJ - 520"/>
    <x v="1"/>
    <d v="2017-06-23T00:00:00"/>
    <n v="595.34"/>
    <s v="LEGISLATIVA"/>
    <s v="AÇÃO LEGISLATIVA"/>
    <n v="1"/>
    <s v="PROCESSO LEGISLATIVO"/>
    <n v="2089"/>
    <s v="MANUTENCAO DAS ATIVIDADES LEGISLATIVAS"/>
    <s v="TESOURO"/>
    <s v="0110 - GERAL"/>
    <s v="OUTROS/NÃO APLICÁVEL"/>
    <n v="31901187"/>
    <x v="1"/>
    <x v="10"/>
    <s v="IMPORTANCIA REF FOLHA DE PAGAMENTO DE FUNCIONARIOS- MES 06/2017- EXONERACAO FALECIMENTO"/>
  </r>
  <r>
    <n v="368016156"/>
    <x v="1"/>
    <s v="São Caetano do Sul"/>
    <s v="CÂMARA MUNICIPAL DE SÃO CAETANO DO SUL"/>
    <n v="6"/>
    <s v="junho"/>
    <x v="0"/>
    <s v="521-2017"/>
    <s v="CNPJ - PESSOA JURÍDICA - 04308145000105"/>
    <x v="24"/>
    <d v="2017-06-26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2/2015VALOR TOTAL R 6840000VALOR MENSAL R 570000"/>
  </r>
  <r>
    <n v="368014961"/>
    <x v="1"/>
    <s v="São Caetano do Sul"/>
    <s v="CÂMARA MUNICIPAL DE SÃO CAETANO DO SUL"/>
    <n v="6"/>
    <s v="junho"/>
    <x v="0"/>
    <s v="520-2017"/>
    <s v="CNPJ - PESSOA JURÍDICA - 02667452000157"/>
    <x v="23"/>
    <d v="2017-06-23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PROCESSO 5708/2014CARTA CONVITE 12/2014CONTRATO 37/2014ADITAMENTO 37-02/2016VALOR MENSAL R 650000VALOR TOTAL R 7800000"/>
  </r>
  <r>
    <n v="368015962"/>
    <x v="1"/>
    <s v="São Caetano do Sul"/>
    <s v="CÂMARA MUNICIPAL DE SÃO CAETANO DO SUL"/>
    <n v="6"/>
    <s v="junho"/>
    <x v="0"/>
    <s v="519-2017"/>
    <s v="CNPJ - PESSOA JURÍDICA - 05166427000188"/>
    <x v="25"/>
    <d v="2017-06-23T00:00:00"/>
    <n v="4456.6499999999996"/>
    <s v="LEGISLATIVA"/>
    <s v="AÇÃO LEGISLATIVA"/>
    <n v="1"/>
    <s v="PROCESSO LEGISLATIVO"/>
    <n v="2089"/>
    <s v="MANUTENCAO DAS ATIVIDADES LEGISLATIVAS"/>
    <s v="TESOURO"/>
    <s v="0110 - GERAL"/>
    <s v="CONVITE"/>
    <n v="33903920"/>
    <x v="10"/>
    <x v="27"/>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 REFERENTE PARCELAS 02 03 04 05 06 07 E 08 DE 12"/>
  </r>
  <r>
    <n v="368015456"/>
    <x v="1"/>
    <s v="São Caetano do Sul"/>
    <s v="CÂMARA MUNICIPAL DE SÃO CAETANO DO SUL"/>
    <n v="6"/>
    <s v="junho"/>
    <x v="0"/>
    <s v="516-2017"/>
    <s v="CNPJ - PESSOA JURÍDICA - 03819227000151"/>
    <x v="48"/>
    <d v="2017-06-19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PROCESSO 6027/2014CONVITE 13/2014CONTRATO 39/2014ADITAMENTO 39-02/2016VALOR TOTAL R 7890000VALOR MENSAL R 657500"/>
  </r>
  <r>
    <n v="368014951"/>
    <x v="1"/>
    <s v="São Caetano do Sul"/>
    <s v="CÂMARA MUNICIPAL DE SÃO CAETANO DO SUL"/>
    <n v="6"/>
    <s v="junho"/>
    <x v="0"/>
    <s v="515-2017"/>
    <s v="CNPJ - PESSOA JURÍDICA - 57547168000139"/>
    <x v="142"/>
    <d v="2017-06-20T00:00:00"/>
    <n v="369"/>
    <s v="LEGISLATIVA"/>
    <s v="AÇÃO LEGISLATIVA"/>
    <n v="1"/>
    <s v="PROCESSO LEGISLATIVO"/>
    <n v="2089"/>
    <s v="MANUTENCAO DAS ATIVIDADES LEGISLATIVAS"/>
    <s v="TESOURO"/>
    <s v="0110 - GERAL"/>
    <s v="DISPENSA DE LICITAÇÃO"/>
    <n v="44905299"/>
    <x v="4"/>
    <x v="54"/>
    <s v="IMPORTANCIA REF AQUISICAO DE 01 (UM) VASO DECORATIVO PARA SER UTILIZADO NO GABINETE DA PRESIDENCIA DESTA EDILIDADE"/>
  </r>
  <r>
    <n v="368015448"/>
    <x v="1"/>
    <s v="São Caetano do Sul"/>
    <s v="CÂMARA MUNICIPAL DE SÃO CAETANO DO SUL"/>
    <n v="6"/>
    <s v="junho"/>
    <x v="0"/>
    <s v="514-2017"/>
    <s v="CNPJ - PESSOA JURÍDICA - 57547168000139"/>
    <x v="142"/>
    <d v="2017-06-20T00:00:00"/>
    <n v="2943"/>
    <s v="LEGISLATIVA"/>
    <s v="AÇÃO LEGISLATIVA"/>
    <n v="1"/>
    <s v="PROCESSO LEGISLATIVO"/>
    <n v="2089"/>
    <s v="MANUTENCAO DAS ATIVIDADES LEGISLATIVAS"/>
    <s v="TESOURO"/>
    <s v="0110 - GERAL"/>
    <s v="DISPENSA DE LICITAÇÃO"/>
    <n v="44905299"/>
    <x v="4"/>
    <x v="54"/>
    <s v="IMPORTANCIA REF AQUISICAO DE 02 (DOIS) TAPETES DE MEDIDAS DE 200 X 250 METROS E 150 X 200 METROS PARA SEREM UTILIZADOS NO GABINETE DA PRESIDENCIA DESTA EDILIDADE"/>
  </r>
  <r>
    <n v="368016657"/>
    <x v="1"/>
    <s v="São Caetano do Sul"/>
    <s v="CÂMARA MUNICIPAL DE SÃO CAETANO DO SUL"/>
    <n v="6"/>
    <s v="junho"/>
    <x v="0"/>
    <s v="513-2017"/>
    <s v="CNPJ - PESSOA JURÍDICA - 07602781000133"/>
    <x v="20"/>
    <d v="2017-06-30T00:00:00"/>
    <n v="480"/>
    <s v="LEGISLATIVA"/>
    <s v="AÇÃO LEGISLATIVA"/>
    <n v="1"/>
    <s v="PROCESSO LEGISLATIVO"/>
    <n v="2089"/>
    <s v="MANUTENCAO DAS ATIVIDADES LEGISLATIVAS"/>
    <s v="TESOURO"/>
    <s v="0110 - GERAL"/>
    <s v="OUTROS/NÃO APLICÁVEL"/>
    <n v="33903990"/>
    <x v="5"/>
    <x v="19"/>
    <s v="IMPORTANCIA REF PUBLICACAO NO JORNAL DO DIA 14/06/2017 - PROC CM NÂº 1519/2016"/>
  </r>
  <r>
    <n v="368015466"/>
    <x v="1"/>
    <s v="São Caetano do Sul"/>
    <s v="CÂMARA MUNICIPAL DE SÃO CAETANO DO SUL"/>
    <n v="6"/>
    <s v="junho"/>
    <x v="0"/>
    <s v="512-2017"/>
    <s v="CNPJ - PESSOA JURÍDICA - 68428648000105"/>
    <x v="117"/>
    <d v="2017-06-23T00:00:00"/>
    <n v="3248.41"/>
    <s v="LEGISLATIVA"/>
    <s v="AÇÃO LEGISLATIVA"/>
    <n v="1"/>
    <s v="PROCESSO LEGISLATIVO"/>
    <n v="2089"/>
    <s v="MANUTENCAO DAS ATIVIDADES LEGISLATIVAS"/>
    <s v="TESOURO"/>
    <s v="0110 - GERAL"/>
    <s v="DISPENSA DE LICITAÇÃO"/>
    <n v="33903022"/>
    <x v="7"/>
    <x v="24"/>
    <s v="IMPORTANCIA REF AQUISICAO DE 10 (DEZ) CAIXAS DE COPOS DESCARTAVEIS DE AGUA 43 (QUARENTA E TRES) CAIXAS DE PAPEIS TOALHA INTER-FOLHA 10 (DEZ) CAIXAS DE PAPEIS HIGIENICOS TIPO ROLAO 24 (VINTE E QUATRO) DETERGENTES LIQUIDOS 24 (VINTE E QUATRO) LUVAS PARA LIMPEZA M E 30 (TRINTA) PANOS PARA LIMPEZA PARA COMPOR E MANTER O ESTOQUE DO SETOR DE ALMOXARIFADO DESTA EDILIDADE"/>
  </r>
  <r>
    <n v="368016643"/>
    <x v="1"/>
    <s v="São Caetano do Sul"/>
    <s v="CÂMARA MUNICIPAL DE SÃO CAETANO DO SUL"/>
    <n v="6"/>
    <s v="junho"/>
    <x v="0"/>
    <s v="511-2017"/>
    <s v="CNPJ - PESSOA JURÍDICA - 05373051000182"/>
    <x v="27"/>
    <d v="2017-06-14T00:00:00"/>
    <n v="45100.82"/>
    <s v="LEGISLATIVA"/>
    <s v="AÇÃO LEGISLATIVA"/>
    <n v="1"/>
    <s v="PROCESSO LEGISLATIVO"/>
    <n v="2089"/>
    <s v="MANUTENCAO DAS ATIVIDADES LEGISLATIVAS"/>
    <s v="TESOURO"/>
    <s v="0110 - GERAL"/>
    <s v="PREGÃO"/>
    <n v="33903912"/>
    <x v="9"/>
    <x v="26"/>
    <s v="IMPORTANCIA REF TERMO ADITIVO REFERENTE A CONTRATACAO DE EMPRESA ESPECIALIZADA PARA A PRESTACAO DE SERVICOS DE LOCACAO DE EQUIPAMENTOS DE IMPRESSAO COM INCLUSAO DE INSUMOS EXCETO PAPELPROCESSO 1519/2016PREGAO 04/2016CONTRATO 15/2016TERMO ADITIVO 15-01/2016VALOR MENSAL R 4510082"/>
  </r>
  <r>
    <n v="368017140"/>
    <x v="1"/>
    <s v="São Caetano do Sul"/>
    <s v="CÂMARA MUNICIPAL DE SÃO CAETANO DO SUL"/>
    <n v="6"/>
    <s v="junho"/>
    <x v="0"/>
    <s v="509-2017"/>
    <s v="CNPJ - PESSOA JURÍDICA - 07602781000133"/>
    <x v="20"/>
    <d v="2017-06-30T00:00:00"/>
    <n v="480"/>
    <s v="LEGISLATIVA"/>
    <s v="AÇÃO LEGISLATIVA"/>
    <n v="1"/>
    <s v="PROCESSO LEGISLATIVO"/>
    <n v="2089"/>
    <s v="MANUTENCAO DAS ATIVIDADES LEGISLATIVAS"/>
    <s v="TESOURO"/>
    <s v="0110 - GERAL"/>
    <s v="OUTROS/NÃO APLICÁVEL"/>
    <n v="33903990"/>
    <x v="5"/>
    <x v="19"/>
    <s v="IMPORTANCIA REF PUBLICACAO NO JORNAL DO DIA 13/06/2017 - PROC CM NÂº 0831/2017"/>
  </r>
  <r>
    <n v="368015957"/>
    <x v="1"/>
    <s v="São Caetano do Sul"/>
    <s v="CÂMARA MUNICIPAL DE SÃO CAETANO DO SUL"/>
    <n v="6"/>
    <s v="junho"/>
    <x v="0"/>
    <s v="507-2017"/>
    <s v="CNPJ - PESSOA JURÍDICA - 13727635000137"/>
    <x v="21"/>
    <d v="2017-06-19T00:00:00"/>
    <n v="63750"/>
    <s v="LEGISLATIVA"/>
    <s v="AÇÃO LEGISLATIVA"/>
    <n v="1"/>
    <s v="PROCESSO LEGISLATIVO"/>
    <n v="2089"/>
    <s v="MANUTENCAO DAS ATIVIDADES LEGISLATIVAS"/>
    <s v="TESOURO"/>
    <s v="0110 - GERAL"/>
    <s v="DISPENSA DE LICITAÇÃO"/>
    <n v="33903912"/>
    <x v="9"/>
    <x v="26"/>
    <s v="IMPORTANCIA REF TERMO ADITIVO RELATIVO A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23/2016VALOR TOTAL R 19125000VALOR MENSAL R 6375000"/>
  </r>
  <r>
    <n v="368017148"/>
    <x v="1"/>
    <s v="São Caetano do Sul"/>
    <s v="CÂMARA MUNICIPAL DE SÃO CAETANO DO SUL"/>
    <n v="6"/>
    <s v="junho"/>
    <x v="0"/>
    <s v="506-2017"/>
    <s v="CNPJ - PESSOA JURÍDICA - 12927724000164"/>
    <x v="26"/>
    <d v="2017-06-19T00:00:00"/>
    <n v="5400"/>
    <s v="LEGISLATIVA"/>
    <s v="AÇÃO LEGISLATIVA"/>
    <n v="1"/>
    <s v="PROCESSO LEGISLATIVO"/>
    <n v="2089"/>
    <s v="MANUTENCAO DAS ATIVIDADES LEGISLATIVAS"/>
    <s v="TESOURO"/>
    <s v="0110 - GERAL"/>
    <s v="CONVITE"/>
    <n v="33903916"/>
    <x v="4"/>
    <x v="17"/>
    <s v="IMPORTANCIA REF TERMO ADITIVO RELATIVO A CONTRATACAO DE EMPRESA ESPECIALIZADA PARA EXECUCAO DE SERVICO DE MANUTENCAO PREVENTIVA CORRETIVA E ROTEAMENTO NO CABEAMENTO DA INFRAESTRUTURA DE CONECTIVIDADE DE DADOS (CONEXAO LOGICA) E VOZ (TELEFONIA)PROCESSO 2295/2015CARTA CONVITE 09/2015CONTRATO 12/2015TERMO ADITIVO 12-01/2016VALOR TOTAL R 6480000VALOR MENSAL R 540000"/>
  </r>
  <r>
    <n v="368014949"/>
    <x v="1"/>
    <s v="São Caetano do Sul"/>
    <s v="CÂMARA MUNICIPAL DE SÃO CAETANO DO SUL"/>
    <n v="6"/>
    <s v="junho"/>
    <x v="0"/>
    <s v="505-2017"/>
    <s v="CNPJ - PESSOA JURÍDICA - 05695409000193"/>
    <x v="112"/>
    <d v="2017-06-27T00:00:00"/>
    <n v="665"/>
    <s v="LEGISLATIVA"/>
    <s v="AÇÃO LEGISLATIVA"/>
    <n v="1"/>
    <s v="PROCESSO LEGISLATIVO"/>
    <n v="2089"/>
    <s v="MANUTENCAO DAS ATIVIDADES LEGISLATIVAS"/>
    <s v="TESOURO"/>
    <s v="0110 - GERAL"/>
    <s v="DISPENSA DE LICITAÇÃO"/>
    <n v="33903963"/>
    <x v="5"/>
    <x v="55"/>
    <s v="IMPORTANCIA REF SERVICO DE ENCADERNACAO DE 19 VOLUMES SENDO 11 (ONZE) VOLUMES DE LIVROS DO SERVICO DE CONTABILIDADE 04 (QUATRO) VOLUMES DE LIVROS DE LEIS MUNICIPAIS DO ACERVO DA BIBLIOTECA E 04 (QUATRO) VOLUMES DE LIVROS DO ALMOXARIFADO"/>
  </r>
  <r>
    <n v="368017158"/>
    <x v="1"/>
    <s v="São Caetano do Sul"/>
    <s v="CÂMARA MUNICIPAL DE SÃO CAETANO DO SUL"/>
    <n v="6"/>
    <s v="junho"/>
    <x v="0"/>
    <s v="504-2017"/>
    <s v="CNPJ - PESSOA JURÍDICA - 72874852000119"/>
    <x v="68"/>
    <d v="2017-06-19T00:00:00"/>
    <n v="208"/>
    <s v="LEGISLATIVA"/>
    <s v="AÇÃO LEGISLATIVA"/>
    <n v="1"/>
    <s v="PROCESSO LEGISLATIVO"/>
    <n v="2089"/>
    <s v="MANUTENCAO DAS ATIVIDADES LEGISLATIVAS"/>
    <s v="TESOURO"/>
    <s v="0110 - GERAL"/>
    <s v="CONVITE"/>
    <n v="33903007"/>
    <x v="6"/>
    <x v="20"/>
    <s v="IMPORTANCIA REF AQUISICAO DE 32 (TRINTA E DOIS) GALOES DE AGUA DE 20 LITROSPROCESSO ADMINISTRATIVO 4247/2016 CARTA CONVITE 14/2016CONTRATO 26/2016"/>
  </r>
  <r>
    <n v="368014953"/>
    <x v="1"/>
    <s v="São Caetano do Sul"/>
    <s v="CÂMARA MUNICIPAL DE SÃO CAETANO DO SUL"/>
    <n v="6"/>
    <s v="junho"/>
    <x v="0"/>
    <s v="503-2017"/>
    <s v="CNPJ - PESSOA JURÍDICA - 72874852000119"/>
    <x v="68"/>
    <d v="2017-06-23T00:00:00"/>
    <n v="1020"/>
    <s v="LEGISLATIVA"/>
    <s v="AÇÃO LEGISLATIVA"/>
    <n v="1"/>
    <s v="PROCESSO LEGISLATIVO"/>
    <n v="2089"/>
    <s v="MANUTENCAO DAS ATIVIDADES LEGISLATIVAS"/>
    <s v="TESOURO"/>
    <s v="0110 - GERAL"/>
    <s v="DISPENSA DE LICITAÇÃO"/>
    <n v="33903920"/>
    <x v="10"/>
    <x v="27"/>
    <s v="IMPORTANCIA REF CONTRATACAO DE SERVICO DE HIGIENIZACAO E MANUTENCAO DOS 12 (DOZE) BEBEDOUROS DESTA EDILIDADE"/>
  </r>
  <r>
    <n v="368014967"/>
    <x v="1"/>
    <s v="São Caetano do Sul"/>
    <s v="CÂMARA MUNICIPAL DE SÃO CAETANO DO SUL"/>
    <n v="6"/>
    <s v="junho"/>
    <x v="0"/>
    <s v="502-2017"/>
    <s v="CNPJ - PESSOA JURÍDICA - 72874852000119"/>
    <x v="68"/>
    <d v="2017-06-14T00:00:00"/>
    <n v="160.19999999999999"/>
    <s v="LEGISLATIVA"/>
    <s v="AÇÃO LEGISLATIVA"/>
    <n v="1"/>
    <s v="PROCESSO LEGISLATIVO"/>
    <n v="2089"/>
    <s v="MANUTENCAO DAS ATIVIDADES LEGISLATIVAS"/>
    <s v="TESOURO"/>
    <s v="0110 - GERAL"/>
    <s v="CONVITE"/>
    <n v="33903007"/>
    <x v="6"/>
    <x v="20"/>
    <s v="IMPORTANCIA REF 60 (SESSENTA) GARRAFAS DE AGUA COM GAS E 180 (CENTO E OITENTA) GARRAFAS DE AGUA SEM GAS PROCESSO ADMINISTRATIVO 4247/2016 CARTA CONVITE 14/2016CONTRATO 26/2016"/>
  </r>
  <r>
    <n v="368016639"/>
    <x v="1"/>
    <s v="São Caetano do Sul"/>
    <s v="CÂMARA MUNICIPAL DE SÃO CAETANO DO SUL"/>
    <n v="6"/>
    <s v="junho"/>
    <x v="0"/>
    <s v="500-2017"/>
    <s v="IDENTIFICAÇÃO ESPECIAL - SEM CPF/CNPJ - 520"/>
    <x v="1"/>
    <d v="2017-06-13T00:00:00"/>
    <n v="6165.93"/>
    <s v="LEGISLATIVA"/>
    <s v="AÇÃO LEGISLATIVA"/>
    <n v="1"/>
    <s v="PROCESSO LEGISLATIVO"/>
    <n v="2089"/>
    <s v="MANUTENCAO DAS ATIVIDADES LEGISLATIVAS"/>
    <s v="TESOURO"/>
    <s v="0110 - GERAL"/>
    <s v="OUTROS/NÃO APLICÁVEL"/>
    <n v="31901143"/>
    <x v="1"/>
    <x v="29"/>
    <s v="IMPORTANCIA REF FOLHA DE PAGAMENTO DE FUNCIONARIOS- MES 06/2017- EXONERACAO"/>
  </r>
  <r>
    <n v="368017155"/>
    <x v="1"/>
    <s v="São Caetano do Sul"/>
    <s v="CÂMARA MUNICIPAL DE SÃO CAETANO DO SUL"/>
    <n v="6"/>
    <s v="junho"/>
    <x v="0"/>
    <s v="499-2017"/>
    <s v="IDENTIFICAÇÃO ESPECIAL - SEM CPF/CNPJ - 520"/>
    <x v="1"/>
    <d v="2017-06-13T00:00:00"/>
    <n v="6165.93"/>
    <s v="LEGISLATIVA"/>
    <s v="AÇÃO LEGISLATIVA"/>
    <n v="1"/>
    <s v="PROCESSO LEGISLATIVO"/>
    <n v="2089"/>
    <s v="MANUTENCAO DAS ATIVIDADES LEGISLATIVAS"/>
    <s v="TESOURO"/>
    <s v="0110 - GERAL"/>
    <s v="OUTROS/NÃO APLICÁVEL"/>
    <n v="31901142"/>
    <x v="1"/>
    <x v="30"/>
    <s v="IMPORTANCIA REF FOLHA DE PAGAMENTO DE FUNCIONARIOS- MES 06/2017- EXONERACAO"/>
  </r>
  <r>
    <n v="368016652"/>
    <x v="1"/>
    <s v="São Caetano do Sul"/>
    <s v="CÂMARA MUNICIPAL DE SÃO CAETANO DO SUL"/>
    <n v="6"/>
    <s v="junho"/>
    <x v="0"/>
    <s v="498-2017"/>
    <s v="IDENTIFICAÇÃO ESPECIAL - SEM CPF/CNPJ - 520"/>
    <x v="1"/>
    <d v="2017-06-13T00:00:00"/>
    <n v="2055.31"/>
    <s v="LEGISLATIVA"/>
    <s v="AÇÃO LEGISLATIVA"/>
    <n v="1"/>
    <s v="PROCESSO LEGISLATIVO"/>
    <n v="2089"/>
    <s v="MANUTENCAO DAS ATIVIDADES LEGISLATIVAS"/>
    <s v="TESOURO"/>
    <s v="0110 - GERAL"/>
    <s v="OUTROS/NÃO APLICÁVEL"/>
    <n v="31901145"/>
    <x v="1"/>
    <x v="15"/>
    <s v="IMPORTANCIA REF FOLHA DE PAGAMENTO DE FUNCIONARIOS- MES 06/2017- EXONERACAO"/>
  </r>
  <r>
    <n v="368014966"/>
    <x v="1"/>
    <s v="São Caetano do Sul"/>
    <s v="CÂMARA MUNICIPAL DE SÃO CAETANO DO SUL"/>
    <n v="6"/>
    <s v="junho"/>
    <x v="0"/>
    <s v="497-2017"/>
    <s v="IDENTIFICAÇÃO ESPECIAL - SEM CPF/CNPJ - 520"/>
    <x v="1"/>
    <d v="2017-06-13T00:00:00"/>
    <n v="3452.93"/>
    <s v="LEGISLATIVA"/>
    <s v="AÇÃO LEGISLATIVA"/>
    <n v="1"/>
    <s v="PROCESSO LEGISLATIVO"/>
    <n v="2089"/>
    <s v="MANUTENCAO DAS ATIVIDADES LEGISLATIVAS"/>
    <s v="TESOURO"/>
    <s v="0110 - GERAL"/>
    <s v="OUTROS/NÃO APLICÁVEL"/>
    <n v="31901101"/>
    <x v="1"/>
    <x v="6"/>
    <s v="IMPORTANCIA REF FOLHA DE PAGAMENTO DE FUNCIONARIOS- MES 06/2017- EXONERACAO"/>
  </r>
  <r>
    <n v="368015447"/>
    <x v="1"/>
    <s v="São Caetano do Sul"/>
    <s v="CÂMARA MUNICIPAL DE SÃO CAETANO DO SUL"/>
    <n v="6"/>
    <s v="junho"/>
    <x v="0"/>
    <s v="496-2017"/>
    <s v="IDENTIFICAÇÃO ESPECIAL - SEM CPF/CNPJ - 520"/>
    <x v="1"/>
    <d v="2017-06-13T00:00:00"/>
    <n v="414.15"/>
    <s v="LEGISLATIVA"/>
    <s v="AÇÃO LEGISLATIVA"/>
    <n v="1"/>
    <s v="PROCESSO LEGISLATIVO"/>
    <n v="2089"/>
    <s v="MANUTENCAO DAS ATIVIDADES LEGISLATIVAS"/>
    <s v="TESOURO"/>
    <s v="0110 - GERAL"/>
    <s v="OUTROS/NÃO APLICÁVEL"/>
    <n v="31901187"/>
    <x v="1"/>
    <x v="10"/>
    <s v="IMPORTANCIA REF FOLHA DE PAGAMENTO DE FUNCIONARIOS- MES 06/2017- EXONERACAO"/>
  </r>
  <r>
    <n v="368016150"/>
    <x v="1"/>
    <s v="São Caetano do Sul"/>
    <s v="CÂMARA MUNICIPAL DE SÃO CAETANO DO SUL"/>
    <n v="6"/>
    <s v="junho"/>
    <x v="0"/>
    <s v="493-2017"/>
    <s v="CNPJ - PESSOA JURÍDICA - 07602781000133"/>
    <x v="20"/>
    <d v="2017-06-30T00:00:00"/>
    <n v="576"/>
    <s v="LEGISLATIVA"/>
    <s v="AÇÃO LEGISLATIVA"/>
    <n v="1"/>
    <s v="PROCESSO LEGISLATIVO"/>
    <n v="2089"/>
    <s v="MANUTENCAO DAS ATIVIDADES LEGISLATIVAS"/>
    <s v="TESOURO"/>
    <s v="0110 - GERAL"/>
    <s v="OUTROS/NÃO APLICÁVEL"/>
    <n v="33903990"/>
    <x v="5"/>
    <x v="19"/>
    <s v="IMPORTANCIA REF PUBLICACAO NO JORNAL DO DIA 08/06/2017 - PROC CM NÂº 0831/2017"/>
  </r>
  <r>
    <n v="368017147"/>
    <x v="1"/>
    <s v="São Caetano do Sul"/>
    <s v="CÂMARA MUNICIPAL DE SÃO CAETANO DO SUL"/>
    <n v="6"/>
    <s v="junho"/>
    <x v="0"/>
    <s v="491-2017"/>
    <s v="CNPJ - PESSOA JURÍDICA - 57547168000139"/>
    <x v="142"/>
    <d v="2017-06-09T00:00:00"/>
    <n v="549"/>
    <s v="LEGISLATIVA"/>
    <s v="AÇÃO LEGISLATIVA"/>
    <n v="1"/>
    <s v="PROCESSO LEGISLATIVO"/>
    <n v="2089"/>
    <s v="MANUTENCAO DAS ATIVIDADES LEGISLATIVAS"/>
    <s v="TESOURO"/>
    <s v="0110 - GERAL"/>
    <s v="DISPENSA DE LICITAÇÃO"/>
    <n v="44905212"/>
    <x v="6"/>
    <x v="49"/>
    <s v="IMPORTANCIA REF AQUISICAO DE 01 (UMA) MAQUINA ELETRICA PARA CAFE EXPRESSO COM UTILIZACAO DE CAPSULAS"/>
  </r>
  <r>
    <n v="368016656"/>
    <x v="1"/>
    <s v="São Caetano do Sul"/>
    <s v="CÂMARA MUNICIPAL DE SÃO CAETANO DO SUL"/>
    <n v="6"/>
    <s v="junho"/>
    <x v="0"/>
    <s v="490-2017"/>
    <s v="CNPJ - PESSOA JURÍDICA - 15815026000165"/>
    <x v="143"/>
    <d v="2017-06-20T00:00:00"/>
    <n v="18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TROCA DE MANGUEIRA DE AR QUENTE ADITIVO DE RADIADOR ABRACADEIRAS BEM COMO A LIMPEZA DO SISTEMA DE AGUAPLACA DKI-1275PATRIMONIO 4233"/>
  </r>
  <r>
    <n v="368015958"/>
    <x v="1"/>
    <s v="São Caetano do Sul"/>
    <s v="CÂMARA MUNICIPAL DE SÃO CAETANO DO SUL"/>
    <n v="6"/>
    <s v="junho"/>
    <x v="0"/>
    <s v="489-2017"/>
    <s v="CNPJ - PESSOA JURÍDICA - 15815026000165"/>
    <x v="143"/>
    <d v="2017-06-20T00:00:00"/>
    <n v="219"/>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TROCA DE MANGUEIRA DE AR QUENTE ADITIVO DE RADIADOR ABRACADEIRAS BEM COMO A LIMPEZA DO SISTEMA DE AGUAPLACA DKI-1275PATRIMONIO 4233"/>
  </r>
  <r>
    <n v="368015959"/>
    <x v="1"/>
    <s v="São Caetano do Sul"/>
    <s v="CÂMARA MUNICIPAL DE SÃO CAETANO DO SUL"/>
    <n v="6"/>
    <s v="junho"/>
    <x v="0"/>
    <s v="488-2017"/>
    <s v="CNPJ - PESSOA JURÍDICA - 16097217000100"/>
    <x v="19"/>
    <d v="2017-06-12T00:00:00"/>
    <n v="210"/>
    <s v="LEGISLATIVA"/>
    <s v="AÇÃO LEGISLATIVA"/>
    <n v="1"/>
    <s v="PROCESSO LEGISLATIVO"/>
    <n v="2089"/>
    <s v="MANUTENCAO DAS ATIVIDADES LEGISLATIVAS"/>
    <s v="TESOURO"/>
    <s v="0110 - GERAL"/>
    <s v="CONVITE"/>
    <n v="33903919"/>
    <x v="0"/>
    <x v="14"/>
    <s v="IMPORTANCIA REF SERVICO DE LAVAGEM DOS CARROS OFICIAIS DESTA EDILIDADE SENDO 07 (SETE) LAVAGENS SIMPLESPROCESSO ADMINISTRATIVO 3392/2016CARTA CONVITE 13/2016CONTRATO 25/2016VALOR TOTAL R 21000"/>
  </r>
  <r>
    <n v="368014962"/>
    <x v="1"/>
    <s v="São Caetano do Sul"/>
    <s v="CÂMARA MUNICIPAL DE SÃO CAETANO DO SUL"/>
    <n v="6"/>
    <s v="junho"/>
    <x v="0"/>
    <s v="487-2017"/>
    <s v="CNPJ - PESSOA JURÍDICA - 59316547000143"/>
    <x v="32"/>
    <d v="2017-06-12T00:00:00"/>
    <n v="4327.2"/>
    <s v="LEGISLATIVA"/>
    <s v="AÇÃO LEGISLATIVA"/>
    <n v="1"/>
    <s v="PROCESSO LEGISLATIVO"/>
    <n v="2089"/>
    <s v="MANUTENCAO DAS ATIVIDADES LEGISLATIVAS"/>
    <s v="TESOURO"/>
    <s v="0110 - GERAL"/>
    <s v="PREGÃO"/>
    <n v="33903001"/>
    <x v="0"/>
    <x v="34"/>
    <s v="IMPORTANCIA REF AQUISICAO DE 11387370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5/2017 A 31/05/2017 "/>
  </r>
  <r>
    <n v="368016648"/>
    <x v="1"/>
    <s v="São Caetano do Sul"/>
    <s v="CÂMARA MUNICIPAL DE SÃO CAETANO DO SUL"/>
    <n v="6"/>
    <s v="junho"/>
    <x v="0"/>
    <s v="486-2017"/>
    <s v="CNPJ - PESSOA JURÍDICA - 09520219000196"/>
    <x v="40"/>
    <d v="2017-06-14T00:00:00"/>
    <n v="82.7"/>
    <s v="LEGISLATIVA"/>
    <s v="AÇÃO LEGISLATIVA"/>
    <n v="1"/>
    <s v="PROCESSO LEGISLATIVO"/>
    <n v="2089"/>
    <s v="MANUTENCAO DAS ATIVIDADES LEGISLATIVAS"/>
    <s v="TESOURO"/>
    <s v="0110 - GERAL"/>
    <s v="PREGÃO"/>
    <n v="33903958"/>
    <x v="2"/>
    <x v="18"/>
    <s v="IMPORTANCIA REF VALOR PROPORCIONAL REFERENTE A DIFERENCA CORRESPONDENTE A 03 (TRES) DIAS DE SERVICOS COM VELOCIDADE REAJUSTADA EM RAZAO DO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VALOR DA DIFERENCA R 8270"/>
  </r>
  <r>
    <n v="368017153"/>
    <x v="1"/>
    <s v="São Caetano do Sul"/>
    <s v="CÂMARA MUNICIPAL DE SÃO CAETANO DO SUL"/>
    <n v="6"/>
    <s v="junho"/>
    <x v="0"/>
    <s v="485-2017"/>
    <s v="CNPJ - PESSOA JURÍDICA - 09520219000196"/>
    <x v="40"/>
    <d v="2017-06-14T00:00:00"/>
    <n v="5787.5"/>
    <s v="LEGISLATIVA"/>
    <s v="AÇÃO LEGISLATIVA"/>
    <n v="1"/>
    <s v="PROCESSO LEGISLATIVO"/>
    <n v="2089"/>
    <s v="MANUTENCAO DAS ATIVIDADES LEGISLATIVAS"/>
    <s v="TESOURO"/>
    <s v="0110 - GERAL"/>
    <s v="PREGÃO"/>
    <n v="33903958"/>
    <x v="2"/>
    <x v="18"/>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
  </r>
  <r>
    <n v="368014954"/>
    <x v="1"/>
    <s v="São Caetano do Sul"/>
    <s v="CÂMARA MUNICIPAL DE SÃO CAETANO DO SUL"/>
    <n v="6"/>
    <s v="junho"/>
    <x v="0"/>
    <s v="484-2017"/>
    <s v="CNPJ - PESSOA JURÍDICA - 69034668000156"/>
    <x v="17"/>
    <d v="2017-06-14T00:00:00"/>
    <n v="92299.77"/>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EGAO 03/2016CONTRATO 13/2016PROCESSO 009/2016TERMO ADITIVO 13-02/2017VALOR TOTAL R 130162032VALOR DO MES R 9948838DESCONTO TAXA 067% R 66657PARTE DO FUNCIONARIO R 652204VALOR FINAL DO MES R 9229977"/>
  </r>
  <r>
    <n v="368016143"/>
    <x v="1"/>
    <s v="São Caetano do Sul"/>
    <s v="CÂMARA MUNICIPAL DE SÃO CAETANO DO SUL"/>
    <n v="6"/>
    <s v="junho"/>
    <x v="0"/>
    <s v="483-2017"/>
    <s v="IDENTIFICAÇÃO ESPECIAL - SEM CPF/CNPJ - 520"/>
    <x v="1"/>
    <d v="2017-06-08T00:00:00"/>
    <n v="5581.87"/>
    <s v="LEGISLATIVA"/>
    <s v="AÇÃO LEGISLATIVA"/>
    <n v="1"/>
    <s v="PROCESSO LEGISLATIVO"/>
    <n v="2089"/>
    <s v="MANUTENCAO DAS ATIVIDADES LEGISLATIVAS"/>
    <s v="TESOURO"/>
    <s v="0110 - GERAL"/>
    <s v="OUTROS/NÃO APLICÁVEL"/>
    <n v="31901143"/>
    <x v="1"/>
    <x v="29"/>
    <s v="IMPORTANCIA REF FOLHA DE PAGAMENTO DE FUNCIONARIOS- MES 06/2017- EXONERACAO"/>
  </r>
  <r>
    <n v="368016141"/>
    <x v="1"/>
    <s v="São Caetano do Sul"/>
    <s v="CÂMARA MUNICIPAL DE SÃO CAETANO DO SUL"/>
    <n v="6"/>
    <s v="junho"/>
    <x v="0"/>
    <s v="482-2017"/>
    <s v="IDENTIFICAÇÃO ESPECIAL - SEM CPF/CNPJ - 520"/>
    <x v="1"/>
    <d v="2017-06-08T00:00:00"/>
    <n v="5581.87"/>
    <s v="LEGISLATIVA"/>
    <s v="AÇÃO LEGISLATIVA"/>
    <n v="1"/>
    <s v="PROCESSO LEGISLATIVO"/>
    <n v="2089"/>
    <s v="MANUTENCAO DAS ATIVIDADES LEGISLATIVAS"/>
    <s v="TESOURO"/>
    <s v="0110 - GERAL"/>
    <s v="OUTROS/NÃO APLICÁVEL"/>
    <n v="31901142"/>
    <x v="1"/>
    <x v="30"/>
    <s v="IMPORTANCIA REF FOLHA DE PAGAMENTO DE FUNCIONARIOS- MES 06/2017- EXONERACAO"/>
  </r>
  <r>
    <n v="368016139"/>
    <x v="1"/>
    <s v="São Caetano do Sul"/>
    <s v="CÂMARA MUNICIPAL DE SÃO CAETANO DO SUL"/>
    <n v="6"/>
    <s v="junho"/>
    <x v="0"/>
    <s v="481-2017"/>
    <s v="IDENTIFICAÇÃO ESPECIAL - SEM CPF/CNPJ - 520"/>
    <x v="1"/>
    <d v="2017-06-08T00:00:00"/>
    <n v="1860.62"/>
    <s v="LEGISLATIVA"/>
    <s v="AÇÃO LEGISLATIVA"/>
    <n v="1"/>
    <s v="PROCESSO LEGISLATIVO"/>
    <n v="2089"/>
    <s v="MANUTENCAO DAS ATIVIDADES LEGISLATIVAS"/>
    <s v="TESOURO"/>
    <s v="0110 - GERAL"/>
    <s v="OUTROS/NÃO APLICÁVEL"/>
    <n v="31901145"/>
    <x v="1"/>
    <x v="15"/>
    <s v="IMPORTANCIA REF FOLHA DE PAGAMENTO DE FUNCIONARIOS- MES 06/2017- EXONERACAO"/>
  </r>
  <r>
    <n v="368016655"/>
    <x v="1"/>
    <s v="São Caetano do Sul"/>
    <s v="CÂMARA MUNICIPAL DE SÃO CAETANO DO SUL"/>
    <n v="6"/>
    <s v="junho"/>
    <x v="0"/>
    <s v="480-2017"/>
    <s v="IDENTIFICAÇÃO ESPECIAL - SEM CPF/CNPJ - 520"/>
    <x v="1"/>
    <d v="2017-06-08T00:00:00"/>
    <n v="446.55"/>
    <s v="LEGISLATIVA"/>
    <s v="AÇÃO LEGISLATIVA"/>
    <n v="1"/>
    <s v="PROCESSO LEGISLATIVO"/>
    <n v="2089"/>
    <s v="MANUTENCAO DAS ATIVIDADES LEGISLATIVAS"/>
    <s v="TESOURO"/>
    <s v="0110 - GERAL"/>
    <s v="OUTROS/NÃO APLICÁVEL"/>
    <n v="31901101"/>
    <x v="1"/>
    <x v="6"/>
    <s v="IMPORTANCIA REF FOLHA DE PAGAMENTO DE FUNCIONARIOS- MES 06/2017- EXONERACAO"/>
  </r>
  <r>
    <n v="368016148"/>
    <x v="1"/>
    <s v="São Caetano do Sul"/>
    <s v="CÂMARA MUNICIPAL DE SÃO CAETANO DO SUL"/>
    <n v="6"/>
    <s v="junho"/>
    <x v="0"/>
    <s v="479-2017"/>
    <s v="IDENTIFICAÇÃO ESPECIAL - SEM CPF/CNPJ - 520"/>
    <x v="1"/>
    <d v="2017-06-08T00:00:00"/>
    <n v="336.5"/>
    <s v="LEGISLATIVA"/>
    <s v="AÇÃO LEGISLATIVA"/>
    <n v="1"/>
    <s v="PROCESSO LEGISLATIVO"/>
    <n v="2089"/>
    <s v="MANUTENCAO DAS ATIVIDADES LEGISLATIVAS"/>
    <s v="TESOURO"/>
    <s v="0110 - GERAL"/>
    <s v="OUTROS/NÃO APLICÁVEL"/>
    <n v="31901187"/>
    <x v="1"/>
    <x v="10"/>
    <s v="IMPORTANCIA REF FOLHA DE PAGAMENTO DE FUNCIONARIOS- MES 06/2017- EXONERACAO"/>
  </r>
  <r>
    <n v="368016641"/>
    <x v="1"/>
    <s v="São Caetano do Sul"/>
    <s v="CÂMARA MUNICIPAL DE SÃO CAETANO DO SUL"/>
    <n v="6"/>
    <s v="junho"/>
    <x v="0"/>
    <s v="478-2017"/>
    <s v="IDENTIFICAÇÃO ESPECIAL - SEM CPF/CNPJ - 520"/>
    <x v="1"/>
    <d v="2017-06-08T00:00:00"/>
    <n v="661.02"/>
    <s v="LEGISLATIVA"/>
    <s v="AÇÃO LEGISLATIVA"/>
    <n v="1"/>
    <s v="PROCESSO LEGISLATIVO"/>
    <n v="2089"/>
    <s v="MANUTENCAO DAS ATIVIDADES LEGISLATIVAS"/>
    <s v="TESOURO"/>
    <s v="0110 - GERAL"/>
    <s v="OUTROS/NÃO APLICÁVEL"/>
    <n v="31901143"/>
    <x v="1"/>
    <x v="29"/>
    <s v="IMPORTANCIA REF FOLHA DE PAGAMENTO DE FUNCIONARIOS- MES 06/2017- EXONERACAO"/>
  </r>
  <r>
    <n v="368017145"/>
    <x v="1"/>
    <s v="São Caetano do Sul"/>
    <s v="CÂMARA MUNICIPAL DE SÃO CAETANO DO SUL"/>
    <n v="6"/>
    <s v="junho"/>
    <x v="0"/>
    <s v="477-2017"/>
    <s v="IDENTIFICAÇÃO ESPECIAL - SEM CPF/CNPJ - 520"/>
    <x v="1"/>
    <d v="2017-06-08T00:00:00"/>
    <n v="484.74"/>
    <s v="LEGISLATIVA"/>
    <s v="AÇÃO LEGISLATIVA"/>
    <n v="1"/>
    <s v="PROCESSO LEGISLATIVO"/>
    <n v="2089"/>
    <s v="MANUTENCAO DAS ATIVIDADES LEGISLATIVAS"/>
    <s v="TESOURO"/>
    <s v="0110 - GERAL"/>
    <s v="OUTROS/NÃO APLICÁVEL"/>
    <n v="31901145"/>
    <x v="1"/>
    <x v="15"/>
    <s v="IMPORTANCIA REF FOLHA DE PAGAMENTO DE FUNCIONARIOS- MES 06/2017- EXONERACAO"/>
  </r>
  <r>
    <n v="368017154"/>
    <x v="1"/>
    <s v="São Caetano do Sul"/>
    <s v="CÂMARA MUNICIPAL DE SÃO CAETANO DO SUL"/>
    <n v="6"/>
    <s v="junho"/>
    <x v="0"/>
    <s v="476-2017"/>
    <s v="IDENTIFICAÇÃO ESPECIAL - SEM CPF/CNPJ - 520"/>
    <x v="1"/>
    <d v="2017-06-08T00:00:00"/>
    <n v="451.3"/>
    <s v="LEGISLATIVA"/>
    <s v="AÇÃO LEGISLATIVA"/>
    <n v="1"/>
    <s v="PROCESSO LEGISLATIVO"/>
    <n v="2089"/>
    <s v="MANUTENCAO DAS ATIVIDADES LEGISLATIVAS"/>
    <s v="TESOURO"/>
    <s v="0110 - GERAL"/>
    <s v="OUTROS/NÃO APLICÁVEL"/>
    <n v="31901187"/>
    <x v="1"/>
    <x v="10"/>
    <s v="IMPORTANCIA REF FOLHA DE PAGAMENTO DE FUNCIONARIOS- MES 06/2017- EXONERACAO"/>
  </r>
  <r>
    <n v="368015449"/>
    <x v="1"/>
    <s v="São Caetano do Sul"/>
    <s v="CÂMARA MUNICIPAL DE SÃO CAETANO DO SUL"/>
    <n v="6"/>
    <s v="junho"/>
    <x v="0"/>
    <s v="475-2017"/>
    <s v="CNPJ - PESSOA JURÍDICA - 59307595000175"/>
    <x v="3"/>
    <d v="2017-06-26T00:00:00"/>
    <n v="104.13"/>
    <s v="LEGISLATIVA"/>
    <s v="AÇÃO LEGISLATIVA"/>
    <n v="1"/>
    <s v="PROCESSO LEGISLATIVO"/>
    <n v="2089"/>
    <s v="MANUTENCAO DAS ATIVIDADES LEGISLATIVAS"/>
    <s v="TESOURO"/>
    <s v="0110 - GERAL"/>
    <s v="OUTROS/NÃO APLICÁVEL"/>
    <n v="33903999"/>
    <x v="8"/>
    <x v="25"/>
    <s v="IMPORTANCIA REF MULTA DE TRANSITO VEICULO PLACA DBA- 8634"/>
  </r>
  <r>
    <n v="368014955"/>
    <x v="1"/>
    <s v="São Caetano do Sul"/>
    <s v="CÂMARA MUNICIPAL DE SÃO CAETANO DO SUL"/>
    <n v="6"/>
    <s v="junho"/>
    <x v="0"/>
    <s v="474-2017"/>
    <s v="CNPJ - PESSOA JURÍDICA - 01600715000148"/>
    <x v="104"/>
    <d v="2017-06-07T00:00:00"/>
    <n v="1832"/>
    <s v="LEGISLATIVA"/>
    <s v="AÇÃO LEGISLATIVA"/>
    <n v="1"/>
    <s v="PROCESSO LEGISLATIVO"/>
    <n v="2089"/>
    <s v="MANUTENCAO DAS ATIVIDADES LEGISLATIVAS"/>
    <s v="TESOURO"/>
    <s v="0110 - GERAL"/>
    <s v="OUTROS/NÃO APLICÁVEL"/>
    <n v="33903999"/>
    <x v="8"/>
    <x v="25"/>
    <s v="IMPORTANCIA REF 2 TAXAS DE INSCRICAO DO CURSO  PRATICA DE TESOURARIA E RETENCOES  NO DIA 08 DE JUNHO DE 2017 EM SAO PAULO- PROC CM NÂº 3590/2017"/>
  </r>
  <r>
    <n v="368015465"/>
    <x v="1"/>
    <s v="São Caetano do Sul"/>
    <s v="CÂMARA MUNICIPAL DE SÃO CAETANO DO SUL"/>
    <n v="6"/>
    <s v="junho"/>
    <x v="0"/>
    <s v="473-2017"/>
    <s v="CNPJ - PESSOA JURÍDICA - 72874852000119"/>
    <x v="68"/>
    <d v="2017-06-08T00:00:00"/>
    <n v="208"/>
    <s v="LEGISLATIVA"/>
    <s v="AÇÃO LEGISLATIVA"/>
    <n v="1"/>
    <s v="PROCESSO LEGISLATIVO"/>
    <n v="2089"/>
    <s v="MANUTENCAO DAS ATIVIDADES LEGISLATIVAS"/>
    <s v="TESOURO"/>
    <s v="0110 - GERAL"/>
    <s v="CONVITE"/>
    <n v="33903007"/>
    <x v="6"/>
    <x v="20"/>
    <s v="IMPORTANCIA REF AQUISICAO DE 32 (TRINTA E DOIS) GALOES DE AGUA DE 20 LITROS PROCESSO ADMINISTRATIVO 4247/2016 CARTA CONVITE 14/2016CONTRATO 26/2016"/>
  </r>
  <r>
    <n v="368015458"/>
    <x v="1"/>
    <s v="São Caetano do Sul"/>
    <s v="CÂMARA MUNICIPAL DE SÃO CAETANO DO SUL"/>
    <n v="6"/>
    <s v="junho"/>
    <x v="0"/>
    <s v="471-2017"/>
    <s v="CNPJ - PESSOA JURÍDICA - 07602781000133"/>
    <x v="20"/>
    <d v="2017-06-30T00:00:00"/>
    <n v="1104"/>
    <s v="LEGISLATIVA"/>
    <s v="AÇÃO LEGISLATIVA"/>
    <n v="1"/>
    <s v="PROCESSO LEGISLATIVO"/>
    <n v="2089"/>
    <s v="MANUTENCAO DAS ATIVIDADES LEGISLATIVAS"/>
    <s v="TESOURO"/>
    <s v="0110 - GERAL"/>
    <s v="OUTROS/NÃO APLICÁVEL"/>
    <n v="33903990"/>
    <x v="5"/>
    <x v="19"/>
    <s v="IMPORTANCIA REF PUBLICACAO NO JORNAL DO DIA 01/06/2017 - PROC CM NÂº 0831/2017 E PROC CM NÂº 009/2016"/>
  </r>
  <r>
    <n v="368016147"/>
    <x v="1"/>
    <s v="São Caetano do Sul"/>
    <s v="CÂMARA MUNICIPAL DE SÃO CAETANO DO SUL"/>
    <n v="6"/>
    <s v="junho"/>
    <x v="0"/>
    <s v="469-2017"/>
    <s v="IDENTIFICAÇÃO ESPECIAL - SEM CPF/CNPJ - 520"/>
    <x v="1"/>
    <d v="2017-06-07T00:00:00"/>
    <n v="2232.75"/>
    <s v="LEGISLATIVA"/>
    <s v="AÇÃO LEGISLATIVA"/>
    <n v="1"/>
    <s v="PROCESSO LEGISLATIVO"/>
    <n v="2089"/>
    <s v="MANUTENCAO DAS ATIVIDADES LEGISLATIVAS"/>
    <s v="TESOURO"/>
    <s v="0110 - GERAL"/>
    <s v="OUTROS/NÃO APLICÁVEL"/>
    <n v="31901143"/>
    <x v="1"/>
    <x v="29"/>
    <s v="IMPORTANCIA REF FOLHA DE PAGAMENTO DE FUNCIONARIOS- MES 05/2017- EXONERACAO"/>
  </r>
  <r>
    <n v="368017150"/>
    <x v="1"/>
    <s v="São Caetano do Sul"/>
    <s v="CÂMARA MUNICIPAL DE SÃO CAETANO DO SUL"/>
    <n v="6"/>
    <s v="junho"/>
    <x v="0"/>
    <s v="468-2017"/>
    <s v="IDENTIFICAÇÃO ESPECIAL - SEM CPF/CNPJ - 520"/>
    <x v="1"/>
    <d v="2017-06-07T00:00:00"/>
    <n v="12280.12"/>
    <s v="LEGISLATIVA"/>
    <s v="AÇÃO LEGISLATIVA"/>
    <n v="1"/>
    <s v="PROCESSO LEGISLATIVO"/>
    <n v="2089"/>
    <s v="MANUTENCAO DAS ATIVIDADES LEGISLATIVAS"/>
    <s v="TESOURO"/>
    <s v="0110 - GERAL"/>
    <s v="OUTROS/NÃO APLICÁVEL"/>
    <n v="31901142"/>
    <x v="1"/>
    <x v="30"/>
    <s v="IMPORTANCIA REF FOLHA DE PAGAMENTO DE FUNCIONARIOS- MES 05/2017- EXONERACAO"/>
  </r>
  <r>
    <n v="368015450"/>
    <x v="1"/>
    <s v="São Caetano do Sul"/>
    <s v="CÂMARA MUNICIPAL DE SÃO CAETANO DO SUL"/>
    <n v="6"/>
    <s v="junho"/>
    <x v="0"/>
    <s v="467-2017"/>
    <s v="IDENTIFICAÇÃO ESPECIAL - SEM CPF/CNPJ - 520"/>
    <x v="1"/>
    <d v="2017-06-07T00:00:00"/>
    <n v="4093.37"/>
    <s v="LEGISLATIVA"/>
    <s v="AÇÃO LEGISLATIVA"/>
    <n v="1"/>
    <s v="PROCESSO LEGISLATIVO"/>
    <n v="2089"/>
    <s v="MANUTENCAO DAS ATIVIDADES LEGISLATIVAS"/>
    <s v="TESOURO"/>
    <s v="0110 - GERAL"/>
    <s v="OUTROS/NÃO APLICÁVEL"/>
    <n v="31901145"/>
    <x v="1"/>
    <x v="15"/>
    <s v="IMPORTANCIA REF FOLHA DE PAGAMENTO DE FUNCIONARIOS- MES 05/2017- EXONERACAO"/>
  </r>
  <r>
    <n v="368017156"/>
    <x v="1"/>
    <s v="São Caetano do Sul"/>
    <s v="CÂMARA MUNICIPAL DE SÃO CAETANO DO SUL"/>
    <n v="6"/>
    <s v="junho"/>
    <x v="0"/>
    <s v="466-2017"/>
    <s v="IDENTIFICAÇÃO ESPECIAL - SEM CPF/CNPJ - 520"/>
    <x v="1"/>
    <d v="2017-06-07T00:00:00"/>
    <n v="10717.2"/>
    <s v="LEGISLATIVA"/>
    <s v="AÇÃO LEGISLATIVA"/>
    <n v="1"/>
    <s v="PROCESSO LEGISLATIVO"/>
    <n v="2089"/>
    <s v="MANUTENCAO DAS ATIVIDADES LEGISLATIVAS"/>
    <s v="TESOURO"/>
    <s v="0110 - GERAL"/>
    <s v="OUTROS/NÃO APLICÁVEL"/>
    <n v="31901101"/>
    <x v="1"/>
    <x v="6"/>
    <s v="IMPORTANCIA REF FOLHA DE PAGAMENTO DE FUNCIONARIOS- MES 05/2017- EXONERACAO"/>
  </r>
  <r>
    <n v="368014964"/>
    <x v="1"/>
    <s v="São Caetano do Sul"/>
    <s v="CÂMARA MUNICIPAL DE SÃO CAETANO DO SUL"/>
    <n v="6"/>
    <s v="junho"/>
    <x v="0"/>
    <s v="465-2017"/>
    <s v="IDENTIFICAÇÃO ESPECIAL - SEM CPF/CNPJ - 520"/>
    <x v="1"/>
    <d v="2017-06-07T00:00:00"/>
    <n v="3349.12"/>
    <s v="LEGISLATIVA"/>
    <s v="AÇÃO LEGISLATIVA"/>
    <n v="1"/>
    <s v="PROCESSO LEGISLATIVO"/>
    <n v="2089"/>
    <s v="MANUTENCAO DAS ATIVIDADES LEGISLATIVAS"/>
    <s v="TESOURO"/>
    <s v="0110 - GERAL"/>
    <s v="OUTROS/NÃO APLICÁVEL"/>
    <n v="31901143"/>
    <x v="1"/>
    <x v="29"/>
    <s v="IMPORTANCIA REF FOLHA DE PAGAMENTO DE FUNCIONARIOS- MES 05/2017- EXONERACAO"/>
  </r>
  <r>
    <n v="368016650"/>
    <x v="1"/>
    <s v="São Caetano do Sul"/>
    <s v="CÂMARA MUNICIPAL DE SÃO CAETANO DO SUL"/>
    <n v="6"/>
    <s v="junho"/>
    <x v="0"/>
    <s v="464-2017"/>
    <s v="IDENTIFICAÇÃO ESPECIAL - SEM CPF/CNPJ - 520"/>
    <x v="1"/>
    <d v="2017-06-07T00:00:00"/>
    <n v="828.31"/>
    <s v="LEGISLATIVA"/>
    <s v="AÇÃO LEGISLATIVA"/>
    <n v="1"/>
    <s v="PROCESSO LEGISLATIVO"/>
    <n v="2089"/>
    <s v="MANUTENCAO DAS ATIVIDADES LEGISLATIVAS"/>
    <s v="TESOURO"/>
    <s v="0110 - GERAL"/>
    <s v="OUTROS/NÃO APLICÁVEL"/>
    <n v="31901187"/>
    <x v="1"/>
    <x v="10"/>
    <s v="IMPORTANCIA REF FOLHA DE PAGAMENTO DE FUNCIONARIOS- MES 05/2017- EXONERACAO"/>
  </r>
  <r>
    <n v="368014952"/>
    <x v="1"/>
    <s v="São Caetano do Sul"/>
    <s v="CÂMARA MUNICIPAL DE SÃO CAETANO DO SUL"/>
    <n v="6"/>
    <s v="junho"/>
    <x v="0"/>
    <s v="463-2017"/>
    <s v="CNPJ - PESSOA JURÍDICA - 57541377000175"/>
    <x v="11"/>
    <d v="2017-06-08T00:00:00"/>
    <n v="171"/>
    <s v="LEGISLATIVA"/>
    <s v="AÇÃO LEGISLATIVA"/>
    <n v="1"/>
    <s v="PROCESSO LEGISLATIVO"/>
    <n v="2089"/>
    <s v="MANUTENCAO DAS ATIVIDADES LEGISLATIVAS"/>
    <s v="TESOURO"/>
    <s v="0110 - GERAL"/>
    <s v="OUTROS/NÃO APLICÁVEL"/>
    <n v="33903990"/>
    <x v="5"/>
    <x v="19"/>
    <s v="IMPORTANCIA REF PUBLICACAO NO JORNAL DO DIA 30/05/2017 - PROC CM NÂº 1592/2000"/>
  </r>
  <r>
    <n v="368016152"/>
    <x v="1"/>
    <s v="São Caetano do Sul"/>
    <s v="CÂMARA MUNICIPAL DE SÃO CAETANO DO SUL"/>
    <n v="6"/>
    <s v="junho"/>
    <x v="0"/>
    <s v="462-2017"/>
    <s v="CNPJ - PESSOA JURÍDICA - 03709814005904"/>
    <x v="144"/>
    <d v="2017-06-02T00:00:00"/>
    <n v="525"/>
    <s v="LEGISLATIVA"/>
    <s v="AÇÃO LEGISLATIVA"/>
    <n v="1"/>
    <s v="PROCESSO LEGISLATIVO"/>
    <n v="2089"/>
    <s v="MANUTENCAO DAS ATIVIDADES LEGISLATIVAS"/>
    <s v="TESOURO"/>
    <s v="0110 - GERAL"/>
    <s v="OUTROS/NÃO APLICÁVEL"/>
    <n v="33903999"/>
    <x v="8"/>
    <x v="25"/>
    <s v="IMPORTANCIA REF 3 TAXAS DE INSCRICAO DO CURSO  E-SOCIAL NOS DIAS DE 30/09/2017 A 28/10/2017  EM SANTO ANDRE - PROC CM NÂº 3430/2017"/>
  </r>
  <r>
    <n v="368014958"/>
    <x v="1"/>
    <s v="São Caetano do Sul"/>
    <s v="CÂMARA MUNICIPAL DE SÃO CAETANO DO SUL"/>
    <n v="6"/>
    <s v="junho"/>
    <x v="0"/>
    <s v="459-2017"/>
    <s v="CNPJ - PESSOA JURÍDICA - 44387959000105"/>
    <x v="34"/>
    <d v="2017-06-07T00:00:00"/>
    <n v="3748"/>
    <s v="LEGISLATIVA"/>
    <s v="AÇÃO LEGISLATIVA"/>
    <n v="1"/>
    <s v="PROCESSO LEGISLATIVO"/>
    <n v="2089"/>
    <s v="MANUTENCAO DAS ATIVIDADES LEGISLATIVAS"/>
    <s v="TESOURO"/>
    <s v="0110 - GERAL"/>
    <s v="OUTROS/NÃO APLICÁVEL"/>
    <n v="31901699"/>
    <x v="1"/>
    <x v="36"/>
    <s v="IMPORTANCIA REF CONVENIO COM PATRULHEIROS MIRINS DE SAO CAETANO DO SUL (4 PATRULHEIROS) - PROC CM NÂº 0050/1994 - MES 05/2017"/>
  </r>
  <r>
    <n v="368015455"/>
    <x v="1"/>
    <s v="São Caetano do Sul"/>
    <s v="CÂMARA MUNICIPAL DE SÃO CAETANO DO SUL"/>
    <n v="6"/>
    <s v="junho"/>
    <x v="0"/>
    <s v="458-2017"/>
    <s v="CNPJ - PESSOA JURÍDICA - 29979036000140"/>
    <x v="5"/>
    <d v="2017-06-20T00:00:00"/>
    <n v="374848.73"/>
    <s v="LEGISLATIVA"/>
    <s v="AÇÃO LEGISLATIVA"/>
    <n v="1"/>
    <s v="PROCESSO LEGISLATIVO"/>
    <n v="2089"/>
    <s v="MANUTENCAO DAS ATIVIDADES LEGISLATIVAS"/>
    <s v="TESOURO"/>
    <s v="0110 - GERAL"/>
    <s v="OUTROS/NÃO APLICÁVEL"/>
    <n v="31901302"/>
    <x v="1"/>
    <x v="37"/>
    <s v="IMPORTANCIA REF PARTE DA CAMARA- INSS MES 05/2017"/>
  </r>
  <r>
    <n v="368014950"/>
    <x v="1"/>
    <s v="São Caetano do Sul"/>
    <s v="CÂMARA MUNICIPAL DE SÃO CAETANO DO SUL"/>
    <n v="6"/>
    <s v="junho"/>
    <x v="0"/>
    <s v="457-2017"/>
    <s v="IDENTIFICAÇÃO ESPECIAL - SEM CPF/CNPJ - 1343"/>
    <x v="15"/>
    <d v="2017-06-07T00:00:00"/>
    <n v="13185.72"/>
    <s v="LEGISLATIVA"/>
    <s v="AÇÃO LEGISLATIVA"/>
    <n v="1"/>
    <s v="PROCESSO LEGISLATIVO"/>
    <n v="2089"/>
    <s v="MANUTENCAO DAS ATIVIDADES LEGISLATIVAS"/>
    <s v="TESOURO"/>
    <s v="0110 - GERAL"/>
    <s v="OUTROS/NÃO APLICÁVEL"/>
    <n v="31901311"/>
    <x v="1"/>
    <x v="67"/>
    <s v="IMPORTANCIA REF GUIA DE FGTS MES 05/2017"/>
  </r>
  <r>
    <n v="368016155"/>
    <x v="1"/>
    <s v="São Caetano do Sul"/>
    <s v="CÂMARA MUNICIPAL DE SÃO CAETANO DO SUL"/>
    <n v="6"/>
    <s v="junho"/>
    <x v="0"/>
    <s v="456-2017"/>
    <s v="CNPJ - PESSOA JURÍDICA - 46395000000139"/>
    <x v="0"/>
    <d v="2017-06-20T00:00:00"/>
    <n v="104.13"/>
    <s v="LEGISLATIVA"/>
    <s v="AÇÃO LEGISLATIVA"/>
    <n v="1"/>
    <s v="PROCESSO LEGISLATIVO"/>
    <n v="2089"/>
    <s v="MANUTENCAO DAS ATIVIDADES LEGISLATIVAS"/>
    <s v="TESOURO"/>
    <s v="0110 - GERAL"/>
    <s v="OUTROS/NÃO APLICÁVEL"/>
    <n v="33903999"/>
    <x v="8"/>
    <x v="25"/>
    <s v="IMPORTANCIA REF MULTA DE TRANSITO VEICULO PLACA DKI- 1297"/>
  </r>
  <r>
    <n v="368016144"/>
    <x v="1"/>
    <s v="São Caetano do Sul"/>
    <s v="CÂMARA MUNICIPAL DE SÃO CAETANO DO SUL"/>
    <n v="6"/>
    <s v="junho"/>
    <x v="0"/>
    <s v="455-2017"/>
    <s v="CNPJ - PESSOA JURÍDICA - 48066047000184"/>
    <x v="16"/>
    <d v="2017-06-26T00:00:00"/>
    <n v="663.77"/>
    <s v="LEGISLATIVA"/>
    <s v="AÇÃO LEGISLATIVA"/>
    <n v="1"/>
    <s v="PROCESSO LEGISLATIVO"/>
    <n v="2089"/>
    <s v="MANUTENCAO DAS ATIVIDADES LEGISLATIVAS"/>
    <s v="TESOURO"/>
    <s v="0110 - GERAL"/>
    <s v="OUTROS/NÃO APLICÁVEL"/>
    <n v="33903990"/>
    <x v="5"/>
    <x v="19"/>
    <s v="IMPORTANCIA REF PUBLICACAO NO JORNAL DO DIA 25/05/2017 - PROC CM NÂº 0825/2017"/>
  </r>
  <r>
    <n v="368015965"/>
    <x v="1"/>
    <s v="São Caetano do Sul"/>
    <s v="CÂMARA MUNICIPAL DE SÃO CAETANO DO SUL"/>
    <n v="6"/>
    <s v="junho"/>
    <x v="0"/>
    <s v="454-2017"/>
    <s v="CNPJ - PESSOA JURÍDICA - 07602781000133"/>
    <x v="20"/>
    <d v="2017-06-14T00:00:00"/>
    <n v="480"/>
    <s v="LEGISLATIVA"/>
    <s v="AÇÃO LEGISLATIVA"/>
    <n v="1"/>
    <s v="PROCESSO LEGISLATIVO"/>
    <n v="2089"/>
    <s v="MANUTENCAO DAS ATIVIDADES LEGISLATIVAS"/>
    <s v="TESOURO"/>
    <s v="0110 - GERAL"/>
    <s v="OUTROS/NÃO APLICÁVEL"/>
    <n v="33903990"/>
    <x v="5"/>
    <x v="19"/>
    <s v="IMPORTANCIA REF PUBLICACAO NO JORNAL DO DIA 25/05/2017 - PROC CM NÂº 0825/2017"/>
  </r>
  <r>
    <n v="368014959"/>
    <x v="1"/>
    <s v="São Caetano do Sul"/>
    <s v="CÂMARA MUNICIPAL DE SÃO CAETANO DO SUL"/>
    <n v="6"/>
    <s v="junho"/>
    <x v="0"/>
    <s v="453-2017"/>
    <s v="CNPJ - PESSOA JURÍDICA - 57541377000175"/>
    <x v="11"/>
    <d v="2017-06-08T00:00:00"/>
    <n v="42.75"/>
    <s v="LEGISLATIVA"/>
    <s v="AÇÃO LEGISLATIVA"/>
    <n v="1"/>
    <s v="PROCESSO LEGISLATIVO"/>
    <n v="2089"/>
    <s v="MANUTENCAO DAS ATIVIDADES LEGISLATIVAS"/>
    <s v="TESOURO"/>
    <s v="0110 - GERAL"/>
    <s v="OUTROS/NÃO APLICÁVEL"/>
    <n v="33903990"/>
    <x v="5"/>
    <x v="19"/>
    <s v="IMPORTANCIA REF PUBLICACAO NO JORNAL DO DIA 25/05/2017 - PROC CM NÂº 0825/2017"/>
  </r>
  <r>
    <n v="368015953"/>
    <x v="1"/>
    <s v="São Caetano do Sul"/>
    <s v="CÂMARA MUNICIPAL DE SÃO CAETANO DO SUL"/>
    <n v="6"/>
    <s v="junho"/>
    <x v="0"/>
    <s v="446-2017"/>
    <s v="CNPJ - PESSOA JURÍDICA - 04852556000167"/>
    <x v="9"/>
    <d v="2017-06-06T00:00:00"/>
    <n v="202"/>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TROCA DE OLEO E DE FILTROSPLACA DKI-1269PATRIMONIO 4244"/>
  </r>
  <r>
    <n v="368015955"/>
    <x v="1"/>
    <s v="São Caetano do Sul"/>
    <s v="CÂMARA MUNICIPAL DE SÃO CAETANO DO SUL"/>
    <n v="6"/>
    <s v="junho"/>
    <x v="0"/>
    <s v="445-2017"/>
    <s v="CNPJ - PESSOA JURÍDICA - 72874852000119"/>
    <x v="68"/>
    <d v="2017-06-01T00:00:00"/>
    <n v="357.04"/>
    <s v="LEGISLATIVA"/>
    <s v="AÇÃO LEGISLATIVA"/>
    <n v="1"/>
    <s v="PROCESSO LEGISLATIVO"/>
    <n v="2089"/>
    <s v="MANUTENCAO DAS ATIVIDADES LEGISLATIVAS"/>
    <s v="TESOURO"/>
    <s v="0110 - GERAL"/>
    <s v="CONVITE"/>
    <n v="33903007"/>
    <x v="6"/>
    <x v="20"/>
    <s v="IMPORTANCIA REF AQUISICAO DE 32 (TRINTA E DOIS) GALOES DE AGUA DE 20 LITROS 48 (QUARENTA E OITO) GARRAFAS DE AGUA COM GAS E 180 (CENTO E OITENTA) GARRAFAS DE AGUA SEM GAS PROCESSO ADMINISTRATIVO 4247/2016 CARTA CONVITE 14/2016CONTRATO 26/2016"/>
  </r>
  <r>
    <n v="368015966"/>
    <x v="1"/>
    <s v="São Caetano do Sul"/>
    <s v="CÂMARA MUNICIPAL DE SÃO CAETANO DO SUL"/>
    <n v="6"/>
    <s v="junho"/>
    <x v="0"/>
    <s v="444-2017"/>
    <s v="CNPJ - PESSOA JURÍDICA - 02558157000162"/>
    <x v="36"/>
    <d v="2017-06-01T00:00:00"/>
    <n v="334.44"/>
    <s v="LEGISLATIVA"/>
    <s v="AÇÃO LEGISLATIVA"/>
    <n v="1"/>
    <s v="PROCESSO LEGISLATIVO"/>
    <n v="2089"/>
    <s v="MANUTENCAO DAS ATIVIDADES LEGISLATIVAS"/>
    <s v="TESOURO"/>
    <s v="0110 - GERAL"/>
    <s v="OUTROS/NÃO APLICÁVEL"/>
    <n v="33903958"/>
    <x v="2"/>
    <x v="18"/>
    <s v="IMPORTANCIA REF CONTA TELEFONICA MES 05/2017"/>
  </r>
  <r>
    <n v="368017144"/>
    <x v="1"/>
    <s v="São Caetano do Sul"/>
    <s v="CÂMARA MUNICIPAL DE SÃO CAETANO DO SUL"/>
    <n v="6"/>
    <s v="junho"/>
    <x v="0"/>
    <s v="431-2017"/>
    <s v="CNPJ - PESSOA JURÍDICA - 13727635000137"/>
    <x v="21"/>
    <d v="2017-06-05T00:00:00"/>
    <n v="5211.58"/>
    <s v="LEGISLATIVA"/>
    <s v="AÇÃO LEGISLATIVA"/>
    <n v="1"/>
    <s v="PROCESSO LEGISLATIVO"/>
    <n v="2089"/>
    <s v="MANUTENCAO DAS ATIVIDADES LEGISLATIVAS"/>
    <s v="TESOURO"/>
    <s v="0110 - GERAL"/>
    <s v="DISPENSA DE LICITAÇÃO"/>
    <n v="33903912"/>
    <x v="9"/>
    <x v="26"/>
    <s v="IMPORTANCIA REF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ADMINISTRATIVO 3881/2013TOMADA DE PRECO 01/2013CONTRATO EMERGENCIAL CM 04/2017VALOR TOTAL R 1954344VALOR MENSAL R 651448VALOR PROPORCIONAL AO PERIODO REFERENTE A 25/04/2017 A 18/05/2017"/>
  </r>
  <r>
    <n v="368015457"/>
    <x v="1"/>
    <s v="São Caetano do Sul"/>
    <s v="CÂMARA MUNICIPAL DE SÃO CAETANO DO SUL"/>
    <n v="6"/>
    <s v="junho"/>
    <x v="0"/>
    <s v="430-2017"/>
    <s v="CNPJ - PESSOA JURÍDICA - 13727635000137"/>
    <x v="21"/>
    <d v="2017-06-05T00:00:00"/>
    <n v="29178.66"/>
    <s v="LEGISLATIVA"/>
    <s v="AÇÃO LEGISLATIVA"/>
    <n v="1"/>
    <s v="PROCESSO LEGISLATIVO"/>
    <n v="2089"/>
    <s v="MANUTENCAO DAS ATIVIDADES LEGISLATIVAS"/>
    <s v="TESOURO"/>
    <s v="0110 - GERAL"/>
    <s v="DISPENSA DE LICITAÇÃO"/>
    <n v="33903912"/>
    <x v="9"/>
    <x v="26"/>
    <s v="IMPORTANCIA REF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ADMINISTRATIVO 3881/2013TOMADA DE PRECO 01/2013CONTRATO EMERGENCIAL CM 03/2017VALOR TOTAL R 10941996VALOR MENSAL R 3647332VALOR PROPORCIONAL AO PERIODO REFERENTE A 25/04/2017 A 18/05/2017"/>
  </r>
  <r>
    <n v="368014956"/>
    <x v="1"/>
    <s v="São Caetano do Sul"/>
    <s v="CÂMARA MUNICIPAL DE SÃO CAETANO DO SUL"/>
    <n v="6"/>
    <s v="junho"/>
    <x v="0"/>
    <s v="429-2017"/>
    <s v="CNPJ - PESSOA JURÍDICA - 48066047000184"/>
    <x v="16"/>
    <d v="2017-06-21T00:00:00"/>
    <n v="2950.08"/>
    <s v="LEGISLATIVA"/>
    <s v="AÇÃO LEGISLATIVA"/>
    <n v="1"/>
    <s v="PROCESSO LEGISLATIVO"/>
    <n v="2089"/>
    <s v="MANUTENCAO DAS ATIVIDADES LEGISLATIVAS"/>
    <s v="TESOURO"/>
    <s v="0110 - GERAL"/>
    <s v="OUTROS/NÃO APLICÁVEL"/>
    <n v="33903990"/>
    <x v="5"/>
    <x v="19"/>
    <s v="IMPORTANCIA REF PUBLICACAO NO JORNAL DO DIA 20/05/2017 - PROC CM NÂº 0830/2017 PROC CM NÂº 3881/2013 E PROC CM NÂº 0803/2017"/>
  </r>
  <r>
    <n v="368015454"/>
    <x v="1"/>
    <s v="São Caetano do Sul"/>
    <s v="CÂMARA MUNICIPAL DE SÃO CAETANO DO SUL"/>
    <n v="6"/>
    <s v="junho"/>
    <x v="0"/>
    <s v="428-2017"/>
    <s v="CNPJ - PESSOA JURÍDICA - 57541377000175"/>
    <x v="11"/>
    <d v="2017-06-08T00:00:00"/>
    <n v="233.7"/>
    <s v="LEGISLATIVA"/>
    <s v="AÇÃO LEGISLATIVA"/>
    <n v="1"/>
    <s v="PROCESSO LEGISLATIVO"/>
    <n v="2089"/>
    <s v="MANUTENCAO DAS ATIVIDADES LEGISLATIVAS"/>
    <s v="TESOURO"/>
    <s v="0110 - GERAL"/>
    <s v="OUTROS/NÃO APLICÁVEL"/>
    <n v="33903990"/>
    <x v="5"/>
    <x v="19"/>
    <s v="IMPORTANCIA REF PUBLICACAO NO JORNAL DO DIA 20/05/2017 - PROC CM NÂº 0830/2017 PROC CM NÂº 3881/2013 E PROC CM NÂº 0803/2017"/>
  </r>
  <r>
    <n v="368014957"/>
    <x v="1"/>
    <s v="São Caetano do Sul"/>
    <s v="CÂMARA MUNICIPAL DE SÃO CAETANO DO SUL"/>
    <n v="6"/>
    <s v="junho"/>
    <x v="0"/>
    <s v="427-2017"/>
    <s v="CNPJ - PESSOA JURÍDICA - 02195445000108"/>
    <x v="82"/>
    <d v="2017-06-21T00:00:00"/>
    <n v="722.85"/>
    <s v="LEGISLATIVA"/>
    <s v="AÇÃO LEGISLATIVA"/>
    <n v="1"/>
    <s v="PROCESSO LEGISLATIVO"/>
    <n v="2089"/>
    <s v="MANUTENCAO DAS ATIVIDADES LEGISLATIVAS"/>
    <s v="TESOURO"/>
    <s v="0110 - GERAL"/>
    <s v="DISPENSA DE LICITAÇÃO"/>
    <n v="33903026"/>
    <x v="4"/>
    <x v="44"/>
    <s v="IMPORTANCIA REF AQUISICAO DE 305 METROS DE CABO FAST-LAN CAT6 PARA USO NA INFRAESTRUTURA DE CABEAMENTO LOGICO DESTA EDILIDADE"/>
  </r>
  <r>
    <n v="368015459"/>
    <x v="1"/>
    <s v="São Caetano do Sul"/>
    <s v="CÂMARA MUNICIPAL DE SÃO CAETANO DO SUL"/>
    <n v="6"/>
    <s v="junho"/>
    <x v="0"/>
    <s v="426-2017"/>
    <s v="CNPJ - PESSOA JURÍDICA - 40432544000147"/>
    <x v="38"/>
    <d v="2017-06-01T00:00:00"/>
    <n v="2107.0300000000002"/>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MENSAL R 210703PERIODO DE 12/04/2017 A 11/05/2017"/>
  </r>
  <r>
    <n v="368016157"/>
    <x v="1"/>
    <s v="São Caetano do Sul"/>
    <s v="CÂMARA MUNICIPAL DE SÃO CAETANO DO SUL"/>
    <n v="6"/>
    <s v="junho"/>
    <x v="0"/>
    <s v="425-2017"/>
    <s v="CNPJ - PESSOA JURÍDICA - 07602781000133"/>
    <x v="20"/>
    <d v="2017-06-14T00:00:00"/>
    <n v="2352"/>
    <s v="LEGISLATIVA"/>
    <s v="AÇÃO LEGISLATIVA"/>
    <n v="1"/>
    <s v="PROCESSO LEGISLATIVO"/>
    <n v="2089"/>
    <s v="MANUTENCAO DAS ATIVIDADES LEGISLATIVAS"/>
    <s v="TESOURO"/>
    <s v="0110 - GERAL"/>
    <s v="OUTROS/NÃO APLICÁVEL"/>
    <n v="33903990"/>
    <x v="5"/>
    <x v="19"/>
    <s v="IMPORTANCIA REF PUBLICACAO NO JORNAL DO DIA 20/05/2017 - PROC CM NÂº 0830/2017 PROC CM NÂº 3881/2013 E PROC CM NÂº 0803/2017"/>
  </r>
  <r>
    <n v="368016649"/>
    <x v="1"/>
    <s v="São Caetano do Sul"/>
    <s v="CÂMARA MUNICIPAL DE SÃO CAETANO DO SUL"/>
    <n v="6"/>
    <s v="junho"/>
    <x v="0"/>
    <s v="412-2017"/>
    <s v="CNPJ - PESSOA JURÍDICA - 46395000000139"/>
    <x v="0"/>
    <d v="2017-06-13T00:00:00"/>
    <n v="0"/>
    <s v="LEGISLATIVA"/>
    <s v="AÇÃO LEGISLATIVA"/>
    <n v="1"/>
    <s v="PROCESSO LEGISLATIVO"/>
    <n v="2089"/>
    <s v="MANUTENCAO DAS ATIVIDADES LEGISLATIVAS"/>
    <s v="TESOURO"/>
    <s v="0110 - GERAL"/>
    <s v="OUTROS/NÃO APLICÁVEL"/>
    <n v="33903999"/>
    <x v="8"/>
    <x v="25"/>
    <s v="IMPORTANCIA REF MULTA DE TRANSITO VEICULO PLACA DBA 8642"/>
  </r>
  <r>
    <n v="368016645"/>
    <x v="1"/>
    <s v="São Caetano do Sul"/>
    <s v="CÂMARA MUNICIPAL DE SÃO CAETANO DO SUL"/>
    <n v="6"/>
    <s v="junho"/>
    <x v="0"/>
    <s v="405-2017"/>
    <s v="CNPJ - PESSOA JURÍDICA - 48066047000184"/>
    <x v="16"/>
    <d v="2017-06-14T00:00:00"/>
    <n v="737.52"/>
    <s v="LEGISLATIVA"/>
    <s v="AÇÃO LEGISLATIVA"/>
    <n v="1"/>
    <s v="PROCESSO LEGISLATIVO"/>
    <n v="2089"/>
    <s v="MANUTENCAO DAS ATIVIDADES LEGISLATIVAS"/>
    <s v="TESOURO"/>
    <s v="0110 - GERAL"/>
    <s v="OUTROS/NÃO APLICÁVEL"/>
    <n v="33903990"/>
    <x v="5"/>
    <x v="19"/>
    <s v="IMPORTANCIA REF PUBLICACAO NO JORNAL DO DIA 13/05/2017 - PROC CM NÂº 0813/2017"/>
  </r>
  <r>
    <n v="368016138"/>
    <x v="1"/>
    <s v="São Caetano do Sul"/>
    <s v="CÂMARA MUNICIPAL DE SÃO CAETANO DO SUL"/>
    <n v="6"/>
    <s v="junho"/>
    <x v="0"/>
    <s v="402-2017"/>
    <s v="CNPJ - PESSOA JURÍDICA - 57541377000175"/>
    <x v="11"/>
    <d v="2017-06-08T00:00:00"/>
    <n v="94.05"/>
    <s v="LEGISLATIVA"/>
    <s v="AÇÃO LEGISLATIVA"/>
    <n v="1"/>
    <s v="PROCESSO LEGISLATIVO"/>
    <n v="2089"/>
    <s v="MANUTENCAO DAS ATIVIDADES LEGISLATIVAS"/>
    <s v="TESOURO"/>
    <s v="0110 - GERAL"/>
    <s v="OUTROS/NÃO APLICÁVEL"/>
    <n v="33903990"/>
    <x v="5"/>
    <x v="19"/>
    <s v="IMPORTANCIA REF PUBLICACAO NO JORNAL DO DIA 13/05/2017 - PROC CM NÂº 1575/2016 E PROC CM NÂº 0831/2017"/>
  </r>
  <r>
    <n v="368015964"/>
    <x v="1"/>
    <s v="São Caetano do Sul"/>
    <s v="CÂMARA MUNICIPAL DE SÃO CAETANO DO SUL"/>
    <n v="6"/>
    <s v="junho"/>
    <x v="0"/>
    <s v="396-2017"/>
    <s v="CNPJ - PESSOA JURÍDICA - 05614932000148"/>
    <x v="49"/>
    <d v="2017-06-19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PROCESSO 2296/2015CARTA CONVITE 13/2015CONTRATO 10/2015VALOR TOTAL R 5119200VALOR MENSAL R 213300"/>
  </r>
  <r>
    <n v="368016151"/>
    <x v="1"/>
    <s v="São Caetano do Sul"/>
    <s v="CÂMARA MUNICIPAL DE SÃO CAETANO DO SUL"/>
    <n v="6"/>
    <s v="junho"/>
    <x v="0"/>
    <s v="392-2017"/>
    <s v="CNPJ - PESSOA JURÍDICA - 48066047000184"/>
    <x v="16"/>
    <d v="2017-06-08T00:00:00"/>
    <n v="516.26"/>
    <s v="LEGISLATIVA"/>
    <s v="AÇÃO LEGISLATIVA"/>
    <n v="1"/>
    <s v="PROCESSO LEGISLATIVO"/>
    <n v="2089"/>
    <s v="MANUTENCAO DAS ATIVIDADES LEGISLATIVAS"/>
    <s v="TESOURO"/>
    <s v="0110 - GERAL"/>
    <s v="OUTROS/NÃO APLICÁVEL"/>
    <n v="33903990"/>
    <x v="5"/>
    <x v="19"/>
    <s v="IMPORTANCIA REF PUBLICACAO NO JORNAL DO DIA 09/05/2017 - PROC CM NÂº 0803/2017"/>
  </r>
  <r>
    <n v="368016637"/>
    <x v="1"/>
    <s v="São Caetano do Sul"/>
    <s v="CÂMARA MUNICIPAL DE SÃO CAETANO DO SUL"/>
    <n v="6"/>
    <s v="junho"/>
    <x v="0"/>
    <s v="390-2017"/>
    <s v="CNPJ - PESSOA JURÍDICA - 57541377000175"/>
    <x v="11"/>
    <d v="2017-06-08T00:00:00"/>
    <n v="34.200000000000003"/>
    <s v="LEGISLATIVA"/>
    <s v="AÇÃO LEGISLATIVA"/>
    <n v="1"/>
    <s v="PROCESSO LEGISLATIVO"/>
    <n v="2089"/>
    <s v="MANUTENCAO DAS ATIVIDADES LEGISLATIVAS"/>
    <s v="TESOURO"/>
    <s v="0110 - GERAL"/>
    <s v="OUTROS/NÃO APLICÁVEL"/>
    <n v="33903990"/>
    <x v="5"/>
    <x v="19"/>
    <s v="IMPORTANCIA REF PUBLICACAO NO JORNAL DO DIA 09/05/2017 - PROC CM NÂº 0803/2017"/>
  </r>
  <r>
    <n v="368016646"/>
    <x v="1"/>
    <s v="São Caetano do Sul"/>
    <s v="CÂMARA MUNICIPAL DE SÃO CAETANO DO SUL"/>
    <n v="6"/>
    <s v="junho"/>
    <x v="0"/>
    <s v="361-2017"/>
    <s v="CNPJ - PESSOA JURÍDICA - 46395000000139"/>
    <x v="0"/>
    <d v="2017-05-23T00:00:00"/>
    <n v="-104.13"/>
    <s v="LEGISLATIVA"/>
    <s v="AÇÃO LEGISLATIVA"/>
    <n v="1"/>
    <s v="PROCESSO LEGISLATIVO"/>
    <n v="2089"/>
    <s v="MANUTENCAO DAS ATIVIDADES LEGISLATIVAS"/>
    <s v="TESOURO"/>
    <s v="0110 - GERAL"/>
    <s v="OUTROS/NÃO APLICÁVEL"/>
    <n v="33903999"/>
    <x v="8"/>
    <x v="25"/>
    <s v="IMPORTANCIA REF MULTA DE TRANSITO VEICULO PLACA DKI- 1271"/>
  </r>
  <r>
    <n v="365146669"/>
    <x v="1"/>
    <s v="São Caetano do Sul"/>
    <s v="CÂMARA MUNICIPAL DE SÃO CAETANO DO SUL"/>
    <n v="5"/>
    <s v="maio"/>
    <x v="0"/>
    <s v="75-2017"/>
    <s v="CNPJ - PESSOA JURÍDICA - 91088328000167"/>
    <x v="10"/>
    <d v="2017-05-22T00:00:00"/>
    <n v="22.84"/>
    <s v="LEGISLATIVA"/>
    <s v="AÇÃO LEGISLATIVA"/>
    <n v="1"/>
    <s v="PROCESSO LEGISLATIVO"/>
    <n v="2089"/>
    <s v="MANUTENCAO DAS ATIVIDADES LEGISLATIVAS"/>
    <s v="TESOURO"/>
    <s v="0110 - GERAL"/>
    <s v="DISPENSA DE LICITAÇÃO"/>
    <n v="33903958"/>
    <x v="2"/>
    <x v="18"/>
    <s v="IMPORTANCIA REF SERVICO DE 01 TERRA BANDA LARGA SPEEDY REFERENTE AO PERIODO DE FEVEREIRO A DEZEMBRO DE 2017"/>
  </r>
  <r>
    <n v="365146692"/>
    <x v="1"/>
    <s v="São Caetano do Sul"/>
    <s v="CÂMARA MUNICIPAL DE SÃO CAETANO DO SUL"/>
    <n v="5"/>
    <s v="maio"/>
    <x v="0"/>
    <s v="452-2017"/>
    <s v="CNPJ - PESSOA JURÍDICA - 59307595000175"/>
    <x v="3"/>
    <d v="2017-05-30T00:00:00"/>
    <n v="50085.57"/>
    <s v="LEGISLATIVA"/>
    <s v="AÇÃO LEGISLATIVA"/>
    <n v="1"/>
    <s v="PROCESSO LEGISLATIVO"/>
    <n v="2089"/>
    <s v="MANUTENCAO DAS ATIVIDADES LEGISLATIVAS"/>
    <s v="TESOURO"/>
    <s v="0110 - GERAL"/>
    <s v="OUTROS/NÃO APLICÁVEL"/>
    <n v="31901399"/>
    <x v="1"/>
    <x v="22"/>
    <s v="IMPORTANCIA REF PARTE DA CAMARA- CONT PREVIDENCIARIA MES 05/2017"/>
  </r>
  <r>
    <n v="365147189"/>
    <x v="1"/>
    <s v="São Caetano do Sul"/>
    <s v="CÂMARA MUNICIPAL DE SÃO CAETANO DO SUL"/>
    <n v="5"/>
    <s v="maio"/>
    <x v="0"/>
    <s v="451-2017"/>
    <s v="IDENTIFICAÇÃO ESPECIAL - SEM CPF/CNPJ - 520"/>
    <x v="1"/>
    <d v="2017-05-30T00:00:00"/>
    <n v="2232.75"/>
    <s v="LEGISLATIVA"/>
    <s v="AÇÃO LEGISLATIVA"/>
    <n v="1"/>
    <s v="PROCESSO LEGISLATIVO"/>
    <n v="2089"/>
    <s v="MANUTENCAO DAS ATIVIDADES LEGISLATIVAS"/>
    <s v="TESOURO"/>
    <s v="0110 - GERAL"/>
    <s v="OUTROS/NÃO APLICÁVEL"/>
    <n v="31901143"/>
    <x v="1"/>
    <x v="29"/>
    <s v="IMPORTANCIA REF FOLHA DE PAGAMENTO DE FUNCIONARIOS- MES 05/2017- EXONERACAO"/>
  </r>
  <r>
    <n v="365146178"/>
    <x v="1"/>
    <s v="São Caetano do Sul"/>
    <s v="CÂMARA MUNICIPAL DE SÃO CAETANO DO SUL"/>
    <n v="5"/>
    <s v="maio"/>
    <x v="0"/>
    <s v="450-2017"/>
    <s v="IDENTIFICAÇÃO ESPECIAL - SEM CPF/CNPJ - 520"/>
    <x v="1"/>
    <d v="2017-05-30T00:00:00"/>
    <n v="2232.75"/>
    <s v="LEGISLATIVA"/>
    <s v="AÇÃO LEGISLATIVA"/>
    <n v="1"/>
    <s v="PROCESSO LEGISLATIVO"/>
    <n v="2089"/>
    <s v="MANUTENCAO DAS ATIVIDADES LEGISLATIVAS"/>
    <s v="TESOURO"/>
    <s v="0110 - GERAL"/>
    <s v="OUTROS/NÃO APLICÁVEL"/>
    <n v="31901142"/>
    <x v="1"/>
    <x v="30"/>
    <s v="IMPORTANCIA REF FOLHA DE PAGAMENTO DE FUNCIONARIOS- MES 05/2017- EXONERACAO"/>
  </r>
  <r>
    <n v="365147173"/>
    <x v="1"/>
    <s v="São Caetano do Sul"/>
    <s v="CÂMARA MUNICIPAL DE SÃO CAETANO DO SUL"/>
    <n v="5"/>
    <s v="maio"/>
    <x v="0"/>
    <s v="449-2017"/>
    <s v="IDENTIFICAÇÃO ESPECIAL - SEM CPF/CNPJ - 520"/>
    <x v="1"/>
    <d v="2017-05-30T00:00:00"/>
    <n v="744.25"/>
    <s v="LEGISLATIVA"/>
    <s v="AÇÃO LEGISLATIVA"/>
    <n v="1"/>
    <s v="PROCESSO LEGISLATIVO"/>
    <n v="2089"/>
    <s v="MANUTENCAO DAS ATIVIDADES LEGISLATIVAS"/>
    <s v="TESOURO"/>
    <s v="0110 - GERAL"/>
    <s v="OUTROS/NÃO APLICÁVEL"/>
    <n v="31901145"/>
    <x v="1"/>
    <x v="15"/>
    <s v="IMPORTANCIA REF FOLHA DE PAGAMENTO DE FUNCIONARIOS- MES 05/2017- EXONERACAO"/>
  </r>
  <r>
    <n v="365146186"/>
    <x v="1"/>
    <s v="São Caetano do Sul"/>
    <s v="CÂMARA MUNICIPAL DE SÃO CAETANO DO SUL"/>
    <n v="5"/>
    <s v="maio"/>
    <x v="0"/>
    <s v="448-2017"/>
    <s v="IDENTIFICAÇÃO ESPECIAL - SEM CPF/CNPJ - 520"/>
    <x v="1"/>
    <d v="2017-05-30T00:00:00"/>
    <n v="9824.1"/>
    <s v="LEGISLATIVA"/>
    <s v="AÇÃO LEGISLATIVA"/>
    <n v="1"/>
    <s v="PROCESSO LEGISLATIVO"/>
    <n v="2089"/>
    <s v="MANUTENCAO DAS ATIVIDADES LEGISLATIVAS"/>
    <s v="TESOURO"/>
    <s v="0110 - GERAL"/>
    <s v="OUTROS/NÃO APLICÁVEL"/>
    <n v="31901101"/>
    <x v="1"/>
    <x v="6"/>
    <s v="IMPORTANCIA REF FOLHA DE PAGAMENTO DE FUNCIONARIOS- MES 05/2017- EXONERACAO"/>
  </r>
  <r>
    <n v="365146693"/>
    <x v="1"/>
    <s v="São Caetano do Sul"/>
    <s v="CÂMARA MUNICIPAL DE SÃO CAETANO DO SUL"/>
    <n v="5"/>
    <s v="maio"/>
    <x v="0"/>
    <s v="447-2017"/>
    <s v="IDENTIFICAÇÃO ESPECIAL - SEM CPF/CNPJ - 520"/>
    <x v="1"/>
    <d v="2017-05-30T00:00:00"/>
    <n v="414.15"/>
    <s v="LEGISLATIVA"/>
    <s v="AÇÃO LEGISLATIVA"/>
    <n v="1"/>
    <s v="PROCESSO LEGISLATIVO"/>
    <n v="2089"/>
    <s v="MANUTENCAO DAS ATIVIDADES LEGISLATIVAS"/>
    <s v="TESOURO"/>
    <s v="0110 - GERAL"/>
    <s v="OUTROS/NÃO APLICÁVEL"/>
    <n v="31901187"/>
    <x v="1"/>
    <x v="10"/>
    <s v="IMPORTANCIA REF FOLHA DE PAGAMENTO DE FUNCIONARIOS- MES 05/2017- EXONERACAO"/>
  </r>
  <r>
    <n v="365145154"/>
    <x v="1"/>
    <s v="São Caetano do Sul"/>
    <s v="CÂMARA MUNICIPAL DE SÃO CAETANO DO SUL"/>
    <n v="5"/>
    <s v="maio"/>
    <x v="0"/>
    <s v="443-2017"/>
    <s v="IDENTIFICAÇÃO ESPECIAL - SEM CPF/CNPJ - 520"/>
    <x v="1"/>
    <d v="2017-05-29T00:00:00"/>
    <n v="1538556.52"/>
    <s v="LEGISLATIVA"/>
    <s v="AÇÃO LEGISLATIVA"/>
    <n v="1"/>
    <s v="PROCESSO LEGISLATIVO"/>
    <n v="2089"/>
    <s v="MANUTENCAO DAS ATIVIDADES LEGISLATIVAS"/>
    <s v="TESOURO"/>
    <s v="0110 - GERAL"/>
    <s v="OUTROS/NÃO APLICÁVEL"/>
    <n v="31901101"/>
    <x v="1"/>
    <x v="6"/>
    <s v="IMPORTANCIA REFFOLHA DE PAGAMENTO DE FUNCIONARIOS MES 05/2017- FUNCIONARIOS"/>
  </r>
  <r>
    <n v="365146192"/>
    <x v="1"/>
    <s v="São Caetano do Sul"/>
    <s v="CÂMARA MUNICIPAL DE SÃO CAETANO DO SUL"/>
    <n v="5"/>
    <s v="maio"/>
    <x v="0"/>
    <s v="442-2017"/>
    <s v="IDENTIFICAÇÃO ESPECIAL - SEM CPF/CNPJ - 520"/>
    <x v="1"/>
    <d v="2017-05-29T00:00:00"/>
    <n v="190402.23"/>
    <s v="LEGISLATIVA"/>
    <s v="AÇÃO LEGISLATIVA"/>
    <n v="1"/>
    <s v="PROCESSO LEGISLATIVO"/>
    <n v="2089"/>
    <s v="MANUTENCAO DAS ATIVIDADES LEGISLATIVAS"/>
    <s v="TESOURO"/>
    <s v="0110 - GERAL"/>
    <s v="OUTROS/NÃO APLICÁVEL"/>
    <n v="31901160"/>
    <x v="1"/>
    <x v="4"/>
    <s v="IMPORTANCIA REFFOLHA DE PAGAMENTO DE FUNCIONARIOS MES 05/2017- VEREADORES"/>
  </r>
  <r>
    <n v="365145161"/>
    <x v="1"/>
    <s v="São Caetano do Sul"/>
    <s v="CÂMARA MUNICIPAL DE SÃO CAETANO DO SUL"/>
    <n v="5"/>
    <s v="maio"/>
    <x v="0"/>
    <s v="441-2017"/>
    <s v="IDENTIFICAÇÃO ESPECIAL - SEM CPF/CNPJ - 520"/>
    <x v="1"/>
    <d v="2017-05-29T00:00:00"/>
    <n v="61230.2"/>
    <s v="LEGISLATIVA"/>
    <s v="AÇÃO LEGISLATIVA"/>
    <n v="1"/>
    <s v="PROCESSO LEGISLATIVO"/>
    <n v="2089"/>
    <s v="MANUTENCAO DAS ATIVIDADES LEGISLATIVAS"/>
    <s v="TESOURO"/>
    <s v="0110 - GERAL"/>
    <s v="OUTROS/NÃO APLICÁVEL"/>
    <n v="31901187"/>
    <x v="1"/>
    <x v="10"/>
    <s v="IMPORTANCIA REFFOLHA DE PAGAMENTO DE FUNCIONARIOS MES 05/2017- FUNCIONARIOS"/>
  </r>
  <r>
    <n v="365146158"/>
    <x v="1"/>
    <s v="São Caetano do Sul"/>
    <s v="CÂMARA MUNICIPAL DE SÃO CAETANO DO SUL"/>
    <n v="5"/>
    <s v="maio"/>
    <x v="0"/>
    <s v="440-2017"/>
    <s v="IDENTIFICAÇÃO ESPECIAL - SEM CPF/CNPJ - 520"/>
    <x v="1"/>
    <d v="2017-05-29T00:00:00"/>
    <n v="112707.13"/>
    <s v="LEGISLATIVA"/>
    <s v="AÇÃO LEGISLATIVA"/>
    <n v="1"/>
    <s v="PROCESSO LEGISLATIVO"/>
    <n v="2089"/>
    <s v="MANUTENCAO DAS ATIVIDADES LEGISLATIVAS"/>
    <s v="TESOURO"/>
    <s v="0110 - GERAL"/>
    <s v="OUTROS/NÃO APLICÁVEL"/>
    <n v="31901101"/>
    <x v="1"/>
    <x v="6"/>
    <s v="IMPORTANCIA REFFOLHA DE PAGAMENTO DE FUNCIONARIOS MES 05/2017- FUNCIONARIOS"/>
  </r>
  <r>
    <n v="365146682"/>
    <x v="1"/>
    <s v="São Caetano do Sul"/>
    <s v="CÂMARA MUNICIPAL DE SÃO CAETANO DO SUL"/>
    <n v="5"/>
    <s v="maio"/>
    <x v="0"/>
    <s v="439-2017"/>
    <s v="IDENTIFICAÇÃO ESPECIAL - SEM CPF/CNPJ - 520"/>
    <x v="1"/>
    <d v="2017-05-29T00:00:00"/>
    <n v="5824.05"/>
    <s v="LEGISLATIVA"/>
    <s v="AÇÃO LEGISLATIVA"/>
    <n v="1"/>
    <s v="PROCESSO LEGISLATIVO"/>
    <n v="2089"/>
    <s v="MANUTENCAO DAS ATIVIDADES LEGISLATIVAS"/>
    <s v="TESOURO"/>
    <s v="0110 - GERAL"/>
    <s v="OUTROS/NÃO APLICÁVEL"/>
    <n v="31901187"/>
    <x v="1"/>
    <x v="10"/>
    <s v="IMPORTANCIA REFFOLHA DE PAGAMENTO DE FUNCIONARIOS MES 05/2017- FUNCIONARIOS"/>
  </r>
  <r>
    <n v="365145160"/>
    <x v="1"/>
    <s v="São Caetano do Sul"/>
    <s v="CÂMARA MUNICIPAL DE SÃO CAETANO DO SUL"/>
    <n v="5"/>
    <s v="maio"/>
    <x v="0"/>
    <s v="438-2017"/>
    <s v="IDENTIFICAÇÃO ESPECIAL - SEM CPF/CNPJ - 520"/>
    <x v="1"/>
    <d v="2017-05-29T00:00:00"/>
    <n v="234.25"/>
    <s v="LEGISLATIVA"/>
    <s v="AÇÃO LEGISLATIVA"/>
    <n v="1"/>
    <s v="PROCESSO LEGISLATIVO"/>
    <n v="2089"/>
    <s v="MANUTENCAO DAS ATIVIDADES LEGISLATIVAS"/>
    <s v="TESOURO"/>
    <s v="0110 - GERAL"/>
    <s v="OUTROS/NÃO APLICÁVEL"/>
    <n v="31900502"/>
    <x v="3"/>
    <x v="9"/>
    <s v="IMPORTANCIA REFFOLHA DE PAGAMENTO DE FUNCIONARIOS MES 05/2017- SALARIO FAMILIA- INATIVOS"/>
  </r>
  <r>
    <n v="365147176"/>
    <x v="1"/>
    <s v="São Caetano do Sul"/>
    <s v="CÂMARA MUNICIPAL DE SÃO CAETANO DO SUL"/>
    <n v="5"/>
    <s v="maio"/>
    <x v="0"/>
    <s v="437-2017"/>
    <s v="IDENTIFICAÇÃO ESPECIAL - SEM CPF/CNPJ - 520"/>
    <x v="1"/>
    <d v="2017-05-29T00:00:00"/>
    <n v="93.7"/>
    <s v="LEGISLATIVA"/>
    <s v="AÇÃO LEGISLATIVA"/>
    <n v="1"/>
    <s v="PROCESSO LEGISLATIVO"/>
    <n v="2089"/>
    <s v="MANUTENCAO DAS ATIVIDADES LEGISLATIVAS"/>
    <s v="TESOURO"/>
    <s v="0110 - GERAL"/>
    <s v="OUTROS/NÃO APLICÁVEL"/>
    <n v="31900501"/>
    <x v="1"/>
    <x v="12"/>
    <s v="IMPORTANCIA REFFOLHA DE PAGAMENTO DE FUNCIONARIOS MES 05/2017- SALARIO FAMILIA- ATIVOS"/>
  </r>
  <r>
    <n v="365147183"/>
    <x v="1"/>
    <s v="São Caetano do Sul"/>
    <s v="CÂMARA MUNICIPAL DE SÃO CAETANO DO SUL"/>
    <n v="5"/>
    <s v="maio"/>
    <x v="0"/>
    <s v="436-2017"/>
    <s v="IDENTIFICAÇÃO ESPECIAL - SEM CPF/CNPJ - 520"/>
    <x v="1"/>
    <d v="2017-05-29T00:00:00"/>
    <n v="459415.85"/>
    <s v="LEGISLATIVA"/>
    <s v="AÇÃO LEGISLATIVA"/>
    <n v="1"/>
    <s v="PROCESSO LEGISLATIVO"/>
    <n v="2089"/>
    <s v="MANUTENCAO DAS ATIVIDADES LEGISLATIVAS"/>
    <s v="TESOURO"/>
    <s v="0110 - GERAL"/>
    <s v="OUTROS/NÃO APLICÁVEL"/>
    <n v="31900101"/>
    <x v="3"/>
    <x v="13"/>
    <s v="IMPORTANCIA REFFOLHA DE PAGAMENTO DE FUNCIONARIOS MES 05/2017- INATIVOS"/>
  </r>
  <r>
    <n v="365145656"/>
    <x v="1"/>
    <s v="São Caetano do Sul"/>
    <s v="CÂMARA MUNICIPAL DE SÃO CAETANO DO SUL"/>
    <n v="5"/>
    <s v="maio"/>
    <x v="0"/>
    <s v="435-2017"/>
    <s v="IDENTIFICAÇÃO ESPECIAL - SEM CPF/CNPJ - 520"/>
    <x v="1"/>
    <d v="2017-05-29T00:00:00"/>
    <n v="5047.51"/>
    <s v="LEGISLATIVA"/>
    <s v="AÇÃO LEGISLATIVA"/>
    <n v="1"/>
    <s v="PROCESSO LEGISLATIVO"/>
    <n v="2089"/>
    <s v="MANUTENCAO DAS ATIVIDADES LEGISLATIVAS"/>
    <s v="TESOURO"/>
    <s v="0110 - GERAL"/>
    <s v="OUTROS/NÃO APLICÁVEL"/>
    <n v="31900187"/>
    <x v="3"/>
    <x v="11"/>
    <s v="IMPORTANCIA REFFOLHA DE PAGAMENTO DE FUNCIONARIOS MES 05/2017- INATIVOS"/>
  </r>
  <r>
    <n v="365146686"/>
    <x v="1"/>
    <s v="São Caetano do Sul"/>
    <s v="CÂMARA MUNICIPAL DE SÃO CAETANO DO SUL"/>
    <n v="5"/>
    <s v="maio"/>
    <x v="0"/>
    <s v="434-2017"/>
    <s v="IDENTIFICAÇÃO ESPECIAL - SEM CPF/CNPJ - 520"/>
    <x v="1"/>
    <d v="2017-05-29T00:00:00"/>
    <n v="17565.21"/>
    <s v="LEGISLATIVA"/>
    <s v="AÇÃO LEGISLATIVA"/>
    <n v="1"/>
    <s v="PROCESSO LEGISLATIVO"/>
    <n v="2089"/>
    <s v="MANUTENCAO DAS ATIVIDADES LEGISLATIVAS"/>
    <s v="TESOURO"/>
    <s v="0110 - GERAL"/>
    <s v="OUTROS/NÃO APLICÁVEL"/>
    <n v="31901108"/>
    <x v="1"/>
    <x v="7"/>
    <s v="IMPORTANCIA REF FOLHA DE PAGAMENTO DE FUNCIONARIOS MES 05/2017- ADIANTAMENTO DE FERIAS- CLT"/>
  </r>
  <r>
    <n v="365146179"/>
    <x v="1"/>
    <s v="São Caetano do Sul"/>
    <s v="CÂMARA MUNICIPAL DE SÃO CAETANO DO SUL"/>
    <n v="5"/>
    <s v="maio"/>
    <x v="0"/>
    <s v="433-2017"/>
    <s v="IDENTIFICAÇÃO ESPECIAL - SEM CPF/CNPJ - 520"/>
    <x v="1"/>
    <d v="2017-05-29T00:00:00"/>
    <n v="4854.8100000000004"/>
    <s v="LEGISLATIVA"/>
    <s v="AÇÃO LEGISLATIVA"/>
    <n v="1"/>
    <s v="PROCESSO LEGISLATIVO"/>
    <n v="2089"/>
    <s v="MANUTENCAO DAS ATIVIDADES LEGISLATIVAS"/>
    <s v="TESOURO"/>
    <s v="0110 - GERAL"/>
    <s v="OUTROS/NÃO APLICÁVEL"/>
    <n v="31901145"/>
    <x v="1"/>
    <x v="15"/>
    <s v="IMPORTANCIA REF FOLHA DE PAGAMENTO DE FUNCIONARIOS MES 05/2017- ADIANTAMENTO DE FERIAS- CLT"/>
  </r>
  <r>
    <n v="365145162"/>
    <x v="1"/>
    <s v="São Caetano do Sul"/>
    <s v="CÂMARA MUNICIPAL DE SÃO CAETANO DO SUL"/>
    <n v="5"/>
    <s v="maio"/>
    <x v="0"/>
    <s v="432-2017"/>
    <s v="IDENTIFICAÇÃO ESPECIAL - SEM CPF/CNPJ - 520"/>
    <x v="1"/>
    <d v="2017-05-29T00:00:00"/>
    <n v="2976.74"/>
    <s v="LEGISLATIVA"/>
    <s v="AÇÃO LEGISLATIVA"/>
    <n v="1"/>
    <s v="PROCESSO LEGISLATIVO"/>
    <n v="2089"/>
    <s v="MANUTENCAO DAS ATIVIDADES LEGISLATIVAS"/>
    <s v="TESOURO"/>
    <s v="0110 - GERAL"/>
    <s v="OUTROS/NÃO APLICÁVEL"/>
    <n v="31901187"/>
    <x v="1"/>
    <x v="10"/>
    <s v="IMPORTANCIA REFFOLHA DE PAGAMENTO DE FUNCIONARIOS MES 05/2017- ADIANTAMENTO DE FERIAS- CLT"/>
  </r>
  <r>
    <n v="365146156"/>
    <x v="1"/>
    <s v="São Caetano do Sul"/>
    <s v="CÂMARA MUNICIPAL DE SÃO CAETANO DO SUL"/>
    <n v="5"/>
    <s v="maio"/>
    <x v="0"/>
    <s v="424-2017"/>
    <s v="IDENTIFICAÇÃO ESPECIAL - SEM CPF/CNPJ - 520"/>
    <x v="1"/>
    <d v="2017-05-25T00:00:00"/>
    <n v="6165.93"/>
    <s v="LEGISLATIVA"/>
    <s v="AÇÃO LEGISLATIVA"/>
    <n v="1"/>
    <s v="PROCESSO LEGISLATIVO"/>
    <n v="2089"/>
    <s v="MANUTENCAO DAS ATIVIDADES LEGISLATIVAS"/>
    <s v="TESOURO"/>
    <s v="0110 - GERAL"/>
    <s v="OUTROS/NÃO APLICÁVEL"/>
    <n v="31901143"/>
    <x v="1"/>
    <x v="29"/>
    <s v="IMPORTANCIA REF FOLHA DE PAGAMENTO DE FUNCIONARIOS- MES 05/2017- EXONERACAO"/>
  </r>
  <r>
    <n v="365146183"/>
    <x v="1"/>
    <s v="São Caetano do Sul"/>
    <s v="CÂMARA MUNICIPAL DE SÃO CAETANO DO SUL"/>
    <n v="5"/>
    <s v="maio"/>
    <x v="0"/>
    <s v="423-2017"/>
    <s v="IDENTIFICAÇÃO ESPECIAL - SEM CPF/CNPJ - 520"/>
    <x v="1"/>
    <d v="2017-05-25T00:00:00"/>
    <n v="6165.93"/>
    <s v="LEGISLATIVA"/>
    <s v="AÇÃO LEGISLATIVA"/>
    <n v="1"/>
    <s v="PROCESSO LEGISLATIVO"/>
    <n v="2089"/>
    <s v="MANUTENCAO DAS ATIVIDADES LEGISLATIVAS"/>
    <s v="TESOURO"/>
    <s v="0110 - GERAL"/>
    <s v="OUTROS/NÃO APLICÁVEL"/>
    <n v="31901142"/>
    <x v="1"/>
    <x v="30"/>
    <s v="IMPORTANCIA REF FOLHA DE PAGAMENTO DE FUNCIONARIOS- MES 05/2017- EXONERACAO"/>
  </r>
  <r>
    <n v="365147174"/>
    <x v="1"/>
    <s v="São Caetano do Sul"/>
    <s v="CÂMARA MUNICIPAL DE SÃO CAETANO DO SUL"/>
    <n v="5"/>
    <s v="maio"/>
    <x v="0"/>
    <s v="422-2017"/>
    <s v="IDENTIFICAÇÃO ESPECIAL - SEM CPF/CNPJ - 520"/>
    <x v="1"/>
    <d v="2017-05-25T00:00:00"/>
    <n v="2055.31"/>
    <s v="LEGISLATIVA"/>
    <s v="AÇÃO LEGISLATIVA"/>
    <n v="1"/>
    <s v="PROCESSO LEGISLATIVO"/>
    <n v="2089"/>
    <s v="MANUTENCAO DAS ATIVIDADES LEGISLATIVAS"/>
    <s v="TESOURO"/>
    <s v="0110 - GERAL"/>
    <s v="OUTROS/NÃO APLICÁVEL"/>
    <n v="31901145"/>
    <x v="1"/>
    <x v="15"/>
    <s v="IMPORTANCIA REF FOLHA DE PAGAMENTO DE FUNCIONARIOS- MES 05/2017- EXONERACAO"/>
  </r>
  <r>
    <n v="365146690"/>
    <x v="1"/>
    <s v="São Caetano do Sul"/>
    <s v="CÂMARA MUNICIPAL DE SÃO CAETANO DO SUL"/>
    <n v="5"/>
    <s v="maio"/>
    <x v="0"/>
    <s v="421-2017"/>
    <s v="IDENTIFICAÇÃO ESPECIAL - SEM CPF/CNPJ - 520"/>
    <x v="1"/>
    <d v="2017-05-25T00:00:00"/>
    <n v="8385.68"/>
    <s v="LEGISLATIVA"/>
    <s v="AÇÃO LEGISLATIVA"/>
    <n v="1"/>
    <s v="PROCESSO LEGISLATIVO"/>
    <n v="2089"/>
    <s v="MANUTENCAO DAS ATIVIDADES LEGISLATIVAS"/>
    <s v="TESOURO"/>
    <s v="0110 - GERAL"/>
    <s v="OUTROS/NÃO APLICÁVEL"/>
    <n v="31901101"/>
    <x v="1"/>
    <x v="6"/>
    <s v="IMPORTANCIA REF FOLHA DE PAGAMENTO DE FUNCIONARIOS- MES 05/2017- EXONERACAO"/>
  </r>
  <r>
    <n v="365147175"/>
    <x v="1"/>
    <s v="São Caetano do Sul"/>
    <s v="CÂMARA MUNICIPAL DE SÃO CAETANO DO SUL"/>
    <n v="5"/>
    <s v="maio"/>
    <x v="0"/>
    <s v="420-2017"/>
    <s v="IDENTIFICAÇÃO ESPECIAL - SEM CPF/CNPJ - 520"/>
    <x v="1"/>
    <d v="2017-05-25T00:00:00"/>
    <n v="543.58000000000004"/>
    <s v="LEGISLATIVA"/>
    <s v="AÇÃO LEGISLATIVA"/>
    <n v="1"/>
    <s v="PROCESSO LEGISLATIVO"/>
    <n v="2089"/>
    <s v="MANUTENCAO DAS ATIVIDADES LEGISLATIVAS"/>
    <s v="TESOURO"/>
    <s v="0110 - GERAL"/>
    <s v="OUTROS/NÃO APLICÁVEL"/>
    <n v="31901187"/>
    <x v="1"/>
    <x v="10"/>
    <s v="IMPORTANCIA REF FOLHA DE PAGAMENTO DE FUNCIONARIOS- MES 05/2017- EXONERACAO"/>
  </r>
  <r>
    <n v="365145655"/>
    <x v="1"/>
    <s v="São Caetano do Sul"/>
    <s v="CÂMARA MUNICIPAL DE SÃO CAETANO DO SUL"/>
    <n v="5"/>
    <s v="maio"/>
    <x v="0"/>
    <s v="419-2017"/>
    <s v="CNPJ - PESSOA JURÍDICA - 02351877000152"/>
    <x v="145"/>
    <d v="2017-05-22T00:00:00"/>
    <n v="514.79999999999995"/>
    <s v="LEGISLATIVA"/>
    <s v="AÇÃO LEGISLATIVA"/>
    <n v="1"/>
    <s v="PROCESSO LEGISLATIVO"/>
    <n v="2089"/>
    <s v="MANUTENCAO DAS ATIVIDADES LEGISLATIVAS"/>
    <s v="TESOURO"/>
    <s v="0110 - GERAL"/>
    <s v="DISPENSA DE LICITAÇÃO"/>
    <n v="33903958"/>
    <x v="2"/>
    <x v="18"/>
    <s v="IMPORTANCIA REF SERVICOS DE HOSPEDAGEM DE SITES ANUAL INCLUINDO SITES ILIMITADOS 150 (CENTO E CINQUENTA) CONTAS DE E-MAIL MULTIPLATAFORMA BANCOS DE DADOS ILIMITADOS ( MYSQL/POSTGRESQL) ESPACO EM DISCO E TRANSFERENCIA MENSAL ILIMITADO OU OPCOES ANALOGAS A PEDIDO DO SETOR DE TECNOLOGIA DA INFORMACAO (SETI) DESTA EDILIDADE"/>
  </r>
  <r>
    <n v="365146164"/>
    <x v="1"/>
    <s v="São Caetano do Sul"/>
    <s v="CÂMARA MUNICIPAL DE SÃO CAETANO DO SUL"/>
    <n v="5"/>
    <s v="maio"/>
    <x v="0"/>
    <s v="418-2017"/>
    <s v="CNPJ - PESSOA JURÍDICA - 11352787000177"/>
    <x v="124"/>
    <d v="2017-05-26T00:00:00"/>
    <n v="13700"/>
    <s v="LEGISLATIVA"/>
    <s v="AÇÃO LEGISLATIVA"/>
    <n v="1"/>
    <s v="PROCESSO LEGISLATIVO"/>
    <n v="2089"/>
    <s v="MANUTENCAO DAS ATIVIDADES LEGISLATIVAS"/>
    <s v="TESOURO"/>
    <s v="0110 - GERAL"/>
    <s v="PREGÃO"/>
    <n v="33903917"/>
    <x v="4"/>
    <x v="32"/>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
  </r>
  <r>
    <n v="365145155"/>
    <x v="1"/>
    <s v="São Caetano do Sul"/>
    <s v="CÂMARA MUNICIPAL DE SÃO CAETANO DO SUL"/>
    <n v="5"/>
    <s v="maio"/>
    <x v="0"/>
    <s v="417-2017"/>
    <s v="IDENTIFICAÇÃO ESPECIAL - SEM CPF/CNPJ - 520"/>
    <x v="1"/>
    <d v="2017-05-24T00:00:00"/>
    <n v="2232.75"/>
    <s v="LEGISLATIVA"/>
    <s v="AÇÃO LEGISLATIVA"/>
    <n v="1"/>
    <s v="PROCESSO LEGISLATIVO"/>
    <n v="2089"/>
    <s v="MANUTENCAO DAS ATIVIDADES LEGISLATIVAS"/>
    <s v="TESOURO"/>
    <s v="0110 - GERAL"/>
    <s v="OUTROS/NÃO APLICÁVEL"/>
    <n v="31901143"/>
    <x v="1"/>
    <x v="29"/>
    <s v="IMPORTANCIA REF FOLHA DE PAGAMENTO DE FUNCIONARIOS- MES 05/2017- EXONERACAO"/>
  </r>
  <r>
    <n v="365146177"/>
    <x v="1"/>
    <s v="São Caetano do Sul"/>
    <s v="CÂMARA MUNICIPAL DE SÃO CAETANO DO SUL"/>
    <n v="5"/>
    <s v="maio"/>
    <x v="0"/>
    <s v="416-2017"/>
    <s v="IDENTIFICAÇÃO ESPECIAL - SEM CPF/CNPJ - 520"/>
    <x v="1"/>
    <d v="2017-05-24T00:00:00"/>
    <n v="2232.75"/>
    <s v="LEGISLATIVA"/>
    <s v="AÇÃO LEGISLATIVA"/>
    <n v="1"/>
    <s v="PROCESSO LEGISLATIVO"/>
    <n v="2089"/>
    <s v="MANUTENCAO DAS ATIVIDADES LEGISLATIVAS"/>
    <s v="TESOURO"/>
    <s v="0110 - GERAL"/>
    <s v="OUTROS/NÃO APLICÁVEL"/>
    <n v="31901142"/>
    <x v="1"/>
    <x v="30"/>
    <s v="IMPORTANCIA REF FOLHA DE PAGAMENTO DE FUNCIONARIOS- MES 05/2017- EXONERACAO"/>
  </r>
  <r>
    <n v="365145157"/>
    <x v="1"/>
    <s v="São Caetano do Sul"/>
    <s v="CÂMARA MUNICIPAL DE SÃO CAETANO DO SUL"/>
    <n v="5"/>
    <s v="maio"/>
    <x v="0"/>
    <s v="415-2017"/>
    <s v="IDENTIFICAÇÃO ESPECIAL - SEM CPF/CNPJ - 520"/>
    <x v="1"/>
    <d v="2017-05-24T00:00:00"/>
    <n v="744.25"/>
    <s v="LEGISLATIVA"/>
    <s v="AÇÃO LEGISLATIVA"/>
    <n v="1"/>
    <s v="PROCESSO LEGISLATIVO"/>
    <n v="2089"/>
    <s v="MANUTENCAO DAS ATIVIDADES LEGISLATIVAS"/>
    <s v="TESOURO"/>
    <s v="0110 - GERAL"/>
    <s v="OUTROS/NÃO APLICÁVEL"/>
    <n v="31901145"/>
    <x v="1"/>
    <x v="15"/>
    <s v="IMPORTANCIA REF FOLHA DE PAGAMENTO DE FUNCIONARIOS- MES 05/2017- EXONERACAO"/>
  </r>
  <r>
    <n v="365146683"/>
    <x v="1"/>
    <s v="São Caetano do Sul"/>
    <s v="CÂMARA MUNICIPAL DE SÃO CAETANO DO SUL"/>
    <n v="5"/>
    <s v="maio"/>
    <x v="0"/>
    <s v="414-2017"/>
    <s v="IDENTIFICAÇÃO ESPECIAL - SEM CPF/CNPJ - 520"/>
    <x v="1"/>
    <d v="2017-05-24T00:00:00"/>
    <n v="7144.8"/>
    <s v="LEGISLATIVA"/>
    <s v="AÇÃO LEGISLATIVA"/>
    <n v="1"/>
    <s v="PROCESSO LEGISLATIVO"/>
    <n v="2089"/>
    <s v="MANUTENCAO DAS ATIVIDADES LEGISLATIVAS"/>
    <s v="TESOURO"/>
    <s v="0110 - GERAL"/>
    <s v="OUTROS/NÃO APLICÁVEL"/>
    <n v="31901101"/>
    <x v="1"/>
    <x v="6"/>
    <s v="IMPORTANCIA REF FOLHA DE PAGAMENTO DE FUNCIONARIOS- MES 05/2017- EXONERACAO"/>
  </r>
  <r>
    <n v="365147186"/>
    <x v="1"/>
    <s v="São Caetano do Sul"/>
    <s v="CÂMARA MUNICIPAL DE SÃO CAETANO DO SUL"/>
    <n v="5"/>
    <s v="maio"/>
    <x v="0"/>
    <s v="413-2017"/>
    <s v="IDENTIFICAÇÃO ESPECIAL - SEM CPF/CNPJ - 520"/>
    <x v="1"/>
    <d v="2017-05-24T00:00:00"/>
    <n v="336.49"/>
    <s v="LEGISLATIVA"/>
    <s v="AÇÃO LEGISLATIVA"/>
    <n v="1"/>
    <s v="PROCESSO LEGISLATIVO"/>
    <n v="2089"/>
    <s v="MANUTENCAO DAS ATIVIDADES LEGISLATIVAS"/>
    <s v="TESOURO"/>
    <s v="0110 - GERAL"/>
    <s v="OUTROS/NÃO APLICÁVEL"/>
    <n v="31901187"/>
    <x v="1"/>
    <x v="10"/>
    <s v="IMPORTANCIA REF FOLHA DE PAGAMENTO DE FUNCIONARIOS- MES 05/2017- EXONERACAO"/>
  </r>
  <r>
    <n v="365146165"/>
    <x v="1"/>
    <s v="São Caetano do Sul"/>
    <s v="CÂMARA MUNICIPAL DE SÃO CAETANO DO SUL"/>
    <n v="5"/>
    <s v="maio"/>
    <x v="0"/>
    <s v="411-2017"/>
    <s v="CNPJ - PESSOA JURÍDICA - 13727635000137"/>
    <x v="21"/>
    <d v="2017-05-29T00:00:00"/>
    <n v="48750"/>
    <s v="LEGISLATIVA"/>
    <s v="AÇÃO LEGISLATIVA"/>
    <n v="1"/>
    <s v="PROCESSO LEGISLATIVO"/>
    <n v="2089"/>
    <s v="MANUTENCAO DAS ATIVIDADES LEGISLATIVAS"/>
    <s v="TESOURO"/>
    <s v="0110 - GERAL"/>
    <s v="DISPENSA DE LICITAÇÃO"/>
    <n v="33903912"/>
    <x v="9"/>
    <x v="26"/>
    <s v="IMPORTANCIA REF TERMO ADITIVO RELATIVO AO INSTRUMENTO DE CONTRATO EM CARATER EMERGENCIAL CUJO DESIDERATO E A CONTRATACAO DE EMPRESA ESPECIALIZADA PARA LOCACAO DE EQUIPAMENTOS DE INFORMATICA LOTE 5 (CINCO) - SERVICE DESKPROCESSO 4381/2013PREGAO 06/2013CONTRATO 24/2016TERMO ADITIVO 24-01/2017VALOR TOTAL R 14625000VALOR MENSAL R 4875000"/>
  </r>
  <r>
    <n v="365146685"/>
    <x v="1"/>
    <s v="São Caetano do Sul"/>
    <s v="CÂMARA MUNICIPAL DE SÃO CAETANO DO SUL"/>
    <n v="5"/>
    <s v="maio"/>
    <x v="0"/>
    <s v="410-2017"/>
    <s v="CNPJ - PESSOA JURÍDICA - 07421656000127"/>
    <x v="8"/>
    <d v="2017-05-29T00:00:00"/>
    <n v="7000"/>
    <s v="LEGISLATIVA"/>
    <s v="AÇÃO LEGISLATIVA"/>
    <n v="1"/>
    <s v="PROCESSO LEGISLATIVO"/>
    <n v="2089"/>
    <s v="MANUTENCAO DAS ATIVIDADES LEGISLATIVAS"/>
    <s v="TESOURO"/>
    <s v="0110 - GERAL"/>
    <s v="INEXIGÍVEL"/>
    <n v="33903916"/>
    <x v="4"/>
    <x v="17"/>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6VALOR TOTAL R 8400000VALOR MENSAL R 700000"/>
  </r>
  <r>
    <n v="365145662"/>
    <x v="1"/>
    <s v="São Caetano do Sul"/>
    <s v="CÂMARA MUNICIPAL DE SÃO CAETANO DO SUL"/>
    <n v="5"/>
    <s v="maio"/>
    <x v="0"/>
    <s v="409-2017"/>
    <s v="CNPJ - PESSOA JURÍDICA - 06067665000107"/>
    <x v="6"/>
    <d v="2017-05-29T00:00:00"/>
    <n v="43935.14"/>
    <s v="LEGISLATIVA"/>
    <s v="AÇÃO LEGISLATIVA"/>
    <n v="1"/>
    <s v="PROCESSO LEGISLATIVO"/>
    <n v="2089"/>
    <s v="MANUTENCAO DAS ATIVIDADES LEGISLATIVAS"/>
    <s v="TESOURO"/>
    <s v="0110 - GERAL"/>
    <s v="PREGÃO"/>
    <n v="33903957"/>
    <x v="2"/>
    <x v="5"/>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
  </r>
  <r>
    <n v="365147194"/>
    <x v="1"/>
    <s v="São Caetano do Sul"/>
    <s v="CÂMARA MUNICIPAL DE SÃO CAETANO DO SUL"/>
    <n v="5"/>
    <s v="maio"/>
    <x v="0"/>
    <s v="408-2017"/>
    <s v="CNPJ - PESSOA JURÍDICA - 07822989000168"/>
    <x v="14"/>
    <d v="2017-05-26T00:00:00"/>
    <n v="2500"/>
    <s v="LEGISLATIVA"/>
    <s v="AÇÃO LEGISLATIVA"/>
    <n v="1"/>
    <s v="PROCESSO LEGISLATIVO"/>
    <n v="2089"/>
    <s v="MANUTENCAO DAS ATIVIDADES LEGISLATIVAS"/>
    <s v="TESOURO"/>
    <s v="0110 - GERAL"/>
    <s v="CONVITE"/>
    <n v="33903957"/>
    <x v="2"/>
    <x v="5"/>
    <s v="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ADITAMENTO 10-01/2016VALOR TOTAL R 3000000VALOR MENSAL R 250000"/>
  </r>
  <r>
    <n v="365147178"/>
    <x v="1"/>
    <s v="São Caetano do Sul"/>
    <s v="CÂMARA MUNICIPAL DE SÃO CAETANO DO SUL"/>
    <n v="5"/>
    <s v="maio"/>
    <x v="0"/>
    <s v="407-2017"/>
    <s v="CNPJ - PESSOA JURÍDICA - 05166427000188"/>
    <x v="25"/>
    <d v="2017-05-23T00:00:00"/>
    <n v="4456.6499999999996"/>
    <s v="LEGISLATIVA"/>
    <s v="AÇÃO LEGISLATIVA"/>
    <n v="1"/>
    <s v="PROCESSO LEGISLATIVO"/>
    <n v="2089"/>
    <s v="MANUTENCAO DAS ATIVIDADES LEGISLATIVAS"/>
    <s v="TESOURO"/>
    <s v="0110 - GERAL"/>
    <s v="CONVITE"/>
    <n v="33903920"/>
    <x v="10"/>
    <x v="27"/>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
  </r>
  <r>
    <n v="365145156"/>
    <x v="1"/>
    <s v="São Caetano do Sul"/>
    <s v="CÂMARA MUNICIPAL DE SÃO CAETANO DO SUL"/>
    <n v="5"/>
    <s v="maio"/>
    <x v="0"/>
    <s v="406-2017"/>
    <s v="CNPJ - PESSOA JURÍDICA - 04308145000105"/>
    <x v="24"/>
    <d v="2017-05-24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2/2015VALOR TOTAL R 6840000VALOR MENSAL R 570000"/>
  </r>
  <r>
    <n v="365146674"/>
    <x v="1"/>
    <s v="São Caetano do Sul"/>
    <s v="CÂMARA MUNICIPAL DE SÃO CAETANO DO SUL"/>
    <n v="5"/>
    <s v="maio"/>
    <x v="0"/>
    <s v="404-2017"/>
    <s v="CNPJ - PESSOA JURÍDICA - 72874852000119"/>
    <x v="68"/>
    <d v="2017-05-22T00:00:00"/>
    <n v="195"/>
    <s v="LEGISLATIVA"/>
    <s v="AÇÃO LEGISLATIVA"/>
    <n v="1"/>
    <s v="PROCESSO LEGISLATIVO"/>
    <n v="2089"/>
    <s v="MANUTENCAO DAS ATIVIDADES LEGISLATIVAS"/>
    <s v="TESOURO"/>
    <s v="0110 - GERAL"/>
    <s v="CONVITE"/>
    <n v="33903007"/>
    <x v="6"/>
    <x v="20"/>
    <s v="IMPORTANCIA REF AQUISICAO DE 30 (QNTD) GALOES DE AGUA DE 20 LITROS PROCESSO ADMINISTRATIVO 4247/2016 CARTA CONVITE 14/2016CONTRATO 26/2016"/>
  </r>
  <r>
    <n v="365145661"/>
    <x v="1"/>
    <s v="São Caetano do Sul"/>
    <s v="CÂMARA MUNICIPAL DE SÃO CAETANO DO SUL"/>
    <n v="5"/>
    <s v="maio"/>
    <x v="0"/>
    <s v="403-2017"/>
    <s v="CNPJ - PESSOA JURÍDICA - 07602781000133"/>
    <x v="20"/>
    <d v="2017-05-30T00:00:00"/>
    <n v="528"/>
    <s v="LEGISLATIVA"/>
    <s v="AÇÃO LEGISLATIVA"/>
    <n v="1"/>
    <s v="PROCESSO LEGISLATIVO"/>
    <n v="2089"/>
    <s v="MANUTENCAO DAS ATIVIDADES LEGISLATIVAS"/>
    <s v="TESOURO"/>
    <s v="0110 - GERAL"/>
    <s v="OUTROS/NÃO APLICÁVEL"/>
    <n v="33903990"/>
    <x v="5"/>
    <x v="19"/>
    <s v="IMPORTANCIA REF PUBLICACAO NO JORNAL DO DIA 12/05/2017 - PROC CM NÂº 0831/2017"/>
  </r>
  <r>
    <n v="365147190"/>
    <x v="1"/>
    <s v="São Caetano do Sul"/>
    <s v="CÂMARA MUNICIPAL DE SÃO CAETANO DO SUL"/>
    <n v="5"/>
    <s v="maio"/>
    <x v="0"/>
    <s v="401-2017"/>
    <s v="CNPJ - PESSOA JURÍDICA - 21330007000141"/>
    <x v="47"/>
    <d v="2017-05-19T00:00:00"/>
    <n v="5078"/>
    <s v="LEGISLATIVA"/>
    <s v="AÇÃO LEGISLATIVA"/>
    <n v="1"/>
    <s v="PROCESSO LEGISLATIVO"/>
    <n v="2089"/>
    <s v="MANUTENCAO DAS ATIVIDADES LEGISLATIVAS"/>
    <s v="TESOURO"/>
    <s v="0110 - GERAL"/>
    <s v="CONVITE"/>
    <n v="33903026"/>
    <x v="4"/>
    <x v="44"/>
    <s v="IMPORTANCIA REF AQUISICAO DE 100 (CEM) LAMPADAS (4 PINOS) PL-C 4P 26 W/840 (LUZ DO DIA) E 770 (SETECENTOS E SETENTA) LAMPADAS FLUORESCENTES TUBULARES 16W/64 (LUZ DO DIA) RELATIVAS AO TERMO ADITIVO REFERENTE A AQUISICAO DE MATERIAIS ELETRICOS (LAMPADAS IGNITORES REATORES E CAPACITORES) PARA COMPOR E MANTER O ESTOQUE DO SETOR DE MANUTENCAO PARA ATENDIMENTO AOS USUARIOS DESTA EDILIDADEPROCESSO ADMINISTRATIVO 1575/2016CARTA CONVITE 09/2016CONTRATO CM 14/2016TERMO ADITIVO 14-01/2017"/>
  </r>
  <r>
    <n v="365146161"/>
    <x v="1"/>
    <s v="São Caetano do Sul"/>
    <s v="CÂMARA MUNICIPAL DE SÃO CAETANO DO SUL"/>
    <n v="5"/>
    <s v="maio"/>
    <x v="0"/>
    <s v="400-2017"/>
    <s v="CNPJ - PESSOA JURÍDICA - 02667452000157"/>
    <x v="23"/>
    <d v="2017-05-23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PROCESSO 5708/2014CARTA CONVITE 12/2014CONTRATO 37/2014ADITAMENTO 37-02/2016VALOR MENSAL R 650000VALOR TOTAL R 7800000"/>
  </r>
  <r>
    <n v="365146155"/>
    <x v="1"/>
    <s v="São Caetano do Sul"/>
    <s v="CÂMARA MUNICIPAL DE SÃO CAETANO DO SUL"/>
    <n v="5"/>
    <s v="maio"/>
    <x v="0"/>
    <s v="399-2017"/>
    <s v="CNPJ - PESSOA JURÍDICA - 03819227000151"/>
    <x v="48"/>
    <d v="2017-05-19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PROCESSO 6027/2014CONVITE 13/2014CONTRATO 39/2014ADITAMENTO 39-02/2016VALOR TOTAL R 7890000VALOR MENSAL R 657500"/>
  </r>
  <r>
    <n v="365146184"/>
    <x v="1"/>
    <s v="São Caetano do Sul"/>
    <s v="CÂMARA MUNICIPAL DE SÃO CAETANO DO SUL"/>
    <n v="5"/>
    <s v="maio"/>
    <x v="0"/>
    <s v="398-2017"/>
    <s v="CNPJ - PESSOA JURÍDICA - 13727635000137"/>
    <x v="21"/>
    <d v="2017-05-18T00:00:00"/>
    <n v="63750"/>
    <s v="LEGISLATIVA"/>
    <s v="AÇÃO LEGISLATIVA"/>
    <n v="1"/>
    <s v="PROCESSO LEGISLATIVO"/>
    <n v="2089"/>
    <s v="MANUTENCAO DAS ATIVIDADES LEGISLATIVAS"/>
    <s v="TESOURO"/>
    <s v="0110 - GERAL"/>
    <s v="DISPENSA DE LICITAÇÃO"/>
    <n v="33903912"/>
    <x v="9"/>
    <x v="26"/>
    <s v="IMPORTANCIA REF TERMO ADITIVO RELATIVO A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23/2016VALOR TOTAL R 19125000VALOR MENSAL R 6375000"/>
  </r>
  <r>
    <n v="365146175"/>
    <x v="1"/>
    <s v="São Caetano do Sul"/>
    <s v="CÂMARA MUNICIPAL DE SÃO CAETANO DO SUL"/>
    <n v="5"/>
    <s v="maio"/>
    <x v="0"/>
    <s v="397-2017"/>
    <s v="CNPJ - PESSOA JURÍDICA - 12927724000164"/>
    <x v="26"/>
    <d v="2017-05-17T00:00:00"/>
    <n v="5400"/>
    <s v="LEGISLATIVA"/>
    <s v="AÇÃO LEGISLATIVA"/>
    <n v="1"/>
    <s v="PROCESSO LEGISLATIVO"/>
    <n v="2089"/>
    <s v="MANUTENCAO DAS ATIVIDADES LEGISLATIVAS"/>
    <s v="TESOURO"/>
    <s v="0110 - GERAL"/>
    <s v="CONVITE"/>
    <n v="33903916"/>
    <x v="4"/>
    <x v="17"/>
    <s v="IMPORTANCIA REF TERMO ADITIVO RELATIVO A CONTRATACAO DE EMPRESA ESPECIALIZADA PARA EXECUCAO DE SERVICO DE MANUTENCAO PREVENTIVA CORRETIVA E ROTEAMENTO NO CABEAMENTO DA INFRAESTRUTURA DE CONECTIVIDADE DE DADOS (CONEXAO LOGICA) E VOZ (TELEFONIA)PROCESSO 2295/2015CARTA CONVITE 09/2015CONTRATO 12/2015TERMO ADITIVO 12-01/2016VALOR TOTAL R 6480000VALOR MENSAL R 540000"/>
  </r>
  <r>
    <n v="365146684"/>
    <x v="1"/>
    <s v="São Caetano do Sul"/>
    <s v="CÂMARA MUNICIPAL DE SÃO CAETANO DO SUL"/>
    <n v="5"/>
    <s v="maio"/>
    <x v="0"/>
    <s v="395-2017"/>
    <s v="CNPJ - PESSOA JURÍDICA - 05373051000182"/>
    <x v="27"/>
    <d v="2017-05-15T00:00:00"/>
    <n v="37153.339999999997"/>
    <s v="LEGISLATIVA"/>
    <s v="AÇÃO LEGISLATIVA"/>
    <n v="1"/>
    <s v="PROCESSO LEGISLATIVO"/>
    <n v="2089"/>
    <s v="MANUTENCAO DAS ATIVIDADES LEGISLATIVAS"/>
    <s v="TESOURO"/>
    <s v="0110 - GERAL"/>
    <s v="PREGÃO"/>
    <n v="33903912"/>
    <x v="9"/>
    <x v="26"/>
    <s v="IMPORTANCIA REF TERMO ADITIVO REFERENTE A CONTRATACAO DE EMPRESA ESPECIALIZADA PARA A PRESTACAO DE SERVICOS DE LOCACAO DE EQUIPAMENTOS DE IMPRESSAO COM INCLUSAO DE INSUMOS EXCETO PAPELPROCESSO 1519/2016PREGAO 04/2016CONTRATO 15/2016TERMO ADITIVO 15-01/2016VALOR MENSAL R 3715334"/>
  </r>
  <r>
    <n v="365146667"/>
    <x v="1"/>
    <s v="São Caetano do Sul"/>
    <s v="CÂMARA MUNICIPAL DE SÃO CAETANO DO SUL"/>
    <n v="5"/>
    <s v="maio"/>
    <x v="0"/>
    <s v="394-2017"/>
    <s v="CNPJ - PESSOA JURÍDICA - 10752045000176"/>
    <x v="90"/>
    <d v="2017-05-26T00:00:00"/>
    <n v="3944"/>
    <s v="LEGISLATIVA"/>
    <s v="AÇÃO LEGISLATIVA"/>
    <n v="1"/>
    <s v="PROCESSO LEGISLATIVO"/>
    <n v="2089"/>
    <s v="MANUTENCAO DAS ATIVIDADES LEGISLATIVAS"/>
    <s v="TESOURO"/>
    <s v="0110 - GERAL"/>
    <s v="CONVITE"/>
    <n v="33903007"/>
    <x v="6"/>
    <x v="20"/>
    <s v="IMPORTANCIA REF AQUISICAO DE 400 (QUATROCENTAS) UNIDADES DE CAFE A VACUO DE 500G 380 (TREZENTAS E OITENTA) UNIDADES DE ACUCAR DE 1KG E 120 (CENTO E VINTE) CAIXAS DE CHA A GRANEL DE 250G REFERENTE A CONTRATACAO DE EMPRESA ESPECIALIZADA PARA O FORNECIMENTO DE ITENS DE GENERO ALIMENTICIO A FIM DE COMPOR E MANTER O ESTOQUE DO SETOR DE ALMOXARIFADO DESTA EDILIDADEPROCESSO 3727/2016CARTA CONVITE 12/2016CONTRATO 22/2016"/>
  </r>
  <r>
    <n v="365146673"/>
    <x v="1"/>
    <s v="São Caetano do Sul"/>
    <s v="CÂMARA MUNICIPAL DE SÃO CAETANO DO SUL"/>
    <n v="5"/>
    <s v="maio"/>
    <x v="0"/>
    <s v="394-2017"/>
    <s v="CNPJ - PESSOA JURÍDICA - 10752045000176"/>
    <x v="90"/>
    <d v="2017-05-23T00:00:00"/>
    <n v="2117.1999999999998"/>
    <s v="LEGISLATIVA"/>
    <s v="AÇÃO LEGISLATIVA"/>
    <n v="1"/>
    <s v="PROCESSO LEGISLATIVO"/>
    <n v="2089"/>
    <s v="MANUTENCAO DAS ATIVIDADES LEGISLATIVAS"/>
    <s v="TESOURO"/>
    <s v="0110 - GERAL"/>
    <s v="CONVITE"/>
    <n v="33903007"/>
    <x v="6"/>
    <x v="20"/>
    <s v="IMPORTANCIA REF AQUISICAO DE 400 (QUATROCENTAS) UNIDADES DE CAFE A VACUO DE 500G 380 (TREZENTAS E OITENTA) UNIDADES DE ACUCAR DE 1KG E 120 (CENTO E VINTE) CAIXAS DE CHA A GRANEL DE 250G REFERENTE A CONTRATACAO DE EMPRESA ESPECIALIZADA PARA O FORNECIMENTO DE ITENS DE GENERO ALIMENTICIO A FIM DE COMPOR E MANTER O ESTOQUE DO SETOR DE ALMOXARIFADO DESTA EDILIDADEPROCESSO 3727/2016CARTA CONVITE 12/2016CONTRATO 22/2016"/>
  </r>
  <r>
    <n v="365145653"/>
    <x v="1"/>
    <s v="São Caetano do Sul"/>
    <s v="CÂMARA MUNICIPAL DE SÃO CAETANO DO SUL"/>
    <n v="5"/>
    <s v="maio"/>
    <x v="0"/>
    <s v="391-2017"/>
    <s v="CNPJ - PESSOA JURÍDICA - 07602781000133"/>
    <x v="20"/>
    <d v="2017-05-30T00:00:00"/>
    <n v="384"/>
    <s v="LEGISLATIVA"/>
    <s v="AÇÃO LEGISLATIVA"/>
    <n v="1"/>
    <s v="PROCESSO LEGISLATIVO"/>
    <n v="2089"/>
    <s v="MANUTENCAO DAS ATIVIDADES LEGISLATIVAS"/>
    <s v="TESOURO"/>
    <s v="0110 - GERAL"/>
    <s v="OUTROS/NÃO APLICÁVEL"/>
    <n v="33903990"/>
    <x v="5"/>
    <x v="19"/>
    <s v="IMPORTANCIA REF PUBLICACAO NO JORNAL DO DIA 09/05/2017 - PROC CM NÂº 0803/2017"/>
  </r>
  <r>
    <n v="365146190"/>
    <x v="1"/>
    <s v="São Caetano do Sul"/>
    <s v="CÂMARA MUNICIPAL DE SÃO CAETANO DO SUL"/>
    <n v="5"/>
    <s v="maio"/>
    <x v="0"/>
    <s v="389-2017"/>
    <s v="CNPJ - PESSOA JURÍDICA - 15815026000165"/>
    <x v="143"/>
    <d v="2017-05-18T00:00:00"/>
    <n v="239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CONSERTOR NA DIRECAO INJECAO ELETRONICA E REPAROS GERIAS BEM COMO UMA REVISAO GERALPLACA DBA-8616PATRIMONIO 2859"/>
  </r>
  <r>
    <n v="365146172"/>
    <x v="1"/>
    <s v="São Caetano do Sul"/>
    <s v="CÂMARA MUNICIPAL DE SÃO CAETANO DO SUL"/>
    <n v="5"/>
    <s v="maio"/>
    <x v="0"/>
    <s v="388-2017"/>
    <s v="CNPJ - PESSOA JURÍDICA - 15815026000165"/>
    <x v="143"/>
    <d v="2017-05-18T00:00:00"/>
    <n v="521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CONSERTOR NA DIRECAO INJECAO ELETRONICA E REPAROS GERIAS BEM COMO UMA REVISAO GERALPLACA DBA-8616PATRIMONIO 2859"/>
  </r>
  <r>
    <n v="365146154"/>
    <x v="1"/>
    <s v="São Caetano do Sul"/>
    <s v="CÂMARA MUNICIPAL DE SÃO CAETANO DO SUL"/>
    <n v="5"/>
    <s v="maio"/>
    <x v="0"/>
    <s v="387-2017"/>
    <s v="CNPJ - PESSOA JURÍDICA - 15815026000165"/>
    <x v="143"/>
    <d v="2017-05-18T00:00:00"/>
    <n v="229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REVISAO MECANICA E ELETRICA GERAL BEM COMO DO SISTEMA DE ARREFECIMENTO VELAS FREIOS SUSPENSAO BATERIA FILTROS EM GERAL CORREIA DENTADA COXINS ALINHAMENTO E BALANCEAMENTOPLACA DBA-8642PATRIMONIO 2853"/>
  </r>
  <r>
    <n v="365147168"/>
    <x v="1"/>
    <s v="São Caetano do Sul"/>
    <s v="CÂMARA MUNICIPAL DE SÃO CAETANO DO SUL"/>
    <n v="5"/>
    <s v="maio"/>
    <x v="0"/>
    <s v="386-2017"/>
    <s v="CNPJ - PESSOA JURÍDICA - 15815026000165"/>
    <x v="143"/>
    <d v="2017-05-18T00:00:00"/>
    <n v="4783"/>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REVISAO MECANICA E ELETRICA GERAL BEM COMO DO SISTEMA DE ARREFECIMENTO VELAS FREIOS SUSPENSAO BATERIA FILTROS EM GERAL CORREIA DENTADA COXINS ALINHAMENTO E BALANCEAMENTOPLACA DBA-8642PATRIMONIO 2853"/>
  </r>
  <r>
    <n v="365145152"/>
    <x v="1"/>
    <s v="São Caetano do Sul"/>
    <s v="CÂMARA MUNICIPAL DE SÃO CAETANO DO SUL"/>
    <n v="5"/>
    <s v="maio"/>
    <x v="0"/>
    <s v="385-2017"/>
    <s v="CNPJ - PESSOA JURÍDICA - 03856544000148"/>
    <x v="146"/>
    <d v="2017-05-18T00:00:00"/>
    <n v="70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REPAROS DE FUNILARIA E PINTURA PLACA DKI-1275PATRIMONIO 4233"/>
  </r>
  <r>
    <n v="365146187"/>
    <x v="1"/>
    <s v="São Caetano do Sul"/>
    <s v="CÂMARA MUNICIPAL DE SÃO CAETANO DO SUL"/>
    <n v="5"/>
    <s v="maio"/>
    <x v="0"/>
    <s v="384-2017"/>
    <s v="CNPJ - PESSOA JURÍDICA - 03856544000148"/>
    <x v="146"/>
    <d v="2017-05-18T00:00:00"/>
    <n v="785"/>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REPAROS DE FUNILARIA E PINTURA PLACA DKI-1275PATRIMONIO 4233"/>
  </r>
  <r>
    <n v="365147188"/>
    <x v="1"/>
    <s v="São Caetano do Sul"/>
    <s v="CÂMARA MUNICIPAL DE SÃO CAETANO DO SUL"/>
    <n v="5"/>
    <s v="maio"/>
    <x v="0"/>
    <s v="383-2017"/>
    <s v="IDENTIFICAÇÃO ESPECIAL - SEM CPF/CNPJ - 520"/>
    <x v="1"/>
    <d v="2017-05-11T00:00:00"/>
    <n v="4465.5"/>
    <s v="LEGISLATIVA"/>
    <s v="AÇÃO LEGISLATIVA"/>
    <n v="1"/>
    <s v="PROCESSO LEGISLATIVO"/>
    <n v="2089"/>
    <s v="MANUTENCAO DAS ATIVIDADES LEGISLATIVAS"/>
    <s v="TESOURO"/>
    <s v="0110 - GERAL"/>
    <s v="OUTROS/NÃO APLICÁVEL"/>
    <n v="31901143"/>
    <x v="1"/>
    <x v="29"/>
    <s v="IMPORTANCIA REF FOLHA DE PAGAMENTO DE FUNCIONARIOS- MES 05/2017- EXONERACAO"/>
  </r>
  <r>
    <n v="365146689"/>
    <x v="1"/>
    <s v="São Caetano do Sul"/>
    <s v="CÂMARA MUNICIPAL DE SÃO CAETANO DO SUL"/>
    <n v="5"/>
    <s v="maio"/>
    <x v="0"/>
    <s v="382-2017"/>
    <s v="IDENTIFICAÇÃO ESPECIAL - SEM CPF/CNPJ - 520"/>
    <x v="1"/>
    <d v="2017-05-11T00:00:00"/>
    <n v="4465.5"/>
    <s v="LEGISLATIVA"/>
    <s v="AÇÃO LEGISLATIVA"/>
    <n v="1"/>
    <s v="PROCESSO LEGISLATIVO"/>
    <n v="2089"/>
    <s v="MANUTENCAO DAS ATIVIDADES LEGISLATIVAS"/>
    <s v="TESOURO"/>
    <s v="0110 - GERAL"/>
    <s v="OUTROS/NÃO APLICÁVEL"/>
    <n v="31901142"/>
    <x v="1"/>
    <x v="30"/>
    <s v="IMPORTANCIA REF FOLHA DE PAGAMENTO DE FUNCIONARIOS- MES 05/2017- EXONERACAO"/>
  </r>
  <r>
    <n v="365147171"/>
    <x v="1"/>
    <s v="São Caetano do Sul"/>
    <s v="CÂMARA MUNICIPAL DE SÃO CAETANO DO SUL"/>
    <n v="5"/>
    <s v="maio"/>
    <x v="0"/>
    <s v="381-2017"/>
    <s v="IDENTIFICAÇÃO ESPECIAL - SEM CPF/CNPJ - 520"/>
    <x v="1"/>
    <d v="2017-05-11T00:00:00"/>
    <n v="1488.5"/>
    <s v="LEGISLATIVA"/>
    <s v="AÇÃO LEGISLATIVA"/>
    <n v="1"/>
    <s v="PROCESSO LEGISLATIVO"/>
    <n v="2089"/>
    <s v="MANUTENCAO DAS ATIVIDADES LEGISLATIVAS"/>
    <s v="TESOURO"/>
    <s v="0110 - GERAL"/>
    <s v="OUTROS/NÃO APLICÁVEL"/>
    <n v="31901145"/>
    <x v="1"/>
    <x v="15"/>
    <s v="IMPORTANCIA REF FOLHA DE PAGAMENTO DE FUNCIONARIOS- MES 05/2017- EXONERACAO"/>
  </r>
  <r>
    <n v="365147167"/>
    <x v="1"/>
    <s v="São Caetano do Sul"/>
    <s v="CÂMARA MUNICIPAL DE SÃO CAETANO DO SUL"/>
    <n v="5"/>
    <s v="maio"/>
    <x v="0"/>
    <s v="380-2017"/>
    <s v="IDENTIFICAÇÃO ESPECIAL - SEM CPF/CNPJ - 520"/>
    <x v="1"/>
    <d v="2017-05-11T00:00:00"/>
    <n v="2232.75"/>
    <s v="LEGISLATIVA"/>
    <s v="AÇÃO LEGISLATIVA"/>
    <n v="1"/>
    <s v="PROCESSO LEGISLATIVO"/>
    <n v="2089"/>
    <s v="MANUTENCAO DAS ATIVIDADES LEGISLATIVAS"/>
    <s v="TESOURO"/>
    <s v="0110 - GERAL"/>
    <s v="OUTROS/NÃO APLICÁVEL"/>
    <n v="31901101"/>
    <x v="1"/>
    <x v="6"/>
    <s v="IMPORTANCIA REF FOLHA DE PAGAMENTO DE FUNCIONARIOS- MES 05/2017- EXONERACAO"/>
  </r>
  <r>
    <n v="365145654"/>
    <x v="1"/>
    <s v="São Caetano do Sul"/>
    <s v="CÂMARA MUNICIPAL DE SÃO CAETANO DO SUL"/>
    <n v="5"/>
    <s v="maio"/>
    <x v="0"/>
    <s v="379-2017"/>
    <s v="IDENTIFICAÇÃO ESPECIAL - SEM CPF/CNPJ - 520"/>
    <x v="1"/>
    <d v="2017-05-11T00:00:00"/>
    <n v="323.57"/>
    <s v="LEGISLATIVA"/>
    <s v="AÇÃO LEGISLATIVA"/>
    <n v="1"/>
    <s v="PROCESSO LEGISLATIVO"/>
    <n v="2089"/>
    <s v="MANUTENCAO DAS ATIVIDADES LEGISLATIVAS"/>
    <s v="TESOURO"/>
    <s v="0110 - GERAL"/>
    <s v="OUTROS/NÃO APLICÁVEL"/>
    <n v="31901187"/>
    <x v="1"/>
    <x v="10"/>
    <s v="IMPORTANCIA REF FOLHA DE PAGAMENTO DE FUNCIONARIOS- MES 05/2017- EXONERACAO"/>
  </r>
  <r>
    <n v="365146688"/>
    <x v="1"/>
    <s v="São Caetano do Sul"/>
    <s v="CÂMARA MUNICIPAL DE SÃO CAETANO DO SUL"/>
    <n v="5"/>
    <s v="maio"/>
    <x v="0"/>
    <s v="378-2017"/>
    <s v="IDENTIFICAÇÃO ESPECIAL - SEM CPF/CNPJ - 520"/>
    <x v="1"/>
    <d v="2017-05-11T00:00:00"/>
    <n v="289.5"/>
    <s v="LEGISLATIVA"/>
    <s v="AÇÃO LEGISLATIVA"/>
    <n v="1"/>
    <s v="PROCESSO LEGISLATIVO"/>
    <n v="2089"/>
    <s v="MANUTENCAO DAS ATIVIDADES LEGISLATIVAS"/>
    <s v="TESOURO"/>
    <s v="0110 - GERAL"/>
    <s v="OUTROS/NÃO APLICÁVEL"/>
    <n v="31901143"/>
    <x v="1"/>
    <x v="29"/>
    <s v="IMPORTANCIA REF FOLHA DE PAGAMENTO DE FUNCIONARIOS- MES 05/2017- EXONERACAO"/>
  </r>
  <r>
    <n v="365147172"/>
    <x v="1"/>
    <s v="São Caetano do Sul"/>
    <s v="CÂMARA MUNICIPAL DE SÃO CAETANO DO SUL"/>
    <n v="5"/>
    <s v="maio"/>
    <x v="0"/>
    <s v="377-2017"/>
    <s v="IDENTIFICAÇÃO ESPECIAL - SEM CPF/CNPJ - 520"/>
    <x v="1"/>
    <d v="2017-05-11T00:00:00"/>
    <n v="2481.4499999999998"/>
    <s v="LEGISLATIVA"/>
    <s v="AÇÃO LEGISLATIVA"/>
    <n v="1"/>
    <s v="PROCESSO LEGISLATIVO"/>
    <n v="2089"/>
    <s v="MANUTENCAO DAS ATIVIDADES LEGISLATIVAS"/>
    <s v="TESOURO"/>
    <s v="0110 - GERAL"/>
    <s v="OUTROS/NÃO APLICÁVEL"/>
    <n v="31901142"/>
    <x v="1"/>
    <x v="30"/>
    <s v="IMPORTANCIA REF FOLHA DE PAGAMENTO DE FUNCIONARIOS- MES 05/2017- EXONERACAO"/>
  </r>
  <r>
    <n v="365146168"/>
    <x v="1"/>
    <s v="São Caetano do Sul"/>
    <s v="CÂMARA MUNICIPAL DE SÃO CAETANO DO SUL"/>
    <n v="5"/>
    <s v="maio"/>
    <x v="0"/>
    <s v="376-2017"/>
    <s v="IDENTIFICAÇÃO ESPECIAL - SEM CPF/CNPJ - 520"/>
    <x v="1"/>
    <d v="2017-05-11T00:00:00"/>
    <n v="770.09"/>
    <s v="LEGISLATIVA"/>
    <s v="AÇÃO LEGISLATIVA"/>
    <n v="1"/>
    <s v="PROCESSO LEGISLATIVO"/>
    <n v="2089"/>
    <s v="MANUTENCAO DAS ATIVIDADES LEGISLATIVAS"/>
    <s v="TESOURO"/>
    <s v="0110 - GERAL"/>
    <s v="OUTROS/NÃO APLICÁVEL"/>
    <n v="31901145"/>
    <x v="1"/>
    <x v="15"/>
    <s v="IMPORTANCIA REF FOLHA DE PAGAMENTO DE FUNCIONARIOS- MES 05/2017- EXONERACAO"/>
  </r>
  <r>
    <n v="365146668"/>
    <x v="1"/>
    <s v="São Caetano do Sul"/>
    <s v="CÂMARA MUNICIPAL DE SÃO CAETANO DO SUL"/>
    <n v="5"/>
    <s v="maio"/>
    <x v="0"/>
    <s v="375-2017"/>
    <s v="IDENTIFICAÇÃO ESPECIAL - SEM CPF/CNPJ - 520"/>
    <x v="1"/>
    <d v="2017-05-11T00:00:00"/>
    <n v="157.38999999999999"/>
    <s v="LEGISLATIVA"/>
    <s v="AÇÃO LEGISLATIVA"/>
    <n v="1"/>
    <s v="PROCESSO LEGISLATIVO"/>
    <n v="2089"/>
    <s v="MANUTENCAO DAS ATIVIDADES LEGISLATIVAS"/>
    <s v="TESOURO"/>
    <s v="0110 - GERAL"/>
    <s v="OUTROS/NÃO APLICÁVEL"/>
    <n v="31901187"/>
    <x v="1"/>
    <x v="10"/>
    <s v="IMPORTANCIA REF FOLHA DE PAGAMENTO DE FUNCIONARIOS- MES 05/2017- EXONERACAO"/>
  </r>
  <r>
    <n v="365146189"/>
    <x v="1"/>
    <s v="São Caetano do Sul"/>
    <s v="CÂMARA MUNICIPAL DE SÃO CAETANO DO SUL"/>
    <n v="5"/>
    <s v="maio"/>
    <x v="0"/>
    <s v="374-2017"/>
    <s v="CNPJ - PESSOA JURÍDICA - 72874852000119"/>
    <x v="68"/>
    <d v="2017-05-12T00:00:00"/>
    <n v="341.22"/>
    <s v="LEGISLATIVA"/>
    <s v="AÇÃO LEGISLATIVA"/>
    <n v="1"/>
    <s v="PROCESSO LEGISLATIVO"/>
    <n v="2089"/>
    <s v="MANUTENCAO DAS ATIVIDADES LEGISLATIVAS"/>
    <s v="TESOURO"/>
    <s v="0110 - GERAL"/>
    <s v="CONVITE"/>
    <n v="33903007"/>
    <x v="6"/>
    <x v="20"/>
    <s v="IMPORTANCIA REF AQUISICAO DE 33 (TRINTA E TRES) GALOES DE AGUA DE 20 LITROS 24 (VINTE E QUATRO) GARRAFAS DE AGUA COM GAS E 180 (CENTO E OITENTA) GARRAFAS DE AGUA SEM GAS PROCESSO ADMINISTRATIVO 4247/2016 CARTA CONVITE 14/2016CONTRATO 26/2016"/>
  </r>
  <r>
    <n v="365146174"/>
    <x v="1"/>
    <s v="São Caetano do Sul"/>
    <s v="CÂMARA MUNICIPAL DE SÃO CAETANO DO SUL"/>
    <n v="5"/>
    <s v="maio"/>
    <x v="0"/>
    <s v="373-2017"/>
    <s v="CNPJ - PESSOA JURÍDICA - 16097217000100"/>
    <x v="19"/>
    <d v="2017-05-10T00:00:00"/>
    <n v="60"/>
    <s v="LEGISLATIVA"/>
    <s v="AÇÃO LEGISLATIVA"/>
    <n v="1"/>
    <s v="PROCESSO LEGISLATIVO"/>
    <n v="2089"/>
    <s v="MANUTENCAO DAS ATIVIDADES LEGISLATIVAS"/>
    <s v="TESOURO"/>
    <s v="0110 - GERAL"/>
    <s v="CONVITE"/>
    <n v="33903919"/>
    <x v="0"/>
    <x v="14"/>
    <s v="IMPORTANCIA REF SERVICO DE LAVAGEM DOS CARROS OFICIAIS DESTA EDILIDADE SENDO 02 (DUAS) LAVAGENS SIMPLES DE VEICULOS DO MODELO CORSAPROCESSO ADMINISTRATIVO 3392/2016CARTA CONVITE 13/2016CONTRATO 25/2016VALOR TOTAL R 6000"/>
  </r>
  <r>
    <n v="365146176"/>
    <x v="1"/>
    <s v="São Caetano do Sul"/>
    <s v="CÂMARA MUNICIPAL DE SÃO CAETANO DO SUL"/>
    <n v="5"/>
    <s v="maio"/>
    <x v="0"/>
    <s v="372-2017"/>
    <s v="CNPJ - PESSOA JURÍDICA - 59316547000143"/>
    <x v="32"/>
    <d v="2017-05-10T00:00:00"/>
    <n v="3562.6"/>
    <s v="LEGISLATIVA"/>
    <s v="AÇÃO LEGISLATIVA"/>
    <n v="1"/>
    <s v="PROCESSO LEGISLATIVO"/>
    <n v="2089"/>
    <s v="MANUTENCAO DAS ATIVIDADES LEGISLATIVAS"/>
    <s v="TESOURO"/>
    <s v="0110 - GERAL"/>
    <s v="PREGÃO"/>
    <n v="33903001"/>
    <x v="0"/>
    <x v="34"/>
    <s v="IMPORTANCIA REF AQUISICAO DE 937526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4/2017 A 30/04/2017 "/>
  </r>
  <r>
    <n v="365146188"/>
    <x v="1"/>
    <s v="São Caetano do Sul"/>
    <s v="CÂMARA MUNICIPAL DE SÃO CAETANO DO SUL"/>
    <n v="5"/>
    <s v="maio"/>
    <x v="0"/>
    <s v="371-2017"/>
    <s v="IDENTIFICAÇÃO ESPECIAL - SEM CPF/CNPJ - 520"/>
    <x v="1"/>
    <d v="2017-05-10T00:00:00"/>
    <n v="3349.12"/>
    <s v="LEGISLATIVA"/>
    <s v="AÇÃO LEGISLATIVA"/>
    <n v="1"/>
    <s v="PROCESSO LEGISLATIVO"/>
    <n v="2089"/>
    <s v="MANUTENCAO DAS ATIVIDADES LEGISLATIVAS"/>
    <s v="TESOURO"/>
    <s v="0110 - GERAL"/>
    <s v="OUTROS/NÃO APLICÁVEL"/>
    <n v="31901143"/>
    <x v="1"/>
    <x v="29"/>
    <s v="IMPORTANCIA REF FOLHA DE PAGAMENTO DE FUNCIONARIOS- MES 05/2017- EXONERACAO"/>
  </r>
  <r>
    <n v="365146671"/>
    <x v="1"/>
    <s v="São Caetano do Sul"/>
    <s v="CÂMARA MUNICIPAL DE SÃO CAETANO DO SUL"/>
    <n v="5"/>
    <s v="maio"/>
    <x v="0"/>
    <s v="370-2017"/>
    <s v="IDENTIFICAÇÃO ESPECIAL - SEM CPF/CNPJ - 520"/>
    <x v="1"/>
    <d v="2017-05-10T00:00:00"/>
    <n v="3349.12"/>
    <s v="LEGISLATIVA"/>
    <s v="AÇÃO LEGISLATIVA"/>
    <n v="1"/>
    <s v="PROCESSO LEGISLATIVO"/>
    <n v="2089"/>
    <s v="MANUTENCAO DAS ATIVIDADES LEGISLATIVAS"/>
    <s v="TESOURO"/>
    <s v="0110 - GERAL"/>
    <s v="OUTROS/NÃO APLICÁVEL"/>
    <n v="31901142"/>
    <x v="1"/>
    <x v="30"/>
    <s v="IMPORTANCIA REF FOLHA DE PAGAMENTO DE FUNCIONARIOS- MES 05/2017- EXONERACAO"/>
  </r>
  <r>
    <n v="365147180"/>
    <x v="1"/>
    <s v="São Caetano do Sul"/>
    <s v="CÂMARA MUNICIPAL DE SÃO CAETANO DO SUL"/>
    <n v="5"/>
    <s v="maio"/>
    <x v="0"/>
    <s v="369-2017"/>
    <s v="IDENTIFICAÇÃO ESPECIAL - SEM CPF/CNPJ - 520"/>
    <x v="1"/>
    <d v="2017-05-10T00:00:00"/>
    <n v="1116.3699999999999"/>
    <s v="LEGISLATIVA"/>
    <s v="AÇÃO LEGISLATIVA"/>
    <n v="1"/>
    <s v="PROCESSO LEGISLATIVO"/>
    <n v="2089"/>
    <s v="MANUTENCAO DAS ATIVIDADES LEGISLATIVAS"/>
    <s v="TESOURO"/>
    <s v="0110 - GERAL"/>
    <s v="OUTROS/NÃO APLICÁVEL"/>
    <n v="31901145"/>
    <x v="1"/>
    <x v="15"/>
    <s v="IMPORTANCIA REF FOLHA DE PAGAMENTO DE FUNCIONARIOS- MES 05/2017- EXONERACAO"/>
  </r>
  <r>
    <n v="365146678"/>
    <x v="1"/>
    <s v="São Caetano do Sul"/>
    <s v="CÂMARA MUNICIPAL DE SÃO CAETANO DO SUL"/>
    <n v="5"/>
    <s v="maio"/>
    <x v="0"/>
    <s v="368-2017"/>
    <s v="IDENTIFICAÇÃO ESPECIAL - SEM CPF/CNPJ - 520"/>
    <x v="1"/>
    <d v="2017-05-10T00:00:00"/>
    <n v="893.1"/>
    <s v="LEGISLATIVA"/>
    <s v="AÇÃO LEGISLATIVA"/>
    <n v="1"/>
    <s v="PROCESSO LEGISLATIVO"/>
    <n v="2089"/>
    <s v="MANUTENCAO DAS ATIVIDADES LEGISLATIVAS"/>
    <s v="TESOURO"/>
    <s v="0110 - GERAL"/>
    <s v="OUTROS/NÃO APLICÁVEL"/>
    <n v="31901101"/>
    <x v="1"/>
    <x v="6"/>
    <s v="IMPORTANCIA REF FOLHA DE PAGAMENTO DE FUNCIONARIOS- MES 05/2017- EXONERACAO"/>
  </r>
  <r>
    <n v="365146681"/>
    <x v="1"/>
    <s v="São Caetano do Sul"/>
    <s v="CÂMARA MUNICIPAL DE SÃO CAETANO DO SUL"/>
    <n v="5"/>
    <s v="maio"/>
    <x v="0"/>
    <s v="367-2017"/>
    <s v="IDENTIFICAÇÃO ESPECIAL - SEM CPF/CNPJ - 520"/>
    <x v="1"/>
    <d v="2017-05-10T00:00:00"/>
    <n v="220.03"/>
    <s v="LEGISLATIVA"/>
    <s v="AÇÃO LEGISLATIVA"/>
    <n v="1"/>
    <s v="PROCESSO LEGISLATIVO"/>
    <n v="2089"/>
    <s v="MANUTENCAO DAS ATIVIDADES LEGISLATIVAS"/>
    <s v="TESOURO"/>
    <s v="0110 - GERAL"/>
    <s v="OUTROS/NÃO APLICÁVEL"/>
    <n v="31901187"/>
    <x v="1"/>
    <x v="10"/>
    <s v="IMPORTANCIA REF FOLHA DE PAGAMENTO DE FUNCIONARIOS- MES 05/2017- EXONERACAO"/>
  </r>
  <r>
    <n v="365147179"/>
    <x v="1"/>
    <s v="São Caetano do Sul"/>
    <s v="CÂMARA MUNICIPAL DE SÃO CAETANO DO SUL"/>
    <n v="5"/>
    <s v="maio"/>
    <x v="0"/>
    <s v="366-2017"/>
    <s v="CNPJ - PESSOA JURÍDICA - 09520219000196"/>
    <x v="40"/>
    <d v="2017-05-16T00:00:00"/>
    <n v="4960.46"/>
    <s v="LEGISLATIVA"/>
    <s v="AÇÃO LEGISLATIVA"/>
    <n v="1"/>
    <s v="PROCESSO LEGISLATIVO"/>
    <n v="2089"/>
    <s v="MANUTENCAO DAS ATIVIDADES LEGISLATIVAS"/>
    <s v="TESOURO"/>
    <s v="0110 - GERAL"/>
    <s v="PREGÃO"/>
    <n v="33903958"/>
    <x v="2"/>
    <x v="18"/>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100 MBPS FULL DUPLEX CADA LINK POR PERCURSOS DISTINTOS COMPREENDEM NA PRESTACAO DOS SERVICOS O FORNECIMENTO INSTALACAO MANUTENCAO GERENCIAMENTO MONITORACAO E DEMAIS RECURSOS EMPREGADOSPROCESSO 2522/2015PREGAO 03/2015CONTRATO 16/2015TERMO ADITIVO 16-03/2016VALOR TOTAL R 5952552VALOR MENSAL R 496046"/>
  </r>
  <r>
    <n v="365147185"/>
    <x v="1"/>
    <s v="São Caetano do Sul"/>
    <s v="CÂMARA MUNICIPAL DE SÃO CAETANO DO SUL"/>
    <n v="5"/>
    <s v="maio"/>
    <x v="0"/>
    <s v="365-2017"/>
    <s v="CNPJ - PESSOA JURÍDICA - 69034668000156"/>
    <x v="17"/>
    <d v="2017-05-15T00:00:00"/>
    <n v="86374.79"/>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OCESSO 009/2016PREGAO 03/2016CONTRATO 13/2016ADITAMENTO 13-01/2016VALOR TOTAL R 110137104VALOR DO MES R 9239324DESCONTO TAXA 067% R 61903PARTE DO FUNCIONARIO R 539942VALOR FINAL DO MES R 8637479"/>
  </r>
  <r>
    <n v="365146687"/>
    <x v="1"/>
    <s v="São Caetano do Sul"/>
    <s v="CÂMARA MUNICIPAL DE SÃO CAETANO DO SUL"/>
    <n v="5"/>
    <s v="maio"/>
    <x v="0"/>
    <s v="364-2017"/>
    <s v="CNPJ - PESSOA JURÍDICA - 48066047000184"/>
    <x v="16"/>
    <d v="2017-05-29T00:00:00"/>
    <n v="368.76"/>
    <s v="LEGISLATIVA"/>
    <s v="AÇÃO LEGISLATIVA"/>
    <n v="1"/>
    <s v="PROCESSO LEGISLATIVO"/>
    <n v="2089"/>
    <s v="MANUTENCAO DAS ATIVIDADES LEGISLATIVAS"/>
    <s v="TESOURO"/>
    <s v="0110 - GERAL"/>
    <s v="OUTROS/NÃO APLICÁVEL"/>
    <n v="33903990"/>
    <x v="5"/>
    <x v="19"/>
    <s v="IMPORTANCIA REF PUBLICACAO NO JORNAL DO DIA 27/04/2017 - PROC CM NÂº 0825/2017"/>
  </r>
  <r>
    <n v="365145159"/>
    <x v="1"/>
    <s v="São Caetano do Sul"/>
    <s v="CÂMARA MUNICIPAL DE SÃO CAETANO DO SUL"/>
    <n v="5"/>
    <s v="maio"/>
    <x v="0"/>
    <s v="363-2017"/>
    <s v="CNPJ - PESSOA JURÍDICA - 07602781000133"/>
    <x v="20"/>
    <d v="2017-05-15T00:00:00"/>
    <n v="336"/>
    <s v="LEGISLATIVA"/>
    <s v="AÇÃO LEGISLATIVA"/>
    <n v="1"/>
    <s v="PROCESSO LEGISLATIVO"/>
    <n v="2089"/>
    <s v="MANUTENCAO DAS ATIVIDADES LEGISLATIVAS"/>
    <s v="TESOURO"/>
    <s v="0110 - GERAL"/>
    <s v="OUTROS/NÃO APLICÁVEL"/>
    <n v="33903990"/>
    <x v="5"/>
    <x v="19"/>
    <s v="IMPORTANCIA REF PUBLICACAO NO JORNAL DO DIA 27/04/2017 - PROC CM NÂº 0825/2017"/>
  </r>
  <r>
    <n v="365146180"/>
    <x v="1"/>
    <s v="São Caetano do Sul"/>
    <s v="CÂMARA MUNICIPAL DE SÃO CAETANO DO SUL"/>
    <n v="5"/>
    <s v="maio"/>
    <x v="0"/>
    <s v="362-2017"/>
    <s v="CNPJ - PESSOA JURÍDICA - 57541377000175"/>
    <x v="11"/>
    <d v="2017-05-08T00:00:00"/>
    <n v="25.65"/>
    <s v="LEGISLATIVA"/>
    <s v="AÇÃO LEGISLATIVA"/>
    <n v="1"/>
    <s v="PROCESSO LEGISLATIVO"/>
    <n v="2089"/>
    <s v="MANUTENCAO DAS ATIVIDADES LEGISLATIVAS"/>
    <s v="TESOURO"/>
    <s v="0110 - GERAL"/>
    <s v="OUTROS/NÃO APLICÁVEL"/>
    <n v="33903990"/>
    <x v="5"/>
    <x v="19"/>
    <s v="IMPORTANCIA REF PUBLICACAO NO JORNAL DO DIA 27/04/2017 - PROC CM NÂº 0825/2017"/>
  </r>
  <r>
    <n v="365145153"/>
    <x v="1"/>
    <s v="São Caetano do Sul"/>
    <s v="CÂMARA MUNICIPAL DE SÃO CAETANO DO SUL"/>
    <n v="5"/>
    <s v="maio"/>
    <x v="0"/>
    <s v="361-2017"/>
    <s v="CNPJ - PESSOA JURÍDICA - 46395000000139"/>
    <x v="0"/>
    <d v="2017-05-23T00:00:00"/>
    <n v="104.13"/>
    <s v="LEGISLATIVA"/>
    <s v="AÇÃO LEGISLATIVA"/>
    <n v="1"/>
    <s v="PROCESSO LEGISLATIVO"/>
    <n v="2089"/>
    <s v="MANUTENCAO DAS ATIVIDADES LEGISLATIVAS"/>
    <s v="TESOURO"/>
    <s v="0110 - GERAL"/>
    <s v="OUTROS/NÃO APLICÁVEL"/>
    <n v="33903999"/>
    <x v="8"/>
    <x v="25"/>
    <s v="IMPORTANCIA REF MULTA DE TRANSITO VEICULO PLACA DKI- 1271"/>
  </r>
  <r>
    <n v="365146153"/>
    <x v="1"/>
    <s v="São Caetano do Sul"/>
    <s v="CÂMARA MUNICIPAL DE SÃO CAETANO DO SUL"/>
    <n v="5"/>
    <s v="maio"/>
    <x v="0"/>
    <s v="360-2017"/>
    <s v="CNPJ - PESSOA JURÍDICA - 05695409000193"/>
    <x v="112"/>
    <d v="2017-05-22T00:00:00"/>
    <n v="2278.5"/>
    <s v="LEGISLATIVA"/>
    <s v="AÇÃO LEGISLATIVA"/>
    <n v="1"/>
    <s v="PROCESSO LEGISLATIVO"/>
    <n v="2089"/>
    <s v="MANUTENCAO DAS ATIVIDADES LEGISLATIVAS"/>
    <s v="TESOURO"/>
    <s v="0110 - GERAL"/>
    <s v="DISPENSA DE LICITAÇÃO"/>
    <n v="33903963"/>
    <x v="5"/>
    <x v="55"/>
    <s v="IMPORTANCIA REF SERVICO DE ENCADERNACAO DE 49 VOLUMES SENDO 03 (TRES) VOLUMES DE LEIS DE 2016 (SPRO) 03 (TRES) VOLUMES DE DECRETOS DE 2016 (SPRO) 27 (VINTE E SETE) VOLUMES DE ANAIS DE 2016 (SPRO) 03 (TRES) VOLUMES DE PROJETOS DE LEI DE 2016 (DL) 04 (QUATRO) VOLUMES DE OFICIOS DE 2016 (DL) 01 (UM) VOLUME DE ATAS DE 2016 (DL) 02 (DOIS) VOLUMES DE PORTARIAS DE 2016 (GPA) 01 (UM) VOLUME DE OFICIOS DE 2016 (DAD) 01 (UM) VOLUME DE OFICIOS DE 2016 (GPA) 01 (UM) VOLUME DE CERTIDOES DE 2016 (DAD) 01 (UM) VOLUME DE MEMORANDOS DE 2015 A 2015 (DAD) 01 (UM) VOLUME DE MEMORANDOS DE 2016 (GPA) 01 (UM) DE DECLARACOES AUTORIZACOES E COMUNICADOS DE 2016 (DAD)"/>
  </r>
  <r>
    <n v="365146666"/>
    <x v="1"/>
    <s v="São Caetano do Sul"/>
    <s v="CÂMARA MUNICIPAL DE SÃO CAETANO DO SUL"/>
    <n v="5"/>
    <s v="maio"/>
    <x v="0"/>
    <s v="359-2017"/>
    <s v="CNPJ - PESSOA JURÍDICA - 07784845000164"/>
    <x v="147"/>
    <d v="2017-05-12T00:00:00"/>
    <n v="250"/>
    <s v="LEGISLATIVA"/>
    <s v="AÇÃO LEGISLATIVA"/>
    <n v="1"/>
    <s v="PROCESSO LEGISLATIVO"/>
    <n v="2089"/>
    <s v="MANUTENCAO DAS ATIVIDADES LEGISLATIVAS"/>
    <s v="TESOURO"/>
    <s v="0110 - GERAL"/>
    <s v="DISPENSA DE LICITAÇÃO"/>
    <n v="33903920"/>
    <x v="10"/>
    <x v="27"/>
    <s v="IMPORTANCIA REF CONSERTO DE UMA LAVADORA DE PISO ELETRICA GANSOW CT-15 (220V) UTILIZADA PELOS FUNCIONARIOS RESPONSAVEIS PELA LIMPEZA DESTA EDILIDADE ONDE SERAO SUBSTITUIDAS AS PECAS BORRACHA DO RODO EXTERNA BORRACHA DO RODO INTERNA VALVULA SOLENOIDE PLACA DE COMANDO SUPORTE DA MANGUEIRA DE ASPIRACAO E PLACA DE PAINEL"/>
  </r>
  <r>
    <n v="365145658"/>
    <x v="1"/>
    <s v="São Caetano do Sul"/>
    <s v="CÂMARA MUNICIPAL DE SÃO CAETANO DO SUL"/>
    <n v="5"/>
    <s v="maio"/>
    <x v="0"/>
    <s v="358-2017"/>
    <s v="CNPJ - PESSOA JURÍDICA - 07784845000164"/>
    <x v="147"/>
    <d v="2017-05-12T00:00:00"/>
    <n v="1818"/>
    <s v="LEGISLATIVA"/>
    <s v="AÇÃO LEGISLATIVA"/>
    <n v="1"/>
    <s v="PROCESSO LEGISLATIVO"/>
    <n v="2089"/>
    <s v="MANUTENCAO DAS ATIVIDADES LEGISLATIVAS"/>
    <s v="TESOURO"/>
    <s v="0110 - GERAL"/>
    <s v="DISPENSA DE LICITAÇÃO"/>
    <n v="33903025"/>
    <x v="10"/>
    <x v="42"/>
    <s v="IMPORTANCIA REF CONSERTO DE UMA LAVADORA DE PISO ELETRICA GANSOW CT-15 (220V) UTILIZADA PELOS FUNCIONARIOS RESPONSAVEIS PELA LIMPEZA DESTA EDILIDADE ONDE SERAO SUBSTITUIDAS AS PECAS BORRACHA DO RODO EXTERNA BORRACHA DO RODO INTERNA VALVULA SOLENOIDE PLACA DE COMANDO SUPORTE DA MANGUEIRA DE ASPIRACAO E PLACA DE PAINEL"/>
  </r>
  <r>
    <n v="365146167"/>
    <x v="1"/>
    <s v="São Caetano do Sul"/>
    <s v="CÂMARA MUNICIPAL DE SÃO CAETANO DO SUL"/>
    <n v="5"/>
    <s v="maio"/>
    <x v="0"/>
    <s v="357-2017"/>
    <s v="CNPJ - PESSOA JURÍDICA - 72874852000119"/>
    <x v="68"/>
    <d v="2017-05-04T00:00:00"/>
    <n v="325"/>
    <s v="LEGISLATIVA"/>
    <s v="AÇÃO LEGISLATIVA"/>
    <n v="1"/>
    <s v="PROCESSO LEGISLATIVO"/>
    <n v="2089"/>
    <s v="MANUTENCAO DAS ATIVIDADES LEGISLATIVAS"/>
    <s v="TESOURO"/>
    <s v="0110 - GERAL"/>
    <s v="CONVITE"/>
    <n v="33903007"/>
    <x v="6"/>
    <x v="20"/>
    <s v="IMPORTANCIA REF AQUISICAO DE 32 (TRINTA E DOIS) GALOES DE AGUA DE 20 LITROS 36 (TRINTA E SEIS) GARRAFAS DE AGUA COM GAS E 144 (CENTO E QUARENTA E QUATRO) GARRAFAS DE AGUA SEM GAS PROCESSO ADMINISTRATIVO 4247/2016 CARTA CONVITE 14/2016CONTRATO 26/2016VALOR TOTAL R 1583200"/>
  </r>
  <r>
    <n v="365145657"/>
    <x v="1"/>
    <s v="São Caetano do Sul"/>
    <s v="CÂMARA MUNICIPAL DE SÃO CAETANO DO SUL"/>
    <n v="5"/>
    <s v="maio"/>
    <x v="0"/>
    <s v="356-2017"/>
    <s v="CNPJ - PESSOA JURÍDICA - 48066047000184"/>
    <x v="16"/>
    <d v="2017-05-26T00:00:00"/>
    <n v="1401.29"/>
    <s v="LEGISLATIVA"/>
    <s v="AÇÃO LEGISLATIVA"/>
    <n v="1"/>
    <s v="PROCESSO LEGISLATIVO"/>
    <n v="2089"/>
    <s v="MANUTENCAO DAS ATIVIDADES LEGISLATIVAS"/>
    <s v="TESOURO"/>
    <s v="0110 - GERAL"/>
    <s v="OUTROS/NÃO APLICÁVEL"/>
    <n v="33903990"/>
    <x v="5"/>
    <x v="19"/>
    <s v="IMPORTANCIA REF PUBLICACAO NO JORNAL DO DIA 26/04/2017 - PROC CM NÂº 3881/2013"/>
  </r>
  <r>
    <n v="365147170"/>
    <x v="1"/>
    <s v="São Caetano do Sul"/>
    <s v="CÂMARA MUNICIPAL DE SÃO CAETANO DO SUL"/>
    <n v="5"/>
    <s v="maio"/>
    <x v="0"/>
    <s v="355-2017"/>
    <s v="CNPJ - PESSOA JURÍDICA - 44387959000105"/>
    <x v="34"/>
    <d v="2017-05-08T00:00:00"/>
    <n v="3748"/>
    <s v="LEGISLATIVA"/>
    <s v="AÇÃO LEGISLATIVA"/>
    <n v="1"/>
    <s v="PROCESSO LEGISLATIVO"/>
    <n v="2089"/>
    <s v="MANUTENCAO DAS ATIVIDADES LEGISLATIVAS"/>
    <s v="TESOURO"/>
    <s v="0110 - GERAL"/>
    <s v="OUTROS/NÃO APLICÁVEL"/>
    <n v="31901699"/>
    <x v="1"/>
    <x v="36"/>
    <s v="IMPORTANCIA REF CONVENIO COM PATRULHEIROS MIRINS DE SAO CAETANO DO SUL (4 PATRULHEIROS) - PROC CM NÂº 0050/1994 - MES 04/2017"/>
  </r>
  <r>
    <n v="365145659"/>
    <x v="1"/>
    <s v="São Caetano do Sul"/>
    <s v="CÂMARA MUNICIPAL DE SÃO CAETANO DO SUL"/>
    <n v="5"/>
    <s v="maio"/>
    <x v="0"/>
    <s v="353-2017"/>
    <s v="CNPJ - PESSOA JURÍDICA - 29979036000140"/>
    <x v="5"/>
    <d v="2017-05-19T00:00:00"/>
    <n v="374940.86"/>
    <s v="LEGISLATIVA"/>
    <s v="AÇÃO LEGISLATIVA"/>
    <n v="1"/>
    <s v="PROCESSO LEGISLATIVO"/>
    <n v="2089"/>
    <s v="MANUTENCAO DAS ATIVIDADES LEGISLATIVAS"/>
    <s v="TESOURO"/>
    <s v="0110 - GERAL"/>
    <s v="OUTROS/NÃO APLICÁVEL"/>
    <n v="31901302"/>
    <x v="1"/>
    <x v="37"/>
    <s v="IMPORTANCIA REF PARTE DA CAMARA- INSS MES 04/2017"/>
  </r>
  <r>
    <n v="365146677"/>
    <x v="1"/>
    <s v="São Caetano do Sul"/>
    <s v="CÂMARA MUNICIPAL DE SÃO CAETANO DO SUL"/>
    <n v="5"/>
    <s v="maio"/>
    <x v="0"/>
    <s v="352-2017"/>
    <s v="IDENTIFICAÇÃO ESPECIAL - SEM CPF/CNPJ - 1343"/>
    <x v="15"/>
    <d v="2017-05-05T00:00:00"/>
    <n v="13116.06"/>
    <s v="LEGISLATIVA"/>
    <s v="AÇÃO LEGISLATIVA"/>
    <n v="1"/>
    <s v="PROCESSO LEGISLATIVO"/>
    <n v="2089"/>
    <s v="MANUTENCAO DAS ATIVIDADES LEGISLATIVAS"/>
    <s v="TESOURO"/>
    <s v="0110 - GERAL"/>
    <s v="OUTROS/NÃO APLICÁVEL"/>
    <n v="31901301"/>
    <x v="1"/>
    <x v="21"/>
    <s v="IMPORTANCIA REF GUIA DE FGTS MES 04/2017"/>
  </r>
  <r>
    <n v="365146181"/>
    <x v="1"/>
    <s v="São Caetano do Sul"/>
    <s v="CÂMARA MUNICIPAL DE SÃO CAETANO DO SUL"/>
    <n v="5"/>
    <s v="maio"/>
    <x v="0"/>
    <s v="350-2017"/>
    <s v="CNPJ - PESSOA JURÍDICA - 07602781000133"/>
    <x v="20"/>
    <d v="2017-05-15T00:00:00"/>
    <n v="1056"/>
    <s v="LEGISLATIVA"/>
    <s v="AÇÃO LEGISLATIVA"/>
    <n v="1"/>
    <s v="PROCESSO LEGISLATIVO"/>
    <n v="2089"/>
    <s v="MANUTENCAO DAS ATIVIDADES LEGISLATIVAS"/>
    <s v="TESOURO"/>
    <s v="0110 - GERAL"/>
    <s v="OUTROS/NÃO APLICÁVEL"/>
    <n v="33903990"/>
    <x v="5"/>
    <x v="19"/>
    <s v="IMPORTANCIA REF PUBLICACAO NO JORNAL DO DIA 26/04/2017 - PROC CM NÂº 3881/2013"/>
  </r>
  <r>
    <n v="365146680"/>
    <x v="1"/>
    <s v="São Caetano do Sul"/>
    <s v="CÂMARA MUNICIPAL DE SÃO CAETANO DO SUL"/>
    <n v="5"/>
    <s v="maio"/>
    <x v="0"/>
    <s v="349-2017"/>
    <s v="CNPJ - PESSOA JURÍDICA - 57541377000175"/>
    <x v="11"/>
    <d v="2017-05-08T00:00:00"/>
    <n v="114"/>
    <s v="LEGISLATIVA"/>
    <s v="AÇÃO LEGISLATIVA"/>
    <n v="1"/>
    <s v="PROCESSO LEGISLATIVO"/>
    <n v="2089"/>
    <s v="MANUTENCAO DAS ATIVIDADES LEGISLATIVAS"/>
    <s v="TESOURO"/>
    <s v="0110 - GERAL"/>
    <s v="OUTROS/NÃO APLICÁVEL"/>
    <n v="33903990"/>
    <x v="5"/>
    <x v="19"/>
    <s v="IMPORTANCIA REF PUBLICACAO NO JORNAL DO DIA 26/04/2017 - PROC CM NÂº 3881/2013"/>
  </r>
  <r>
    <n v="365146159"/>
    <x v="1"/>
    <s v="São Caetano do Sul"/>
    <s v="CÂMARA MUNICIPAL DE SÃO CAETANO DO SUL"/>
    <n v="5"/>
    <s v="maio"/>
    <x v="0"/>
    <s v="348-2017"/>
    <s v="CNPJ - PESSOA JURÍDICA - 02558157000162"/>
    <x v="36"/>
    <d v="2017-05-02T00:00:00"/>
    <n v="316.69"/>
    <s v="LEGISLATIVA"/>
    <s v="AÇÃO LEGISLATIVA"/>
    <n v="1"/>
    <s v="PROCESSO LEGISLATIVO"/>
    <n v="2089"/>
    <s v="MANUTENCAO DAS ATIVIDADES LEGISLATIVAS"/>
    <s v="TESOURO"/>
    <s v="0110 - GERAL"/>
    <s v="OUTROS/NÃO APLICÁVEL"/>
    <n v="33903958"/>
    <x v="2"/>
    <x v="18"/>
    <s v="IMPORTANCIA REF CONTA TELEFONICA MES 04/2017"/>
  </r>
  <r>
    <n v="365146171"/>
    <x v="1"/>
    <s v="São Caetano do Sul"/>
    <s v="CÂMARA MUNICIPAL DE SÃO CAETANO DO SUL"/>
    <n v="5"/>
    <s v="maio"/>
    <x v="0"/>
    <s v="335-2017"/>
    <s v="CNPJ - PESSOA JURÍDICA - 08394347000178"/>
    <x v="18"/>
    <d v="2017-05-18T00:00:00"/>
    <n v="7782.62"/>
    <s v="LEGISLATIVA"/>
    <s v="AÇÃO LEGISLATIVA"/>
    <n v="1"/>
    <s v="PROCESSO LEGISLATIVO"/>
    <n v="2089"/>
    <s v="MANUTENCAO DAS ATIVIDADES LEGISLATIVAS"/>
    <s v="TESOURO"/>
    <s v="0110 - GERAL"/>
    <s v="CONVITE"/>
    <n v="33903022"/>
    <x v="7"/>
    <x v="24"/>
    <s v="IMPORTANCIA REF A CONTRATACAO DE EMPRESA ESPECIALIZADA PARA O FORNECIMENTO DE MATERIAIS DE LIMPEZA E INSUMOS PARA COMPOR E MANTER O ESTOQUE DO SETOR DE ALMOXARIFADO PARA O ATENDIMENTO DOS USUARIOS DESTA EDILIDADEPROCESSO 4073/2016CARTA CONVITE 11/2016CONTRATO 21/2016VALOR TOTAL R 4312976"/>
  </r>
  <r>
    <n v="365146162"/>
    <x v="1"/>
    <s v="São Caetano do Sul"/>
    <s v="CÂMARA MUNICIPAL DE SÃO CAETANO DO SUL"/>
    <n v="5"/>
    <s v="maio"/>
    <x v="0"/>
    <s v="334-2017"/>
    <s v="CNPJ - PESSOA JURÍDICA - 04852556000167"/>
    <x v="9"/>
    <d v="2017-05-09T00:00:00"/>
    <n v="82"/>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TROCA DE DOIS PNEUS E BICOS DE AR BALANCEAMENTO E ALINHAMENTO DAS RODASPLACA DKI-1286PATRIMONIO 4240"/>
  </r>
  <r>
    <n v="365147181"/>
    <x v="1"/>
    <s v="São Caetano do Sul"/>
    <s v="CÂMARA MUNICIPAL DE SÃO CAETANO DO SUL"/>
    <n v="5"/>
    <s v="maio"/>
    <x v="0"/>
    <s v="333-2017"/>
    <s v="CNPJ - PESSOA JURÍDICA - 04852556000167"/>
    <x v="9"/>
    <d v="2017-05-09T00:00:00"/>
    <n v="53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TROCA DE DOIS PNEUS E BICOS DE AR BALANCEAMENTO E ALINHAMENTO DAS RODASPLACA DKI-1286PATRIMONIO 4240"/>
  </r>
  <r>
    <n v="365146182"/>
    <x v="1"/>
    <s v="São Caetano do Sul"/>
    <s v="CÂMARA MUNICIPAL DE SÃO CAETANO DO SUL"/>
    <n v="5"/>
    <s v="maio"/>
    <x v="0"/>
    <s v="332-2017"/>
    <s v="CNPJ - PESSOA JURÍDICA - 15815026000165"/>
    <x v="143"/>
    <d v="2017-05-09T00:00:00"/>
    <n v="36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TROCA DE OLEO E DO FILTRO DE OLEO TROCA DE ESCAPAMENTO INTERMEDIARIO SILENCIOSO TRASEIRO ABRACADEIRA DE ESCAPAMENTO COXIM DE ESCAPAMENTO E SOLDA DE ESCAPAMENTOPLACA DKI-1286PATRIMONIO 4240"/>
  </r>
  <r>
    <n v="365146173"/>
    <x v="1"/>
    <s v="São Caetano do Sul"/>
    <s v="CÂMARA MUNICIPAL DE SÃO CAETANO DO SUL"/>
    <n v="5"/>
    <s v="maio"/>
    <x v="0"/>
    <s v="331-2017"/>
    <s v="CNPJ - PESSOA JURÍDICA - 15815026000165"/>
    <x v="143"/>
    <d v="2017-05-09T00:00:00"/>
    <n v="1095"/>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TROCA DE OLEO E DO FILTRO DE OLEO TROCA DE ESCAPAMENTO INTERMEDIARIO SILENCIOSO TRASEIRO ABRACADEIRA DE ESCAPAMENTO COXIM DE ESCAPAMENTO E SOLDA DE ESCAPAMENTOPLACA DKI-1286PATRIMONIO 4240"/>
  </r>
  <r>
    <n v="365146672"/>
    <x v="1"/>
    <s v="São Caetano do Sul"/>
    <s v="CÂMARA MUNICIPAL DE SÃO CAETANO DO SUL"/>
    <n v="5"/>
    <s v="maio"/>
    <x v="0"/>
    <s v="330-2017"/>
    <s v="CNPJ - PESSOA JURÍDICA - 48066047000184"/>
    <x v="16"/>
    <d v="2017-05-24T00:00:00"/>
    <n v="1843.8"/>
    <s v="LEGISLATIVA"/>
    <s v="AÇÃO LEGISLATIVA"/>
    <n v="1"/>
    <s v="PROCESSO LEGISLATIVO"/>
    <n v="2089"/>
    <s v="MANUTENCAO DAS ATIVIDADES LEGISLATIVAS"/>
    <s v="TESOURO"/>
    <s v="0110 - GERAL"/>
    <s v="OUTROS/NÃO APLICÁVEL"/>
    <n v="33903990"/>
    <x v="5"/>
    <x v="19"/>
    <s v="IMPORTANCIA REF PUBLICACAO NO JORNAL DO DIA 21/04/2017 - PROC CM NÂº 2522/2015 PROC CM NÂº 0281/2017 E PROC CM NÂº 0803/2017"/>
  </r>
  <r>
    <n v="365146670"/>
    <x v="1"/>
    <s v="São Caetano do Sul"/>
    <s v="CÂMARA MUNICIPAL DE SÃO CAETANO DO SUL"/>
    <n v="5"/>
    <s v="maio"/>
    <x v="0"/>
    <s v="329-2017"/>
    <s v="CNPJ - PESSOA JURÍDICA - 07602781000133"/>
    <x v="20"/>
    <d v="2017-05-15T00:00:00"/>
    <n v="1440"/>
    <s v="LEGISLATIVA"/>
    <s v="AÇÃO LEGISLATIVA"/>
    <n v="1"/>
    <s v="PROCESSO LEGISLATIVO"/>
    <n v="2089"/>
    <s v="MANUTENCAO DAS ATIVIDADES LEGISLATIVAS"/>
    <s v="TESOURO"/>
    <s v="0110 - GERAL"/>
    <s v="OUTROS/NÃO APLICÁVEL"/>
    <n v="33903990"/>
    <x v="5"/>
    <x v="19"/>
    <s v="IMPORTANCIA REF PUBLICACAO NO JORNAL DO DIA 21/04/2017 - PROC CM NÂº 0803/2017 PROC CM NÂº 2522/2015 E PROC CM NÂº 0281/2017"/>
  </r>
  <r>
    <n v="365145663"/>
    <x v="1"/>
    <s v="São Caetano do Sul"/>
    <s v="CÂMARA MUNICIPAL DE SÃO CAETANO DO SUL"/>
    <n v="5"/>
    <s v="maio"/>
    <x v="0"/>
    <s v="328-2017"/>
    <s v="CNPJ - PESSOA JURÍDICA - 57541377000175"/>
    <x v="11"/>
    <d v="2017-05-08T00:00:00"/>
    <n v="222.3"/>
    <s v="LEGISLATIVA"/>
    <s v="AÇÃO LEGISLATIVA"/>
    <n v="1"/>
    <s v="PROCESSO LEGISLATIVO"/>
    <n v="2089"/>
    <s v="MANUTENCAO DAS ATIVIDADES LEGISLATIVAS"/>
    <s v="TESOURO"/>
    <s v="0110 - GERAL"/>
    <s v="OUTROS/NÃO APLICÁVEL"/>
    <n v="33903990"/>
    <x v="5"/>
    <x v="19"/>
    <s v="IMPORTANCIA REF PUBLICACAO NO JORNAL DO DIA 21/04/2017 - PROC CM NÂº 0873/2011 PROC CM NÂº 1061/2016 PROC CM NÂº 0803/2017 PROC CM NÂº 2522/2015 E PROC CM NÂº 0281/2017"/>
  </r>
  <r>
    <n v="365146166"/>
    <x v="1"/>
    <s v="São Caetano do Sul"/>
    <s v="CÂMARA MUNICIPAL DE SÃO CAETANO DO SUL"/>
    <n v="5"/>
    <s v="maio"/>
    <x v="0"/>
    <s v="327-2017"/>
    <s v="CNPJ - PESSOA JURÍDICA - 13727635000137"/>
    <x v="21"/>
    <d v="2017-05-05T00:00:00"/>
    <n v="36473.32"/>
    <s v="LEGISLATIVA"/>
    <s v="AÇÃO LEGISLATIVA"/>
    <n v="1"/>
    <s v="PROCESSO LEGISLATIVO"/>
    <n v="2089"/>
    <s v="MANUTENCAO DAS ATIVIDADES LEGISLATIVAS"/>
    <s v="TESOURO"/>
    <s v="0110 - GERAL"/>
    <s v="DISPENSA DE LICITAÇÃO"/>
    <n v="33903912"/>
    <x v="9"/>
    <x v="26"/>
    <s v="IMPORTANCIA REF TERMO ADITIVO RELATIVO A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3881/2013TOMADA DE PRECO 01/2013CONTRATO 19/2016TERMO ADITIVO 19-01/2017VALOR TOTAL R 10941996VALOR MENSAL R 3647332"/>
  </r>
  <r>
    <n v="365147192"/>
    <x v="1"/>
    <s v="São Caetano do Sul"/>
    <s v="CÂMARA MUNICIPAL DE SÃO CAETANO DO SUL"/>
    <n v="5"/>
    <s v="maio"/>
    <x v="0"/>
    <s v="326-2017"/>
    <s v="CNPJ - PESSOA JURÍDICA - 13727635000137"/>
    <x v="21"/>
    <d v="2017-05-05T00:00:00"/>
    <n v="6514.48"/>
    <s v="LEGISLATIVA"/>
    <s v="AÇÃO LEGISLATIVA"/>
    <n v="1"/>
    <s v="PROCESSO LEGISLATIVO"/>
    <n v="2089"/>
    <s v="MANUTENCAO DAS ATIVIDADES LEGISLATIVAS"/>
    <s v="TESOURO"/>
    <s v="0110 - GERAL"/>
    <s v="DISPENSA DE LICITAÇÃO"/>
    <n v="33903912"/>
    <x v="9"/>
    <x v="26"/>
    <s v="IMPORTANCIA REF TERMO ADITIVO RELATIVO A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3881/2013TOMADA DE PRECO 01/2013CONTRATO 20/2016TERMO ADITIVO 20-01/2017VALOR TOTAL R 1954344VALOR MENSAL R 651448"/>
  </r>
  <r>
    <n v="365146157"/>
    <x v="1"/>
    <s v="São Caetano do Sul"/>
    <s v="CÂMARA MUNICIPAL DE SÃO CAETANO DO SUL"/>
    <n v="5"/>
    <s v="maio"/>
    <x v="0"/>
    <s v="325-2017"/>
    <s v="CNPJ - PESSOA JURÍDICA - 40432544000147"/>
    <x v="38"/>
    <d v="2017-05-02T00:00:00"/>
    <n v="2645.41"/>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MENSAL R 264541PERIODO DE 12/03/2017 A 11/04/2017"/>
  </r>
  <r>
    <n v="365146676"/>
    <x v="1"/>
    <s v="São Caetano do Sul"/>
    <s v="CÂMARA MUNICIPAL DE SÃO CAETANO DO SUL"/>
    <n v="5"/>
    <s v="maio"/>
    <x v="0"/>
    <s v="324-2017"/>
    <s v="CNPJ - PESSOA JURÍDICA - 13727635000137"/>
    <x v="21"/>
    <d v="2017-05-02T00:00:00"/>
    <n v="48750"/>
    <s v="LEGISLATIVA"/>
    <s v="AÇÃO LEGISLATIVA"/>
    <n v="1"/>
    <s v="PROCESSO LEGISLATIVO"/>
    <n v="2089"/>
    <s v="MANUTENCAO DAS ATIVIDADES LEGISLATIVAS"/>
    <s v="TESOURO"/>
    <s v="0110 - GERAL"/>
    <s v="DISPENSA DE LICITAÇÃO"/>
    <n v="33903912"/>
    <x v="9"/>
    <x v="26"/>
    <s v="IMPORTANCIA REF TERMO ADITIVO RELATIVO AO INSTRUMENTO DE CONTRATO EM CARATER EMERGENCIAL CUJO DESIDERATO E A CONTRATACAO DE EMPRESA ESPECIALI ZADA PARA LOCACAO DE EQUIPAMENTOS DE INFORMATICA LOTE 5(CINCO) - SERVICE DESKPROCESSO 4381/2013PREGAO 06/2013CONTRATO 24/2016TERMO ADITIVO 24-01/2017VALOR TOTAL R 14625000VALOR MENSAL R 4875000"/>
  </r>
  <r>
    <n v="365146160"/>
    <x v="1"/>
    <s v="São Caetano do Sul"/>
    <s v="CÂMARA MUNICIPAL DE SÃO CAETANO DO SUL"/>
    <n v="5"/>
    <s v="maio"/>
    <x v="0"/>
    <s v="320-2017"/>
    <s v="CNPJ - PESSOA JURÍDICA - 48066047000184"/>
    <x v="16"/>
    <d v="2017-05-22T00:00:00"/>
    <n v="737.52"/>
    <s v="LEGISLATIVA"/>
    <s v="AÇÃO LEGISLATIVA"/>
    <n v="1"/>
    <s v="PROCESSO LEGISLATIVO"/>
    <n v="2089"/>
    <s v="MANUTENCAO DAS ATIVIDADES LEGISLATIVAS"/>
    <s v="TESOURO"/>
    <s v="0110 - GERAL"/>
    <s v="OUTROS/NÃO APLICÁVEL"/>
    <n v="33903990"/>
    <x v="5"/>
    <x v="19"/>
    <s v="IMPORTANCIA REF PUBLICACAO NO JORNAL DO DIA 20/04/2017 - PROC CM NÂº 3881/2013"/>
  </r>
  <r>
    <n v="365147169"/>
    <x v="1"/>
    <s v="São Caetano do Sul"/>
    <s v="CÂMARA MUNICIPAL DE SÃO CAETANO DO SUL"/>
    <n v="5"/>
    <s v="maio"/>
    <x v="0"/>
    <s v="319-2017"/>
    <s v="CNPJ - PESSOA JURÍDICA - 07602781000133"/>
    <x v="20"/>
    <d v="2017-05-15T00:00:00"/>
    <n v="672"/>
    <s v="LEGISLATIVA"/>
    <s v="AÇÃO LEGISLATIVA"/>
    <n v="1"/>
    <s v="PROCESSO LEGISLATIVO"/>
    <n v="2089"/>
    <s v="MANUTENCAO DAS ATIVIDADES LEGISLATIVAS"/>
    <s v="TESOURO"/>
    <s v="0110 - GERAL"/>
    <s v="OUTROS/NÃO APLICÁVEL"/>
    <n v="33903990"/>
    <x v="5"/>
    <x v="19"/>
    <s v="IMPORTANCIA REF PUBLICACAO NO JORNAL DO DIA 20/04/2017 - PROC CM NÂº 3881/2013"/>
  </r>
  <r>
    <n v="365146163"/>
    <x v="1"/>
    <s v="São Caetano do Sul"/>
    <s v="CÂMARA MUNICIPAL DE SÃO CAETANO DO SUL"/>
    <n v="5"/>
    <s v="maio"/>
    <x v="0"/>
    <s v="318-2017"/>
    <s v="CNPJ - PESSOA JURÍDICA - 57541377000175"/>
    <x v="11"/>
    <d v="2017-05-08T00:00:00"/>
    <n v="62.7"/>
    <s v="LEGISLATIVA"/>
    <s v="AÇÃO LEGISLATIVA"/>
    <n v="1"/>
    <s v="PROCESSO LEGISLATIVO"/>
    <n v="2089"/>
    <s v="MANUTENCAO DAS ATIVIDADES LEGISLATIVAS"/>
    <s v="TESOURO"/>
    <s v="0110 - GERAL"/>
    <s v="OUTROS/NÃO APLICÁVEL"/>
    <n v="33903990"/>
    <x v="5"/>
    <x v="19"/>
    <s v="IMPORTANCIA REF PUBLICACAO NO JORNAL DO DIA 20/04/2017 - PROC CM NÂº 3881/2013"/>
  </r>
  <r>
    <n v="365147182"/>
    <x v="1"/>
    <s v="São Caetano do Sul"/>
    <s v="CÂMARA MUNICIPAL DE SÃO CAETANO DO SUL"/>
    <n v="5"/>
    <s v="maio"/>
    <x v="0"/>
    <s v="316-2017"/>
    <s v="CNPJ - PESSOA JURÍDICA - 48066047000184"/>
    <x v="16"/>
    <d v="2017-05-17T00:00:00"/>
    <n v="1253.78"/>
    <s v="LEGISLATIVA"/>
    <s v="AÇÃO LEGISLATIVA"/>
    <n v="1"/>
    <s v="PROCESSO LEGISLATIVO"/>
    <n v="2089"/>
    <s v="MANUTENCAO DAS ATIVIDADES LEGISLATIVAS"/>
    <s v="TESOURO"/>
    <s v="0110 - GERAL"/>
    <s v="OUTROS/NÃO APLICÁVEL"/>
    <n v="33903990"/>
    <x v="5"/>
    <x v="19"/>
    <s v="IMPORTANCIA REF PUBLICACAO NO JORNAL DO DIA 14/04/2017 - PROC CM NÂº 0281/2017"/>
  </r>
  <r>
    <n v="365147191"/>
    <x v="1"/>
    <s v="São Caetano do Sul"/>
    <s v="CÂMARA MUNICIPAL DE SÃO CAETANO DO SUL"/>
    <n v="5"/>
    <s v="maio"/>
    <x v="0"/>
    <s v="312-2017"/>
    <s v="CNPJ - PESSOA JURÍDICA - 57541377000175"/>
    <x v="11"/>
    <d v="2017-05-08T00:00:00"/>
    <n v="116.85"/>
    <s v="LEGISLATIVA"/>
    <s v="AÇÃO LEGISLATIVA"/>
    <n v="1"/>
    <s v="PROCESSO LEGISLATIVO"/>
    <n v="2089"/>
    <s v="MANUTENCAO DAS ATIVIDADES LEGISLATIVAS"/>
    <s v="TESOURO"/>
    <s v="0110 - GERAL"/>
    <s v="OUTROS/NÃO APLICÁVEL"/>
    <n v="33903990"/>
    <x v="5"/>
    <x v="19"/>
    <s v="IMPORTANCIA REF PUBLICACAO NO JORNAL DO DIA 14/04/2017 - PROC CM NÂº 0281/2017 E PROC CM NÂº 0873/2011"/>
  </r>
  <r>
    <n v="365145158"/>
    <x v="1"/>
    <s v="São Caetano do Sul"/>
    <s v="CÂMARA MUNICIPAL DE SÃO CAETANO DO SUL"/>
    <n v="5"/>
    <s v="maio"/>
    <x v="0"/>
    <s v="311-2017"/>
    <s v="CNPJ - PESSOA JURÍDICA - 07602781000133"/>
    <x v="20"/>
    <d v="2017-05-02T00:00:00"/>
    <n v="1152"/>
    <s v="LEGISLATIVA"/>
    <s v="AÇÃO LEGISLATIVA"/>
    <n v="1"/>
    <s v="PROCESSO LEGISLATIVO"/>
    <n v="2089"/>
    <s v="MANUTENCAO DAS ATIVIDADES LEGISLATIVAS"/>
    <s v="TESOURO"/>
    <s v="0110 - GERAL"/>
    <s v="OUTROS/NÃO APLICÁVEL"/>
    <n v="33903990"/>
    <x v="5"/>
    <x v="19"/>
    <s v="IMPORTANCIA REF PUBLICACAO NO JORNAL DO DIA 14/04/2017 - PROC CM NÂº 0281/2017"/>
  </r>
  <r>
    <n v="365146675"/>
    <x v="1"/>
    <s v="São Caetano do Sul"/>
    <s v="CÂMARA MUNICIPAL DE SÃO CAETANO DO SUL"/>
    <n v="5"/>
    <s v="maio"/>
    <x v="0"/>
    <s v="298-2017"/>
    <s v="CNPJ - PESSOA JURÍDICA - 57541377000175"/>
    <x v="11"/>
    <d v="2017-05-08T00:00:00"/>
    <n v="17.100000000000001"/>
    <s v="LEGISLATIVA"/>
    <s v="AÇÃO LEGISLATIVA"/>
    <n v="1"/>
    <s v="PROCESSO LEGISLATIVO"/>
    <n v="2089"/>
    <s v="MANUTENCAO DAS ATIVIDADES LEGISLATIVAS"/>
    <s v="TESOURO"/>
    <s v="0110 - GERAL"/>
    <s v="OUTROS/NÃO APLICÁVEL"/>
    <n v="33903990"/>
    <x v="5"/>
    <x v="19"/>
    <s v="IMPORTANCIA REF PUBLICACAO NO JORNAL DO DIA 11/04/2017 - PROC CM NÂº 0873/2011"/>
  </r>
  <r>
    <n v="365147187"/>
    <x v="1"/>
    <s v="São Caetano do Sul"/>
    <s v="CÂMARA MUNICIPAL DE SÃO CAETANO DO SUL"/>
    <n v="5"/>
    <s v="maio"/>
    <x v="0"/>
    <s v="294-2017"/>
    <s v="CNPJ - PESSOA JURÍDICA - 48066047000184"/>
    <x v="16"/>
    <d v="2017-05-10T00:00:00"/>
    <n v="516.26"/>
    <s v="LEGISLATIVA"/>
    <s v="AÇÃO LEGISLATIVA"/>
    <n v="1"/>
    <s v="PROCESSO LEGISLATIVO"/>
    <n v="2089"/>
    <s v="MANUTENCAO DAS ATIVIDADES LEGISLATIVAS"/>
    <s v="TESOURO"/>
    <s v="0110 - GERAL"/>
    <s v="OUTROS/NÃO APLICÁVEL"/>
    <n v="33903990"/>
    <x v="5"/>
    <x v="19"/>
    <s v="IMPORTANCIA REF PUBLICACAO NO JORNAL DO DIA 08/04/2017 - PROC CM NÂº 0825/2017"/>
  </r>
  <r>
    <n v="365146169"/>
    <x v="1"/>
    <s v="São Caetano do Sul"/>
    <s v="CÂMARA MUNICIPAL DE SÃO CAETANO DO SUL"/>
    <n v="5"/>
    <s v="maio"/>
    <x v="0"/>
    <s v="290-2017"/>
    <s v="CNPJ - PESSOA JURÍDICA - 05614932000148"/>
    <x v="49"/>
    <d v="2017-05-17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PROCESSO 2296/2015CARTA CONVITE 13/2015CONTRATO 10/2015VALOR TOTAL R 5119200VALOR MENSAL R 213300"/>
  </r>
  <r>
    <n v="365146679"/>
    <x v="1"/>
    <s v="São Caetano do Sul"/>
    <s v="CÂMARA MUNICIPAL DE SÃO CAETANO DO SUL"/>
    <n v="5"/>
    <s v="maio"/>
    <x v="0"/>
    <s v="288-2017"/>
    <s v="CNPJ - PESSOA JURÍDICA - 07602781000133"/>
    <x v="20"/>
    <d v="2017-05-02T00:00:00"/>
    <n v="384"/>
    <s v="LEGISLATIVA"/>
    <s v="AÇÃO LEGISLATIVA"/>
    <n v="1"/>
    <s v="PROCESSO LEGISLATIVO"/>
    <n v="2089"/>
    <s v="MANUTENCAO DAS ATIVIDADES LEGISLATIVAS"/>
    <s v="TESOURO"/>
    <s v="0110 - GERAL"/>
    <s v="OUTROS/NÃO APLICÁVEL"/>
    <n v="33903990"/>
    <x v="5"/>
    <x v="19"/>
    <s v="IMPORTANCIA REF PUBLICACAO NO JORNAL DO DIA 08/04/2017 - PROC CM NÂº 0825/2017"/>
  </r>
  <r>
    <n v="365146185"/>
    <x v="1"/>
    <s v="São Caetano do Sul"/>
    <s v="CÂMARA MUNICIPAL DE SÃO CAETANO DO SUL"/>
    <n v="5"/>
    <s v="maio"/>
    <x v="0"/>
    <s v="287-2017"/>
    <s v="CNPJ - PESSOA JURÍDICA - 57541377000175"/>
    <x v="11"/>
    <d v="2017-05-08T00:00:00"/>
    <n v="39.9"/>
    <s v="LEGISLATIVA"/>
    <s v="AÇÃO LEGISLATIVA"/>
    <n v="1"/>
    <s v="PROCESSO LEGISLATIVO"/>
    <n v="2089"/>
    <s v="MANUTENCAO DAS ATIVIDADES LEGISLATIVAS"/>
    <s v="TESOURO"/>
    <s v="0110 - GERAL"/>
    <s v="OUTROS/NÃO APLICÁVEL"/>
    <n v="33903990"/>
    <x v="5"/>
    <x v="19"/>
    <s v="IMPORTANCIA REF PUBLICACAO NO JORNAL DO DIA 08/04/2017 - PROC CM NÂº 0825/2017"/>
  </r>
  <r>
    <n v="365147193"/>
    <x v="1"/>
    <s v="São Caetano do Sul"/>
    <s v="CÂMARA MUNICIPAL DE SÃO CAETANO DO SUL"/>
    <n v="5"/>
    <s v="maio"/>
    <x v="0"/>
    <s v="285-2017"/>
    <s v="CNPJ - PESSOA JURÍDICA - 57541377000175"/>
    <x v="11"/>
    <d v="2017-05-08T00:00:00"/>
    <n v="37.049999999999997"/>
    <s v="LEGISLATIVA"/>
    <s v="AÇÃO LEGISLATIVA"/>
    <n v="1"/>
    <s v="PROCESSO LEGISLATIVO"/>
    <n v="2089"/>
    <s v="MANUTENCAO DAS ATIVIDADES LEGISLATIVAS"/>
    <s v="TESOURO"/>
    <s v="0110 - GERAL"/>
    <s v="OUTROS/NÃO APLICÁVEL"/>
    <n v="33903990"/>
    <x v="5"/>
    <x v="19"/>
    <s v="IMPORTANCIA REF PUBLICACAO NO JORNAL DO DIA 06/04/2017 - PROC CM NÂº 0873/2011"/>
  </r>
  <r>
    <n v="365146191"/>
    <x v="1"/>
    <s v="São Caetano do Sul"/>
    <s v="CÂMARA MUNICIPAL DE SÃO CAETANO DO SUL"/>
    <n v="5"/>
    <s v="maio"/>
    <x v="0"/>
    <s v="282-2017"/>
    <s v="CNPJ - PESSOA JURÍDICA - 57541377000175"/>
    <x v="11"/>
    <d v="2017-05-18T00:00:00"/>
    <n v="10846.25"/>
    <s v="LEGISLATIVA"/>
    <s v="AÇÃO LEGISLATIVA"/>
    <n v="1"/>
    <s v="PROCESSO LEGISLATIVO"/>
    <n v="2089"/>
    <s v="MANUTENCAO DAS ATIVIDADES LEGISLATIVAS"/>
    <s v="TESOURO"/>
    <s v="0110 - GERAL"/>
    <s v="OUTROS/NÃO APLICÁVEL"/>
    <n v="33903901"/>
    <x v="8"/>
    <x v="31"/>
    <s v="IMPORTANCIA REF RENOVACAO DE 25 (VINTE E CINCO) ASSINATURAS DO JORNAL DIARIO DO GRANDE ABC COM DURACAO DE 12 MESES A PARTIR DA EMISSAO DA NOTA FISCAL"/>
  </r>
  <r>
    <n v="365146691"/>
    <x v="1"/>
    <s v="São Caetano do Sul"/>
    <s v="CÂMARA MUNICIPAL DE SÃO CAETANO DO SUL"/>
    <n v="5"/>
    <s v="maio"/>
    <x v="0"/>
    <s v="281-2017"/>
    <s v="CNPJ - PESSOA JURÍDICA - 59307595000175"/>
    <x v="3"/>
    <d v="2017-04-20T00:00:00"/>
    <n v="-104.13"/>
    <s v="LEGISLATIVA"/>
    <s v="AÇÃO LEGISLATIVA"/>
    <n v="1"/>
    <s v="PROCESSO LEGISLATIVO"/>
    <n v="2089"/>
    <s v="MANUTENCAO DAS ATIVIDADES LEGISLATIVAS"/>
    <s v="TESOURO"/>
    <s v="0110 - GERAL"/>
    <s v="OUTROS/NÃO APLICÁVEL"/>
    <n v="33903999"/>
    <x v="8"/>
    <x v="25"/>
    <s v="IMPORTANCIA REF MULTA DE TRANSITO VEICULO PLACA DBA- 8634"/>
  </r>
  <r>
    <n v="365147177"/>
    <x v="1"/>
    <s v="São Caetano do Sul"/>
    <s v="CÂMARA MUNICIPAL DE SÃO CAETANO DO SUL"/>
    <n v="5"/>
    <s v="maio"/>
    <x v="0"/>
    <s v="279-2017"/>
    <s v="CNPJ - PESSOA JURÍDICA - 01610517001137"/>
    <x v="83"/>
    <d v="2017-05-23T00:00:00"/>
    <n v="3160"/>
    <s v="LEGISLATIVA"/>
    <s v="AÇÃO LEGISLATIVA"/>
    <n v="1"/>
    <s v="PROCESSO LEGISLATIVO"/>
    <n v="2089"/>
    <s v="MANUTENCAO DAS ATIVIDADES LEGISLATIVAS"/>
    <s v="TESOURO"/>
    <s v="0110 - GERAL"/>
    <s v="DISPENSA DE LICITAÇÃO"/>
    <n v="33903905"/>
    <x v="2"/>
    <x v="28"/>
    <s v="IMPORTANCIA REF SERVICO DE VISITA TECNICA DE INSPECAO DE MANUTENCAO E VERIFICACAO OPERACIONAL RELATIVA AO ORCAMENTO PTS-SP-1075/2017 COM BASE NO ATESTADO DE EXCLUSIVIDADE A/SUPADM - A023E/2017"/>
  </r>
  <r>
    <n v="365145660"/>
    <x v="1"/>
    <s v="São Caetano do Sul"/>
    <s v="CÂMARA MUNICIPAL DE SÃO CAETANO DO SUL"/>
    <n v="5"/>
    <s v="maio"/>
    <x v="0"/>
    <s v="251-2017"/>
    <s v="CNPJ - PESSOA JURÍDICA - 46395000000139"/>
    <x v="0"/>
    <d v="2017-04-20T00:00:00"/>
    <n v="-104.13"/>
    <s v="LEGISLATIVA"/>
    <s v="AÇÃO LEGISLATIVA"/>
    <n v="1"/>
    <s v="PROCESSO LEGISLATIVO"/>
    <n v="2089"/>
    <s v="MANUTENCAO DAS ATIVIDADES LEGISLATIVAS"/>
    <s v="TESOURO"/>
    <s v="0110 - GERAL"/>
    <s v="OUTROS/NÃO APLICÁVEL"/>
    <n v="33903999"/>
    <x v="8"/>
    <x v="25"/>
    <s v="IMPORTANCIA REF MULTA DE TRANSITO VEICULO PLACA DBA- 8642"/>
  </r>
  <r>
    <n v="362400754"/>
    <x v="1"/>
    <s v="São Caetano do Sul"/>
    <s v="CÂMARA MUNICIPAL DE SÃO CAETANO DO SUL"/>
    <n v="4"/>
    <s v="abril"/>
    <x v="0"/>
    <s v="75-2017"/>
    <s v="CNPJ - PESSOA JURÍDICA - 91088328000167"/>
    <x v="10"/>
    <d v="2017-04-20T00:00:00"/>
    <n v="42.83"/>
    <s v="LEGISLATIVA"/>
    <s v="AÇÃO LEGISLATIVA"/>
    <n v="1"/>
    <s v="PROCESSO LEGISLATIVO"/>
    <n v="2089"/>
    <s v="MANUTENCAO DAS ATIVIDADES LEGISLATIVAS"/>
    <s v="TESOURO"/>
    <s v="0110 - GERAL"/>
    <s v="DISPENSA DE LICITAÇÃO"/>
    <n v="33903958"/>
    <x v="2"/>
    <x v="18"/>
    <s v="IMPORTANCIA REF SERVICO DE 01 TERRA BANDA LARGA SPEEDY REFERENTE AO PERIODO DE FEVEREIRO A DEZEMBRO DE 2017"/>
  </r>
  <r>
    <n v="362401741"/>
    <x v="1"/>
    <s v="São Caetano do Sul"/>
    <s v="CÂMARA MUNICIPAL DE SÃO CAETANO DO SUL"/>
    <n v="4"/>
    <s v="abril"/>
    <x v="0"/>
    <s v="351-2017"/>
    <s v="CNPJ - PESSOA JURÍDICA - 59307595000175"/>
    <x v="3"/>
    <d v="2017-04-28T00:00:00"/>
    <n v="50087.72"/>
    <s v="LEGISLATIVA"/>
    <s v="AÇÃO LEGISLATIVA"/>
    <n v="1"/>
    <s v="PROCESSO LEGISLATIVO"/>
    <n v="2089"/>
    <s v="MANUTENCAO DAS ATIVIDADES LEGISLATIVAS"/>
    <s v="TESOURO"/>
    <s v="0110 - GERAL"/>
    <s v="OUTROS/NÃO APLICÁVEL"/>
    <n v="31901399"/>
    <x v="1"/>
    <x v="22"/>
    <s v="IMPORTANCIA REF PARTE DA CAMARA- CONTRIBUICAO PREVIDENCIARIA MES 04/2017"/>
  </r>
  <r>
    <n v="362401751"/>
    <x v="1"/>
    <s v="São Caetano do Sul"/>
    <s v="CÂMARA MUNICIPAL DE SÃO CAETANO DO SUL"/>
    <n v="4"/>
    <s v="abril"/>
    <x v="0"/>
    <s v="347-2017"/>
    <s v="IDENTIFICAÇÃO ESPECIAL - SEM CPF/CNPJ - 520"/>
    <x v="1"/>
    <d v="2017-04-27T00:00:00"/>
    <n v="1570528.72"/>
    <s v="LEGISLATIVA"/>
    <s v="AÇÃO LEGISLATIVA"/>
    <n v="1"/>
    <s v="PROCESSO LEGISLATIVO"/>
    <n v="2089"/>
    <s v="MANUTENCAO DAS ATIVIDADES LEGISLATIVAS"/>
    <s v="TESOURO"/>
    <s v="0110 - GERAL"/>
    <s v="OUTROS/NÃO APLICÁVEL"/>
    <n v="31901101"/>
    <x v="1"/>
    <x v="6"/>
    <s v="IMPORTANCIA REF FOLHA DE PAGAMENTO DE FUNCIONARIOS- MES 04/2017- FUNCIONARIOS"/>
  </r>
  <r>
    <n v="362401250"/>
    <x v="1"/>
    <s v="São Caetano do Sul"/>
    <s v="CÂMARA MUNICIPAL DE SÃO CAETANO DO SUL"/>
    <n v="4"/>
    <s v="abril"/>
    <x v="0"/>
    <s v="346-2017"/>
    <s v="IDENTIFICAÇÃO ESPECIAL - SEM CPF/CNPJ - 520"/>
    <x v="1"/>
    <d v="2017-04-27T00:00:00"/>
    <n v="190402.23"/>
    <s v="LEGISLATIVA"/>
    <s v="AÇÃO LEGISLATIVA"/>
    <n v="1"/>
    <s v="PROCESSO LEGISLATIVO"/>
    <n v="2089"/>
    <s v="MANUTENCAO DAS ATIVIDADES LEGISLATIVAS"/>
    <s v="TESOURO"/>
    <s v="0110 - GERAL"/>
    <s v="OUTROS/NÃO APLICÁVEL"/>
    <n v="31901160"/>
    <x v="1"/>
    <x v="4"/>
    <s v="IMPORTANCIA REF FOLHA DE PAGAMENTO DE FUNCIONARIOS- MES 04/2017- VEREADORES"/>
  </r>
  <r>
    <n v="362400738"/>
    <x v="1"/>
    <s v="São Caetano do Sul"/>
    <s v="CÂMARA MUNICIPAL DE SÃO CAETANO DO SUL"/>
    <n v="4"/>
    <s v="abril"/>
    <x v="0"/>
    <s v="345-2017"/>
    <s v="IDENTIFICAÇÃO ESPECIAL - SEM CPF/CNPJ - 520"/>
    <x v="1"/>
    <d v="2017-04-27T00:00:00"/>
    <n v="62860.91"/>
    <s v="LEGISLATIVA"/>
    <s v="AÇÃO LEGISLATIVA"/>
    <n v="1"/>
    <s v="PROCESSO LEGISLATIVO"/>
    <n v="2089"/>
    <s v="MANUTENCAO DAS ATIVIDADES LEGISLATIVAS"/>
    <s v="TESOURO"/>
    <s v="0110 - GERAL"/>
    <s v="OUTROS/NÃO APLICÁVEL"/>
    <n v="31901187"/>
    <x v="1"/>
    <x v="10"/>
    <s v="IMPORTANCIA REF FOLHA DE PAGAMENTO DE FUNCIONARIOS- MES 04/2017- FUNCIONARIOS"/>
  </r>
  <r>
    <n v="362401729"/>
    <x v="1"/>
    <s v="São Caetano do Sul"/>
    <s v="CÂMARA MUNICIPAL DE SÃO CAETANO DO SUL"/>
    <n v="4"/>
    <s v="abril"/>
    <x v="0"/>
    <s v="344-2017"/>
    <s v="IDENTIFICAÇÃO ESPECIAL - SEM CPF/CNPJ - 520"/>
    <x v="1"/>
    <d v="2017-04-27T00:00:00"/>
    <n v="112726.72"/>
    <s v="LEGISLATIVA"/>
    <s v="AÇÃO LEGISLATIVA"/>
    <n v="1"/>
    <s v="PROCESSO LEGISLATIVO"/>
    <n v="2089"/>
    <s v="MANUTENCAO DAS ATIVIDADES LEGISLATIVAS"/>
    <s v="TESOURO"/>
    <s v="0110 - GERAL"/>
    <s v="OUTROS/NÃO APLICÁVEL"/>
    <n v="31901101"/>
    <x v="1"/>
    <x v="6"/>
    <s v="IMPORTANCIA REF FOLHA DE PAGAMENTO DE FUNCIONARIOS- MES 04/2017- FUNCIONARIOS"/>
  </r>
  <r>
    <n v="362400759"/>
    <x v="1"/>
    <s v="São Caetano do Sul"/>
    <s v="CÂMARA MUNICIPAL DE SÃO CAETANO DO SUL"/>
    <n v="4"/>
    <s v="abril"/>
    <x v="0"/>
    <s v="343-2017"/>
    <s v="IDENTIFICAÇÃO ESPECIAL - SEM CPF/CNPJ - 520"/>
    <x v="1"/>
    <d v="2017-04-27T00:00:00"/>
    <n v="5824.05"/>
    <s v="LEGISLATIVA"/>
    <s v="AÇÃO LEGISLATIVA"/>
    <n v="1"/>
    <s v="PROCESSO LEGISLATIVO"/>
    <n v="2089"/>
    <s v="MANUTENCAO DAS ATIVIDADES LEGISLATIVAS"/>
    <s v="TESOURO"/>
    <s v="0110 - GERAL"/>
    <s v="OUTROS/NÃO APLICÁVEL"/>
    <n v="31901187"/>
    <x v="1"/>
    <x v="10"/>
    <s v="IMPORTANCIA REF FOLHA DE PAGAMENTO DE FUNCIONARIOS- MES 04/2017- FUNCIONARIOS"/>
  </r>
  <r>
    <n v="362401759"/>
    <x v="1"/>
    <s v="São Caetano do Sul"/>
    <s v="CÂMARA MUNICIPAL DE SÃO CAETANO DO SUL"/>
    <n v="4"/>
    <s v="abril"/>
    <x v="0"/>
    <s v="342-2017"/>
    <s v="IDENTIFICAÇÃO ESPECIAL - SEM CPF/CNPJ - 520"/>
    <x v="1"/>
    <d v="2017-04-27T00:00:00"/>
    <n v="234.25"/>
    <s v="LEGISLATIVA"/>
    <s v="AÇÃO LEGISLATIVA"/>
    <n v="1"/>
    <s v="PROCESSO LEGISLATIVO"/>
    <n v="2089"/>
    <s v="MANUTENCAO DAS ATIVIDADES LEGISLATIVAS"/>
    <s v="TESOURO"/>
    <s v="0110 - GERAL"/>
    <s v="OUTROS/NÃO APLICÁVEL"/>
    <n v="31900502"/>
    <x v="3"/>
    <x v="9"/>
    <s v="IMPORTANCIA REF FOLHA DE PAGAMENTO DE FUNCIONARIOS- MES 04/2017- SALARIO FAMILIA- INATIVOS"/>
  </r>
  <r>
    <n v="362400734"/>
    <x v="1"/>
    <s v="São Caetano do Sul"/>
    <s v="CÂMARA MUNICIPAL DE SÃO CAETANO DO SUL"/>
    <n v="4"/>
    <s v="abril"/>
    <x v="0"/>
    <s v="341-2017"/>
    <s v="IDENTIFICAÇÃO ESPECIAL - SEM CPF/CNPJ - 520"/>
    <x v="1"/>
    <d v="2017-04-27T00:00:00"/>
    <n v="140.55000000000001"/>
    <s v="LEGISLATIVA"/>
    <s v="AÇÃO LEGISLATIVA"/>
    <n v="1"/>
    <s v="PROCESSO LEGISLATIVO"/>
    <n v="2089"/>
    <s v="MANUTENCAO DAS ATIVIDADES LEGISLATIVAS"/>
    <s v="TESOURO"/>
    <s v="0110 - GERAL"/>
    <s v="OUTROS/NÃO APLICÁVEL"/>
    <n v="31900501"/>
    <x v="1"/>
    <x v="12"/>
    <s v="IMPORTANCIA REF FOLHA DE PAGAMENTO DE FUNCIONARIOS- MES 04/2017- SALARIO FAMILIA- ATIVOS"/>
  </r>
  <r>
    <n v="362401244"/>
    <x v="1"/>
    <s v="São Caetano do Sul"/>
    <s v="CÂMARA MUNICIPAL DE SÃO CAETANO DO SUL"/>
    <n v="4"/>
    <s v="abril"/>
    <x v="0"/>
    <s v="340-2017"/>
    <s v="IDENTIFICAÇÃO ESPECIAL - SEM CPF/CNPJ - 520"/>
    <x v="1"/>
    <d v="2017-04-27T00:00:00"/>
    <n v="459415.85"/>
    <s v="LEGISLATIVA"/>
    <s v="AÇÃO LEGISLATIVA"/>
    <n v="1"/>
    <s v="PROCESSO LEGISLATIVO"/>
    <n v="2089"/>
    <s v="MANUTENCAO DAS ATIVIDADES LEGISLATIVAS"/>
    <s v="TESOURO"/>
    <s v="0110 - GERAL"/>
    <s v="OUTROS/NÃO APLICÁVEL"/>
    <n v="31900101"/>
    <x v="3"/>
    <x v="13"/>
    <s v="IMPORTANCIA REF FOLHA DE PAGAMENTO DE FUNCIONARIOS- MES 04/2017- INATIVOS"/>
  </r>
  <r>
    <n v="362401742"/>
    <x v="1"/>
    <s v="São Caetano do Sul"/>
    <s v="CÂMARA MUNICIPAL DE SÃO CAETANO DO SUL"/>
    <n v="4"/>
    <s v="abril"/>
    <x v="0"/>
    <s v="339-2017"/>
    <s v="IDENTIFICAÇÃO ESPECIAL - SEM CPF/CNPJ - 520"/>
    <x v="1"/>
    <d v="2017-04-27T00:00:00"/>
    <n v="5047.51"/>
    <s v="LEGISLATIVA"/>
    <s v="AÇÃO LEGISLATIVA"/>
    <n v="1"/>
    <s v="PROCESSO LEGISLATIVO"/>
    <n v="2089"/>
    <s v="MANUTENCAO DAS ATIVIDADES LEGISLATIVAS"/>
    <s v="TESOURO"/>
    <s v="0110 - GERAL"/>
    <s v="OUTROS/NÃO APLICÁVEL"/>
    <n v="31900187"/>
    <x v="3"/>
    <x v="11"/>
    <s v="IMPORTANCIA REF FOLHA DE PAGAMENTO DE FUNCIONARIOS- MES 04/2017- INATIVOS"/>
  </r>
  <r>
    <n v="362400756"/>
    <x v="1"/>
    <s v="São Caetano do Sul"/>
    <s v="CÂMARA MUNICIPAL DE SÃO CAETANO DO SUL"/>
    <n v="4"/>
    <s v="abril"/>
    <x v="0"/>
    <s v="338-2017"/>
    <s v="IDENTIFICAÇÃO ESPECIAL - SEM CPF/CNPJ - 520"/>
    <x v="1"/>
    <d v="2017-04-27T00:00:00"/>
    <n v="8738.49"/>
    <s v="LEGISLATIVA"/>
    <s v="AÇÃO LEGISLATIVA"/>
    <n v="1"/>
    <s v="PROCESSO LEGISLATIVO"/>
    <n v="2089"/>
    <s v="MANUTENCAO DAS ATIVIDADES LEGISLATIVAS"/>
    <s v="TESOURO"/>
    <s v="0110 - GERAL"/>
    <s v="OUTROS/NÃO APLICÁVEL"/>
    <n v="31901108"/>
    <x v="1"/>
    <x v="7"/>
    <s v="IMPORTANCIA REF FOLHA DE PAGAMENTO DE FUNCIONARIOS- MES 04/2017- ADIANTAMENTO DE FERIAS- CLT"/>
  </r>
  <r>
    <n v="362401735"/>
    <x v="1"/>
    <s v="São Caetano do Sul"/>
    <s v="CÂMARA MUNICIPAL DE SÃO CAETANO DO SUL"/>
    <n v="4"/>
    <s v="abril"/>
    <x v="0"/>
    <s v="337-2017"/>
    <s v="IDENTIFICAÇÃO ESPECIAL - SEM CPF/CNPJ - 520"/>
    <x v="1"/>
    <d v="2017-04-27T00:00:00"/>
    <n v="2717.92"/>
    <s v="LEGISLATIVA"/>
    <s v="AÇÃO LEGISLATIVA"/>
    <n v="1"/>
    <s v="PROCESSO LEGISLATIVO"/>
    <n v="2089"/>
    <s v="MANUTENCAO DAS ATIVIDADES LEGISLATIVAS"/>
    <s v="TESOURO"/>
    <s v="0110 - GERAL"/>
    <s v="OUTROS/NÃO APLICÁVEL"/>
    <n v="31901187"/>
    <x v="1"/>
    <x v="10"/>
    <s v="IMPORTANCIA REF FOLHA DE PAGAMENTO DE FUNCIONARIOS- MES 04/2017- ADIANTAMENTO DE FERIAS- CLT"/>
  </r>
  <r>
    <n v="362401732"/>
    <x v="1"/>
    <s v="São Caetano do Sul"/>
    <s v="CÂMARA MUNICIPAL DE SÃO CAETANO DO SUL"/>
    <n v="4"/>
    <s v="abril"/>
    <x v="0"/>
    <s v="336-2017"/>
    <s v="IDENTIFICAÇÃO ESPECIAL - SEM CPF/CNPJ - 520"/>
    <x v="1"/>
    <d v="2017-04-27T00:00:00"/>
    <n v="1998.33"/>
    <s v="LEGISLATIVA"/>
    <s v="AÇÃO LEGISLATIVA"/>
    <n v="1"/>
    <s v="PROCESSO LEGISLATIVO"/>
    <n v="2089"/>
    <s v="MANUTENCAO DAS ATIVIDADES LEGISLATIVAS"/>
    <s v="TESOURO"/>
    <s v="0110 - GERAL"/>
    <s v="OUTROS/NÃO APLICÁVEL"/>
    <n v="31901145"/>
    <x v="1"/>
    <x v="15"/>
    <s v="IMPORTANCIA REF FOLHA DE PAGAMENTO DE FUNCIONARIOS- MES 04/2017- ADIANTAMENTO DE FERIAS- CLT"/>
  </r>
  <r>
    <n v="362401753"/>
    <x v="1"/>
    <s v="São Caetano do Sul"/>
    <s v="CÂMARA MUNICIPAL DE SÃO CAETANO DO SUL"/>
    <n v="4"/>
    <s v="abril"/>
    <x v="0"/>
    <s v="323-2017"/>
    <s v="CNPJ - PESSOA JURÍDICA - 07421656000127"/>
    <x v="8"/>
    <d v="2017-04-28T00:00:00"/>
    <n v="7000"/>
    <s v="LEGISLATIVA"/>
    <s v="AÇÃO LEGISLATIVA"/>
    <n v="1"/>
    <s v="PROCESSO LEGISLATIVO"/>
    <n v="2089"/>
    <s v="MANUTENCAO DAS ATIVIDADES LEGISLATIVAS"/>
    <s v="TESOURO"/>
    <s v="0110 - GERAL"/>
    <s v="INEXIGÍVEL"/>
    <n v="33903916"/>
    <x v="4"/>
    <x v="17"/>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6VALOR TOTAL R 8400000VALOR MENSAL R 700000"/>
  </r>
  <r>
    <n v="362401754"/>
    <x v="1"/>
    <s v="São Caetano do Sul"/>
    <s v="CÂMARA MUNICIPAL DE SÃO CAETANO DO SUL"/>
    <n v="4"/>
    <s v="abril"/>
    <x v="0"/>
    <s v="322-2017"/>
    <s v="CNPJ - PESSOA JURÍDICA - 06067665000107"/>
    <x v="6"/>
    <d v="2017-04-28T00:00:00"/>
    <n v="43935.14"/>
    <s v="LEGISLATIVA"/>
    <s v="AÇÃO LEGISLATIVA"/>
    <n v="1"/>
    <s v="PROCESSO LEGISLATIVO"/>
    <n v="2089"/>
    <s v="MANUTENCAO DAS ATIVIDADES LEGISLATIVAS"/>
    <s v="TESOURO"/>
    <s v="0110 - GERAL"/>
    <s v="PREGÃO"/>
    <n v="33903957"/>
    <x v="2"/>
    <x v="5"/>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
  </r>
  <r>
    <n v="362401227"/>
    <x v="1"/>
    <s v="São Caetano do Sul"/>
    <s v="CÂMARA MUNICIPAL DE SÃO CAETANO DO SUL"/>
    <n v="4"/>
    <s v="abril"/>
    <x v="0"/>
    <s v="321-2017"/>
    <s v="CNPJ - PESSOA JURÍDICA - 07822989000168"/>
    <x v="14"/>
    <d v="2017-04-26T00:00:00"/>
    <n v="2500"/>
    <s v="LEGISLATIVA"/>
    <s v="AÇÃO LEGISLATIVA"/>
    <n v="1"/>
    <s v="PROCESSO LEGISLATIVO"/>
    <n v="2089"/>
    <s v="MANUTENCAO DAS ATIVIDADES LEGISLATIVAS"/>
    <s v="TESOURO"/>
    <s v="0110 - GERAL"/>
    <s v="CONVITE"/>
    <n v="33903957"/>
    <x v="2"/>
    <x v="5"/>
    <s v="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ADITAMENTO 10-01/2016VALOR TOTAL R 3000000VALOR MENSAL R 250000"/>
  </r>
  <r>
    <n v="362401237"/>
    <x v="1"/>
    <s v="São Caetano do Sul"/>
    <s v="CÂMARA MUNICIPAL DE SÃO CAETANO DO SUL"/>
    <n v="4"/>
    <s v="abril"/>
    <x v="0"/>
    <s v="317-2017"/>
    <s v="CNPJ - PESSOA JURÍDICA - 69034668000156"/>
    <x v="17"/>
    <d v="2017-04-26T00:00:00"/>
    <n v="742.99"/>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EGAO 03/2016CONTRATO 13/2016PROCESSO 009/2016VALOR TOTAL R 110137104VALOR DO PEDIDO COMPLEMENTAR R 74299DESCONTO TAXA 067% R 501PARTE DO FUNCIONARIO R 000"/>
  </r>
  <r>
    <n v="362400740"/>
    <x v="1"/>
    <s v="São Caetano do Sul"/>
    <s v="CÂMARA MUNICIPAL DE SÃO CAETANO DO SUL"/>
    <n v="4"/>
    <s v="abril"/>
    <x v="0"/>
    <s v="314-2017"/>
    <s v="CNPJ - PESSOA JURÍDICA - 04308145000105"/>
    <x v="24"/>
    <d v="2017-04-24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2/2015VALOR TOTAL R 6840000VALOR MENSAL R 570000"/>
  </r>
  <r>
    <n v="362401243"/>
    <x v="1"/>
    <s v="São Caetano do Sul"/>
    <s v="CÂMARA MUNICIPAL DE SÃO CAETANO DO SUL"/>
    <n v="4"/>
    <s v="abril"/>
    <x v="0"/>
    <s v="313-2017"/>
    <s v="CNPJ - PESSOA JURÍDICA - 72874852000119"/>
    <x v="68"/>
    <d v="2017-04-25T00:00:00"/>
    <n v="195"/>
    <s v="LEGISLATIVA"/>
    <s v="AÇÃO LEGISLATIVA"/>
    <n v="1"/>
    <s v="PROCESSO LEGISLATIVO"/>
    <n v="2089"/>
    <s v="MANUTENCAO DAS ATIVIDADES LEGISLATIVAS"/>
    <s v="TESOURO"/>
    <s v="0110 - GERAL"/>
    <s v="CONVITE"/>
    <n v="33903007"/>
    <x v="6"/>
    <x v="20"/>
    <s v="IMPORTANCIA REF AQUISICAO DE 30 (TRINTA) GALOES DE AGUA DE 20 LITROS PROCESSO ADMINISTRATIVO 4247/2016 CARTA CONVITE 14/2016CONTRATO 26/2016"/>
  </r>
  <r>
    <n v="362400729"/>
    <x v="1"/>
    <s v="São Caetano do Sul"/>
    <s v="CÂMARA MUNICIPAL DE SÃO CAETANO DO SUL"/>
    <n v="4"/>
    <s v="abril"/>
    <x v="0"/>
    <s v="310-2017"/>
    <s v="IDENTIFICAÇÃO ESPECIAL - SEM CPF/CNPJ - 520"/>
    <x v="1"/>
    <d v="2017-04-19T00:00:00"/>
    <n v="1837.65"/>
    <s v="LEGISLATIVA"/>
    <s v="AÇÃO LEGISLATIVA"/>
    <n v="1"/>
    <s v="PROCESSO LEGISLATIVO"/>
    <n v="2089"/>
    <s v="MANUTENCAO DAS ATIVIDADES LEGISLATIVAS"/>
    <s v="TESOURO"/>
    <s v="0110 - GERAL"/>
    <s v="OUTROS/NÃO APLICÁVEL"/>
    <n v="31901143"/>
    <x v="1"/>
    <x v="29"/>
    <s v="IMPORTANCIA REF FOLHA DE PAGAMENTO DE FUNCIONARIOS"/>
  </r>
  <r>
    <n v="362401246"/>
    <x v="1"/>
    <s v="São Caetano do Sul"/>
    <s v="CÂMARA MUNICIPAL DE SÃO CAETANO DO SUL"/>
    <n v="4"/>
    <s v="abril"/>
    <x v="0"/>
    <s v="309-2017"/>
    <s v="IDENTIFICAÇÃO ESPECIAL - SEM CPF/CNPJ - 520"/>
    <x v="1"/>
    <d v="2017-04-19T00:00:00"/>
    <n v="1837.65"/>
    <s v="LEGISLATIVA"/>
    <s v="AÇÃO LEGISLATIVA"/>
    <n v="1"/>
    <s v="PROCESSO LEGISLATIVO"/>
    <n v="2089"/>
    <s v="MANUTENCAO DAS ATIVIDADES LEGISLATIVAS"/>
    <s v="TESOURO"/>
    <s v="0110 - GERAL"/>
    <s v="OUTROS/NÃO APLICÁVEL"/>
    <n v="31901142"/>
    <x v="1"/>
    <x v="30"/>
    <s v="IMPORTANCIA REF FOLHA DE PAGAMENTO DE FUNCIONARIOS"/>
  </r>
  <r>
    <n v="362401756"/>
    <x v="1"/>
    <s v="São Caetano do Sul"/>
    <s v="CÂMARA MUNICIPAL DE SÃO CAETANO DO SUL"/>
    <n v="4"/>
    <s v="abril"/>
    <x v="0"/>
    <s v="308-2017"/>
    <s v="IDENTIFICAÇÃO ESPECIAL - SEM CPF/CNPJ - 520"/>
    <x v="1"/>
    <d v="2017-04-19T00:00:00"/>
    <n v="612.54999999999995"/>
    <s v="LEGISLATIVA"/>
    <s v="AÇÃO LEGISLATIVA"/>
    <n v="1"/>
    <s v="PROCESSO LEGISLATIVO"/>
    <n v="2089"/>
    <s v="MANUTENCAO DAS ATIVIDADES LEGISLATIVAS"/>
    <s v="TESOURO"/>
    <s v="0110 - GERAL"/>
    <s v="OUTROS/NÃO APLICÁVEL"/>
    <n v="31901145"/>
    <x v="1"/>
    <x v="15"/>
    <s v="IMPORTANCIA REF FOLHA DE PAGAMENTO DE FUNCIONARIOS"/>
  </r>
  <r>
    <n v="362400751"/>
    <x v="1"/>
    <s v="São Caetano do Sul"/>
    <s v="CÂMARA MUNICIPAL DE SÃO CAETANO DO SUL"/>
    <n v="4"/>
    <s v="abril"/>
    <x v="0"/>
    <s v="307-2017"/>
    <s v="IDENTIFICAÇÃO ESPECIAL - SEM CPF/CNPJ - 520"/>
    <x v="1"/>
    <d v="2017-04-19T00:00:00"/>
    <n v="4777.8999999999996"/>
    <s v="LEGISLATIVA"/>
    <s v="AÇÃO LEGISLATIVA"/>
    <n v="1"/>
    <s v="PROCESSO LEGISLATIVO"/>
    <n v="2089"/>
    <s v="MANUTENCAO DAS ATIVIDADES LEGISLATIVAS"/>
    <s v="TESOURO"/>
    <s v="0110 - GERAL"/>
    <s v="OUTROS/NÃO APLICÁVEL"/>
    <n v="31901101"/>
    <x v="1"/>
    <x v="6"/>
    <s v="IMPORTANCIA REF FOLHA DE PAGAMENTO DE FUNCIONARIOS"/>
  </r>
  <r>
    <n v="362400742"/>
    <x v="1"/>
    <s v="São Caetano do Sul"/>
    <s v="CÂMARA MUNICIPAL DE SÃO CAETANO DO SUL"/>
    <n v="4"/>
    <s v="abril"/>
    <x v="0"/>
    <s v="306-2017"/>
    <s v="IDENTIFICAÇÃO ESPECIAL - SEM CPF/CNPJ - 520"/>
    <x v="1"/>
    <d v="2017-04-19T00:00:00"/>
    <n v="297.67"/>
    <s v="LEGISLATIVA"/>
    <s v="AÇÃO LEGISLATIVA"/>
    <n v="1"/>
    <s v="PROCESSO LEGISLATIVO"/>
    <n v="2089"/>
    <s v="MANUTENCAO DAS ATIVIDADES LEGISLATIVAS"/>
    <s v="TESOURO"/>
    <s v="0110 - GERAL"/>
    <s v="OUTROS/NÃO APLICÁVEL"/>
    <n v="31901187"/>
    <x v="1"/>
    <x v="10"/>
    <s v="IMPORTANCIA REF FOLHA DE PAGAMENTO DE FUNCIONARIOS"/>
  </r>
  <r>
    <n v="362400730"/>
    <x v="1"/>
    <s v="São Caetano do Sul"/>
    <s v="CÂMARA MUNICIPAL DE SÃO CAETANO DO SUL"/>
    <n v="4"/>
    <s v="abril"/>
    <x v="0"/>
    <s v="305-2017"/>
    <s v="IDENTIFICAÇÃO ESPECIAL - SEM CPF/CNPJ - 520"/>
    <x v="1"/>
    <d v="2017-04-18T00:00:00"/>
    <n v="2232.75"/>
    <s v="LEGISLATIVA"/>
    <s v="AÇÃO LEGISLATIVA"/>
    <n v="1"/>
    <s v="PROCESSO LEGISLATIVO"/>
    <n v="2089"/>
    <s v="MANUTENCAO DAS ATIVIDADES LEGISLATIVAS"/>
    <s v="TESOURO"/>
    <s v="0110 - GERAL"/>
    <s v="OUTROS/NÃO APLICÁVEL"/>
    <n v="31901143"/>
    <x v="1"/>
    <x v="29"/>
    <s v="IMPORTANCIA REF FOLHA DE PAGAMENTO DE FUNCIONARIOS- MES 04/2017- EXONERACAO"/>
  </r>
  <r>
    <n v="362401249"/>
    <x v="1"/>
    <s v="São Caetano do Sul"/>
    <s v="CÂMARA MUNICIPAL DE SÃO CAETANO DO SUL"/>
    <n v="4"/>
    <s v="abril"/>
    <x v="0"/>
    <s v="304-2017"/>
    <s v="IDENTIFICAÇÃO ESPECIAL - SEM CPF/CNPJ - 520"/>
    <x v="1"/>
    <d v="2017-04-18T00:00:00"/>
    <n v="10047.370000000001"/>
    <s v="LEGISLATIVA"/>
    <s v="AÇÃO LEGISLATIVA"/>
    <n v="1"/>
    <s v="PROCESSO LEGISLATIVO"/>
    <n v="2089"/>
    <s v="MANUTENCAO DAS ATIVIDADES LEGISLATIVAS"/>
    <s v="TESOURO"/>
    <s v="0110 - GERAL"/>
    <s v="OUTROS/NÃO APLICÁVEL"/>
    <n v="31901142"/>
    <x v="1"/>
    <x v="30"/>
    <s v="IMPORTANCIA REF FOLHA DE PAGAMENTO DE FUNCIONARIOS- MES 04/2017- EXONERACAO"/>
  </r>
  <r>
    <n v="362401260"/>
    <x v="1"/>
    <s v="São Caetano do Sul"/>
    <s v="CÂMARA MUNICIPAL DE SÃO CAETANO DO SUL"/>
    <n v="4"/>
    <s v="abril"/>
    <x v="0"/>
    <s v="303-2017"/>
    <s v="IDENTIFICAÇÃO ESPECIAL - SEM CPF/CNPJ - 520"/>
    <x v="1"/>
    <d v="2017-04-18T00:00:00"/>
    <n v="3349.12"/>
    <s v="LEGISLATIVA"/>
    <s v="AÇÃO LEGISLATIVA"/>
    <n v="1"/>
    <s v="PROCESSO LEGISLATIVO"/>
    <n v="2089"/>
    <s v="MANUTENCAO DAS ATIVIDADES LEGISLATIVAS"/>
    <s v="TESOURO"/>
    <s v="0110 - GERAL"/>
    <s v="OUTROS/NÃO APLICÁVEL"/>
    <n v="31901145"/>
    <x v="1"/>
    <x v="15"/>
    <s v="IMPORTANCIA REF FOLHA DE PAGAMENTO DE FUNCIONARIOS- MES 04/2017- EXONERACAO"/>
  </r>
  <r>
    <n v="362401235"/>
    <x v="1"/>
    <s v="São Caetano do Sul"/>
    <s v="CÂMARA MUNICIPAL DE SÃO CAETANO DO SUL"/>
    <n v="4"/>
    <s v="abril"/>
    <x v="0"/>
    <s v="302-2017"/>
    <s v="IDENTIFICAÇÃO ESPECIAL - SEM CPF/CNPJ - 520"/>
    <x v="1"/>
    <d v="2017-04-18T00:00:00"/>
    <n v="4465.5"/>
    <s v="LEGISLATIVA"/>
    <s v="AÇÃO LEGISLATIVA"/>
    <n v="1"/>
    <s v="PROCESSO LEGISLATIVO"/>
    <n v="2089"/>
    <s v="MANUTENCAO DAS ATIVIDADES LEGISLATIVAS"/>
    <s v="TESOURO"/>
    <s v="0110 - GERAL"/>
    <s v="OUTROS/NÃO APLICÁVEL"/>
    <n v="31901101"/>
    <x v="1"/>
    <x v="6"/>
    <s v="IMPORTANCIA REF FOLHA DE PAGAMENTO DE FUNCIONARIOS- MES 04/2017- EXONERACAO"/>
  </r>
  <r>
    <n v="362400755"/>
    <x v="1"/>
    <s v="São Caetano do Sul"/>
    <s v="CÂMARA MUNICIPAL DE SÃO CAETANO DO SUL"/>
    <n v="4"/>
    <s v="abril"/>
    <x v="0"/>
    <s v="301-2017"/>
    <s v="IDENTIFICAÇÃO ESPECIAL - SEM CPF/CNPJ - 520"/>
    <x v="1"/>
    <d v="2017-04-18T00:00:00"/>
    <n v="1116.3699999999999"/>
    <s v="LEGISLATIVA"/>
    <s v="AÇÃO LEGISLATIVA"/>
    <n v="1"/>
    <s v="PROCESSO LEGISLATIVO"/>
    <n v="2089"/>
    <s v="MANUTENCAO DAS ATIVIDADES LEGISLATIVAS"/>
    <s v="TESOURO"/>
    <s v="0110 - GERAL"/>
    <s v="OUTROS/NÃO APLICÁVEL"/>
    <n v="31901143"/>
    <x v="1"/>
    <x v="29"/>
    <s v="IMPORTANCIA REF FOLHA DE PAGAMENTO DE FUNCIONARIOS- MES 04/2017- EXONERACAO"/>
  </r>
  <r>
    <n v="362400739"/>
    <x v="1"/>
    <s v="São Caetano do Sul"/>
    <s v="CÂMARA MUNICIPAL DE SÃO CAETANO DO SUL"/>
    <n v="4"/>
    <s v="abril"/>
    <x v="0"/>
    <s v="300-2017"/>
    <s v="IDENTIFICAÇÃO ESPECIAL - SEM CPF/CNPJ - 520"/>
    <x v="1"/>
    <d v="2017-04-18T00:00:00"/>
    <n v="517.69000000000005"/>
    <s v="LEGISLATIVA"/>
    <s v="AÇÃO LEGISLATIVA"/>
    <n v="1"/>
    <s v="PROCESSO LEGISLATIVO"/>
    <n v="2089"/>
    <s v="MANUTENCAO DAS ATIVIDADES LEGISLATIVAS"/>
    <s v="TESOURO"/>
    <s v="0110 - GERAL"/>
    <s v="OUTROS/NÃO APLICÁVEL"/>
    <n v="31901187"/>
    <x v="1"/>
    <x v="10"/>
    <s v="IMPORTANCIA REF FOLHA DE PAGAMENTO DE FUNCIONARIOS- MES 04/2017- EXONERACAO"/>
  </r>
  <r>
    <n v="362401733"/>
    <x v="1"/>
    <s v="São Caetano do Sul"/>
    <s v="CÂMARA MUNICIPAL DE SÃO CAETANO DO SUL"/>
    <n v="4"/>
    <s v="abril"/>
    <x v="0"/>
    <s v="297-2017"/>
    <s v="CNPJ - PESSOA JURÍDICA - 02667452000157"/>
    <x v="23"/>
    <d v="2017-04-24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PROCESSO 5708/2014CARTA CONVITE 12/2014CONTRATO 37/2014ADITAMENTO 37-02/2016VALOR MENSAL R 650000VALOR TOTAL R 7800000"/>
  </r>
  <r>
    <n v="362401734"/>
    <x v="1"/>
    <s v="São Caetano do Sul"/>
    <s v="CÂMARA MUNICIPAL DE SÃO CAETANO DO SUL"/>
    <n v="4"/>
    <s v="abril"/>
    <x v="0"/>
    <s v="296-2017"/>
    <s v="CNPJ - PESSOA JURÍDICA - 05166427000188"/>
    <x v="25"/>
    <d v="2017-04-24T00:00:00"/>
    <n v="4250"/>
    <s v="LEGISLATIVA"/>
    <s v="AÇÃO LEGISLATIVA"/>
    <n v="1"/>
    <s v="PROCESSO LEGISLATIVO"/>
    <n v="2089"/>
    <s v="MANUTENCAO DAS ATIVIDADES LEGISLATIVAS"/>
    <s v="TESOURO"/>
    <s v="0110 - GERAL"/>
    <s v="CONVITE"/>
    <n v="33903920"/>
    <x v="10"/>
    <x v="27"/>
    <s v="IMPORTANCIA REF CONTRATO DE EMPRESA ESPECIALIZADA NA PRESTACAO DE SERVICOS DE MANUTENCAO PREVENTIVA E CORRETIVA EM SISTEMA DE CAPTURA DE IMAGENS POR CIRCUITO FECHADO DE TELEVISAO (CFTV)CARTA CONVITE 08/2016 CONTRATO 08/2016 PROCESSO 1061/2016VALOR TOTAL R 5100000VALOR MENSAL R 425000"/>
  </r>
  <r>
    <n v="362401748"/>
    <x v="1"/>
    <s v="São Caetano do Sul"/>
    <s v="CÂMARA MUNICIPAL DE SÃO CAETANO DO SUL"/>
    <n v="4"/>
    <s v="abril"/>
    <x v="0"/>
    <s v="295-2017"/>
    <s v="CNPJ - PESSOA JURÍDICA - 08394347000178"/>
    <x v="18"/>
    <d v="2017-04-25T00:00:00"/>
    <n v="1778"/>
    <s v="LEGISLATIVA"/>
    <s v="AÇÃO LEGISLATIVA"/>
    <n v="1"/>
    <s v="PROCESSO LEGISLATIVO"/>
    <n v="2089"/>
    <s v="MANUTENCAO DAS ATIVIDADES LEGISLATIVAS"/>
    <s v="TESOURO"/>
    <s v="0110 - GERAL"/>
    <s v="CONVITE"/>
    <n v="33903022"/>
    <x v="7"/>
    <x v="24"/>
    <s v="IMPORTANCIA REF AQUISICAO DE 28 (VINTE E OITO) CAIXAS DE PAPEL TOALHA INTERFOLHA 2 DOBRAS (CAIXA COM 4800 FOLHAS) E 10 (DEZ) FARDOS DE PAPEL HIGIENICO ROLAO 10 CM X 300 M (CAIXA COM 8 ROLOS) REFERENTES A CONTRATACAO DE EMPRESA ESPECIALIZADA PARA O FORNECIMENTO DE MATERIAIS DE LIMPEZA E INSUMOS PARA COMPOR E MANTER O ESTOQUE DO SETOR DE ALMOXARIFADO PARA O ATENDIMENTO DOS USUARIOS DESTA EDILIDADEPROCESSO 4073/2016CARTA CONVITE 11/2016CONTRATO 21/2016"/>
  </r>
  <r>
    <n v="362401233"/>
    <x v="1"/>
    <s v="São Caetano do Sul"/>
    <s v="CÂMARA MUNICIPAL DE SÃO CAETANO DO SUL"/>
    <n v="4"/>
    <s v="abril"/>
    <x v="0"/>
    <s v="293-2017"/>
    <s v="CNPJ - PESSOA JURÍDICA - 03819227000151"/>
    <x v="48"/>
    <d v="2017-04-19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PROCESSO 6027/2014CONVITE 13/2014CONTRATO 39/2014ADITAMENTO 39-02/2016VALOR TOTAL R 7890000VALOR MENSAL R 657500"/>
  </r>
  <r>
    <n v="362400735"/>
    <x v="1"/>
    <s v="São Caetano do Sul"/>
    <s v="CÂMARA MUNICIPAL DE SÃO CAETANO DO SUL"/>
    <n v="4"/>
    <s v="abril"/>
    <x v="0"/>
    <s v="292-2017"/>
    <s v="CNPJ - PESSOA JURÍDICA - 13727635000137"/>
    <x v="21"/>
    <d v="2017-04-18T00:00:00"/>
    <n v="63750"/>
    <s v="LEGISLATIVA"/>
    <s v="AÇÃO LEGISLATIVA"/>
    <n v="1"/>
    <s v="PROCESSO LEGISLATIVO"/>
    <n v="2089"/>
    <s v="MANUTENCAO DAS ATIVIDADES LEGISLATIVAS"/>
    <s v="TESOURO"/>
    <s v="0110 - GERAL"/>
    <s v="DISPENSA DE LICITAÇÃO"/>
    <n v="33903912"/>
    <x v="9"/>
    <x v="26"/>
    <s v="IMPORTANCIA REF TERMO ADITIVO RELATIVO A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23/2016VALOR TOTAL R 19125000VALOR MENSAL R 6375000"/>
  </r>
  <r>
    <n v="362401253"/>
    <x v="1"/>
    <s v="São Caetano do Sul"/>
    <s v="CÂMARA MUNICIPAL DE SÃO CAETANO DO SUL"/>
    <n v="4"/>
    <s v="abril"/>
    <x v="0"/>
    <s v="291-2017"/>
    <s v="CNPJ - PESSOA JURÍDICA - 12927724000164"/>
    <x v="26"/>
    <d v="2017-04-17T00:00:00"/>
    <n v="5400"/>
    <s v="LEGISLATIVA"/>
    <s v="AÇÃO LEGISLATIVA"/>
    <n v="1"/>
    <s v="PROCESSO LEGISLATIVO"/>
    <n v="2089"/>
    <s v="MANUTENCAO DAS ATIVIDADES LEGISLATIVAS"/>
    <s v="TESOURO"/>
    <s v="0110 - GERAL"/>
    <s v="CONVITE"/>
    <n v="33903916"/>
    <x v="4"/>
    <x v="17"/>
    <s v="IMPORTANCIA REF TERMO ADITIVO RELATIVO A CONTRATACAO DE EMPRESA ESPECIALIZADA PARA EXECUCAO DE SERVICO DE MANUTENCAO PREVENTIVA CORRETIVA E ROTEAMENTO NO CABEAMENTO DA INFRAESTRUTURA DE CONECTIVIDADE DE DADOS (CONEXAO LOGICA) E VOZ (TELEFONIA)PROCESSO 2295/2015CARTA CONVITE 09/2015CONTRATO 12/2015TERMO ADITIVO 12-01/2016VALOR TOTAL R 6480000VALOR MENSAL R 540000"/>
  </r>
  <r>
    <n v="362401241"/>
    <x v="1"/>
    <s v="São Caetano do Sul"/>
    <s v="CÂMARA MUNICIPAL DE SÃO CAETANO DO SUL"/>
    <n v="4"/>
    <s v="abril"/>
    <x v="0"/>
    <s v="289-2017"/>
    <s v="CNPJ - PESSOA JURÍDICA - 05373051000182"/>
    <x v="27"/>
    <d v="2017-04-17T00:00:00"/>
    <n v="38642.660000000003"/>
    <s v="LEGISLATIVA"/>
    <s v="AÇÃO LEGISLATIVA"/>
    <n v="1"/>
    <s v="PROCESSO LEGISLATIVO"/>
    <n v="2089"/>
    <s v="MANUTENCAO DAS ATIVIDADES LEGISLATIVAS"/>
    <s v="TESOURO"/>
    <s v="0110 - GERAL"/>
    <s v="PREGÃO"/>
    <n v="33903912"/>
    <x v="9"/>
    <x v="26"/>
    <s v="IMPORTANCIA REF TERMO ADITIVO REFERENTE A CONTRATACAO DE EMPRESA ESPECIALIZADA PARA A PRESTACAO DE SERVICOS DE LOCACAO DE EQUIPAMENTOS DE IMPRESSAO COM INCLUSAO DE INSUMOS EXCETO PAPELPROCESSO 1519/2016PREGAO 04/2016CONTRATO 15/2016TERMO ADITIVO 15-01/2016VALOR MENSAL R 3864266"/>
  </r>
  <r>
    <n v="362401251"/>
    <x v="1"/>
    <s v="São Caetano do Sul"/>
    <s v="CÂMARA MUNICIPAL DE SÃO CAETANO DO SUL"/>
    <n v="4"/>
    <s v="abril"/>
    <x v="0"/>
    <s v="286-2017"/>
    <s v="CNPJ - PESSOA JURÍDICA - 59316547000143"/>
    <x v="32"/>
    <d v="2017-04-10T00:00:00"/>
    <n v="4412.58"/>
    <s v="LEGISLATIVA"/>
    <s v="AÇÃO LEGISLATIVA"/>
    <n v="1"/>
    <s v="PROCESSO LEGISLATIVO"/>
    <n v="2089"/>
    <s v="MANUTENCAO DAS ATIVIDADES LEGISLATIVAS"/>
    <s v="TESOURO"/>
    <s v="0110 - GERAL"/>
    <s v="PREGÃO"/>
    <n v="33903001"/>
    <x v="0"/>
    <x v="34"/>
    <s v="IMPORTANCIA REF AQUISICAO DE 1161206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3/2017 A 31/03/2017 "/>
  </r>
  <r>
    <n v="362400746"/>
    <x v="1"/>
    <s v="São Caetano do Sul"/>
    <s v="CÂMARA MUNICIPAL DE SÃO CAETANO DO SUL"/>
    <n v="4"/>
    <s v="abril"/>
    <x v="0"/>
    <s v="284-2017"/>
    <s v="CNPJ - PESSOA JURÍDICA - 11019600000118"/>
    <x v="29"/>
    <d v="2017-04-26T00:00:00"/>
    <n v="5700"/>
    <s v="LEGISLATIVA"/>
    <s v="AÇÃO LEGISLATIVA"/>
    <n v="1"/>
    <s v="PROCESSO LEGISLATIVO"/>
    <n v="2089"/>
    <s v="MANUTENCAO DAS ATIVIDADES LEGISLATIVAS"/>
    <s v="TESOURO"/>
    <s v="0110 - GERAL"/>
    <s v="PREGÃO"/>
    <n v="33903917"/>
    <x v="4"/>
    <x v="32"/>
    <s v="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PROCESSO 0401/2016PREGAO 02/2016CONTRATO 07/2016VALOR TOTAL R 6840000VALOR MENSAL R 570000"/>
  </r>
  <r>
    <n v="362400747"/>
    <x v="1"/>
    <s v="São Caetano do Sul"/>
    <s v="CÂMARA MUNICIPAL DE SÃO CAETANO DO SUL"/>
    <n v="4"/>
    <s v="abril"/>
    <x v="0"/>
    <s v="283-2017"/>
    <s v="CNPJ - PESSOA JURÍDICA - 16097217000100"/>
    <x v="19"/>
    <d v="2017-04-10T00:00:00"/>
    <n v="90"/>
    <s v="LEGISLATIVA"/>
    <s v="AÇÃO LEGISLATIVA"/>
    <n v="1"/>
    <s v="PROCESSO LEGISLATIVO"/>
    <n v="2089"/>
    <s v="MANUTENCAO DAS ATIVIDADES LEGISLATIVAS"/>
    <s v="TESOURO"/>
    <s v="0110 - GERAL"/>
    <s v="CONVITE"/>
    <n v="33903919"/>
    <x v="0"/>
    <x v="14"/>
    <s v="IMPORTANCIA REF SERVICO DE LAVAGEM DOS CARROS OFICIAIS DESTA EDILIDADE SENDO 03 (TRES) LAVAGENS SIMPLES DE VEICULOS SENDO 02 (DUAS) DO MODELO CORSA E 01 (UMA) DO MODELO ASTRAPROCESSO ADMINISTRATIVO 3392/2016CARTA CONVITE 13/2016CONTRATO 25/2016(PERIODO REFERENTE AO MES DE 03/2017)"/>
  </r>
  <r>
    <n v="362401254"/>
    <x v="1"/>
    <s v="São Caetano do Sul"/>
    <s v="CÂMARA MUNICIPAL DE SÃO CAETANO DO SUL"/>
    <n v="4"/>
    <s v="abril"/>
    <x v="0"/>
    <s v="281-2017"/>
    <s v="CNPJ - PESSOA JURÍDICA - 59307595000175"/>
    <x v="3"/>
    <d v="2017-04-20T00:00:00"/>
    <n v="104.13"/>
    <s v="LEGISLATIVA"/>
    <s v="AÇÃO LEGISLATIVA"/>
    <n v="1"/>
    <s v="PROCESSO LEGISLATIVO"/>
    <n v="2089"/>
    <s v="MANUTENCAO DAS ATIVIDADES LEGISLATIVAS"/>
    <s v="TESOURO"/>
    <s v="0110 - GERAL"/>
    <s v="OUTROS/NÃO APLICÁVEL"/>
    <n v="33903999"/>
    <x v="8"/>
    <x v="25"/>
    <s v="IMPORTANCIA REF MULTA DE TRANSITO VEICULO PLACA DBA- 8634"/>
  </r>
  <r>
    <n v="362401758"/>
    <x v="1"/>
    <s v="São Caetano do Sul"/>
    <s v="CÂMARA MUNICIPAL DE SÃO CAETANO DO SUL"/>
    <n v="4"/>
    <s v="abril"/>
    <x v="0"/>
    <s v="280-2017"/>
    <s v="CNPJ - PESSOA JURÍDICA - 72874852000119"/>
    <x v="68"/>
    <d v="2017-04-12T00:00:00"/>
    <n v="363.08"/>
    <s v="LEGISLATIVA"/>
    <s v="AÇÃO LEGISLATIVA"/>
    <n v="1"/>
    <s v="PROCESSO LEGISLATIVO"/>
    <n v="2089"/>
    <s v="MANUTENCAO DAS ATIVIDADES LEGISLATIVAS"/>
    <s v="TESOURO"/>
    <s v="0110 - GERAL"/>
    <s v="CONVITE"/>
    <n v="33903007"/>
    <x v="6"/>
    <x v="20"/>
    <s v="IMPORTANCIA REF AQUISICAO DE 34 (TRINTA E QUATRO) GALOES DE AGUA DE 20 LITROS 48 (QUARENTA E OITO) GARRAFAS DE AGUA COM GAS E 168 (CENTO E SESSENTA E OITO) GARRAFAS DE AGUA SEM GAS PROCESSO ADMINISTRATIVO 4247/2016 CARTA CONVITE 14/2016CONTRATO 26/2016"/>
  </r>
  <r>
    <n v="362401247"/>
    <x v="1"/>
    <s v="São Caetano do Sul"/>
    <s v="CÂMARA MUNICIPAL DE SÃO CAETANO DO SUL"/>
    <n v="4"/>
    <s v="abril"/>
    <x v="0"/>
    <s v="278-2017"/>
    <s v="IDENTIFICAÇÃO ESPECIAL - SEM CPF/CNPJ - 520"/>
    <x v="1"/>
    <d v="2017-04-11T00:00:00"/>
    <n v="3699.56"/>
    <s v="LEGISLATIVA"/>
    <s v="AÇÃO LEGISLATIVA"/>
    <n v="1"/>
    <s v="PROCESSO LEGISLATIVO"/>
    <n v="2089"/>
    <s v="MANUTENCAO DAS ATIVIDADES LEGISLATIVAS"/>
    <s v="TESOURO"/>
    <s v="0110 - GERAL"/>
    <s v="OUTROS/NÃO APLICÁVEL"/>
    <n v="31901143"/>
    <x v="1"/>
    <x v="29"/>
    <s v="IMPORTANCIA REF FOLHA DE PAGAMENTO DE FUNCIONARIOS- MES 04/2017- EXONERACAO"/>
  </r>
  <r>
    <n v="362400753"/>
    <x v="1"/>
    <s v="São Caetano do Sul"/>
    <s v="CÂMARA MUNICIPAL DE SÃO CAETANO DO SUL"/>
    <n v="4"/>
    <s v="abril"/>
    <x v="0"/>
    <s v="277-2017"/>
    <s v="IDENTIFICAÇÃO ESPECIAL - SEM CPF/CNPJ - 520"/>
    <x v="1"/>
    <d v="2017-04-11T00:00:00"/>
    <n v="3699.56"/>
    <s v="LEGISLATIVA"/>
    <s v="AÇÃO LEGISLATIVA"/>
    <n v="1"/>
    <s v="PROCESSO LEGISLATIVO"/>
    <n v="2089"/>
    <s v="MANUTENCAO DAS ATIVIDADES LEGISLATIVAS"/>
    <s v="TESOURO"/>
    <s v="0110 - GERAL"/>
    <s v="OUTROS/NÃO APLICÁVEL"/>
    <n v="31901142"/>
    <x v="1"/>
    <x v="30"/>
    <s v="IMPORTANCIA REF FOLHA DE PAGAMENTO DE FUNCIONARIOS- MES 04/2017- EXONERACAO"/>
  </r>
  <r>
    <n v="362400726"/>
    <x v="1"/>
    <s v="São Caetano do Sul"/>
    <s v="CÂMARA MUNICIPAL DE SÃO CAETANO DO SUL"/>
    <n v="4"/>
    <s v="abril"/>
    <x v="0"/>
    <s v="276-2017"/>
    <s v="IDENTIFICAÇÃO ESPECIAL - SEM CPF/CNPJ - 520"/>
    <x v="1"/>
    <d v="2017-04-11T00:00:00"/>
    <n v="1233.18"/>
    <s v="LEGISLATIVA"/>
    <s v="AÇÃO LEGISLATIVA"/>
    <n v="1"/>
    <s v="PROCESSO LEGISLATIVO"/>
    <n v="2089"/>
    <s v="MANUTENCAO DAS ATIVIDADES LEGISLATIVAS"/>
    <s v="TESOURO"/>
    <s v="0110 - GERAL"/>
    <s v="OUTROS/NÃO APLICÁVEL"/>
    <n v="31901145"/>
    <x v="1"/>
    <x v="15"/>
    <s v="IMPORTANCIA REF FOLHA DE PAGAMENTO DE FUNCIONARIOS- MES 04/2017- EXONERACAO"/>
  </r>
  <r>
    <n v="362401259"/>
    <x v="1"/>
    <s v="São Caetano do Sul"/>
    <s v="CÂMARA MUNICIPAL DE SÃO CAETANO DO SUL"/>
    <n v="4"/>
    <s v="abril"/>
    <x v="0"/>
    <s v="275-2017"/>
    <s v="IDENTIFICAÇÃO ESPECIAL - SEM CPF/CNPJ - 520"/>
    <x v="1"/>
    <d v="2017-04-11T00:00:00"/>
    <n v="1479.83"/>
    <s v="LEGISLATIVA"/>
    <s v="AÇÃO LEGISLATIVA"/>
    <n v="1"/>
    <s v="PROCESSO LEGISLATIVO"/>
    <n v="2089"/>
    <s v="MANUTENCAO DAS ATIVIDADES LEGISLATIVAS"/>
    <s v="TESOURO"/>
    <s v="0110 - GERAL"/>
    <s v="OUTROS/NÃO APLICÁVEL"/>
    <n v="31901101"/>
    <x v="1"/>
    <x v="6"/>
    <s v="IMPORTANCIA REF FOLHA DE PAGAMENTO DE FUNCIONARIOS- MES 04/2017- EXONERACAO"/>
  </r>
  <r>
    <n v="362401240"/>
    <x v="1"/>
    <s v="São Caetano do Sul"/>
    <s v="CÂMARA MUNICIPAL DE SÃO CAETANO DO SUL"/>
    <n v="4"/>
    <s v="abril"/>
    <x v="0"/>
    <s v="274-2017"/>
    <s v="IDENTIFICAÇÃO ESPECIAL - SEM CPF/CNPJ - 520"/>
    <x v="1"/>
    <d v="2017-04-11T00:00:00"/>
    <n v="232.97"/>
    <s v="LEGISLATIVA"/>
    <s v="AÇÃO LEGISLATIVA"/>
    <n v="1"/>
    <s v="PROCESSO LEGISLATIVO"/>
    <n v="2089"/>
    <s v="MANUTENCAO DAS ATIVIDADES LEGISLATIVAS"/>
    <s v="TESOURO"/>
    <s v="0110 - GERAL"/>
    <s v="OUTROS/NÃO APLICÁVEL"/>
    <n v="31901187"/>
    <x v="1"/>
    <x v="10"/>
    <s v="IMPORTANCIA REF FOLHA DE PAGAMENTO DE FUNCIONARIOS- MES 04/2017- EXONERACAO"/>
  </r>
  <r>
    <n v="362401752"/>
    <x v="1"/>
    <s v="São Caetano do Sul"/>
    <s v="CÂMARA MUNICIPAL DE SÃO CAETANO DO SUL"/>
    <n v="4"/>
    <s v="abril"/>
    <x v="0"/>
    <s v="273-2017"/>
    <s v="IDENTIFICAÇÃO ESPECIAL - SEM CPF/CNPJ - 520"/>
    <x v="1"/>
    <d v="2017-04-11T00:00:00"/>
    <n v="3349.12"/>
    <s v="LEGISLATIVA"/>
    <s v="AÇÃO LEGISLATIVA"/>
    <n v="1"/>
    <s v="PROCESSO LEGISLATIVO"/>
    <n v="2089"/>
    <s v="MANUTENCAO DAS ATIVIDADES LEGISLATIVAS"/>
    <s v="TESOURO"/>
    <s v="0110 - GERAL"/>
    <s v="OUTROS/NÃO APLICÁVEL"/>
    <n v="31901143"/>
    <x v="1"/>
    <x v="29"/>
    <s v="IMPORTANCIA REF FOLHA DE PAGAMENTO DE FUNCIONARIOS - MES 04/2017- EXONERACAO"/>
  </r>
  <r>
    <n v="362400745"/>
    <x v="1"/>
    <s v="São Caetano do Sul"/>
    <s v="CÂMARA MUNICIPAL DE SÃO CAETANO DO SUL"/>
    <n v="4"/>
    <s v="abril"/>
    <x v="0"/>
    <s v="272-2017"/>
    <s v="IDENTIFICAÇÃO ESPECIAL - SEM CPF/CNPJ - 520"/>
    <x v="1"/>
    <d v="2017-04-11T00:00:00"/>
    <n v="3349.12"/>
    <s v="LEGISLATIVA"/>
    <s v="AÇÃO LEGISLATIVA"/>
    <n v="1"/>
    <s v="PROCESSO LEGISLATIVO"/>
    <n v="2089"/>
    <s v="MANUTENCAO DAS ATIVIDADES LEGISLATIVAS"/>
    <s v="TESOURO"/>
    <s v="0110 - GERAL"/>
    <s v="OUTROS/NÃO APLICÁVEL"/>
    <n v="31901142"/>
    <x v="1"/>
    <x v="30"/>
    <s v="IMPORTANCIA REF FOLHA DE PAGAMENTO DE FUNCIONARIOS - MES 04/2017- EXONERACAO"/>
  </r>
  <r>
    <n v="362401738"/>
    <x v="1"/>
    <s v="São Caetano do Sul"/>
    <s v="CÂMARA MUNICIPAL DE SÃO CAETANO DO SUL"/>
    <n v="4"/>
    <s v="abril"/>
    <x v="0"/>
    <s v="271-2017"/>
    <s v="IDENTIFICAÇÃO ESPECIAL - SEM CPF/CNPJ - 520"/>
    <x v="1"/>
    <d v="2017-04-11T00:00:00"/>
    <n v="1116.3699999999999"/>
    <s v="LEGISLATIVA"/>
    <s v="AÇÃO LEGISLATIVA"/>
    <n v="1"/>
    <s v="PROCESSO LEGISLATIVO"/>
    <n v="2089"/>
    <s v="MANUTENCAO DAS ATIVIDADES LEGISLATIVAS"/>
    <s v="TESOURO"/>
    <s v="0110 - GERAL"/>
    <s v="OUTROS/NÃO APLICÁVEL"/>
    <n v="31901145"/>
    <x v="1"/>
    <x v="15"/>
    <s v="IMPORTANCIA REF FOLHA DE PAGAMENTO DE FUNCIONARIOS - MES 04/2017- EXONERACAO"/>
  </r>
  <r>
    <n v="362401248"/>
    <x v="1"/>
    <s v="São Caetano do Sul"/>
    <s v="CÂMARA MUNICIPAL DE SÃO CAETANO DO SUL"/>
    <n v="4"/>
    <s v="abril"/>
    <x v="0"/>
    <s v="270-2017"/>
    <s v="IDENTIFICAÇÃO ESPECIAL - SEM CPF/CNPJ - 520"/>
    <x v="1"/>
    <d v="2017-04-11T00:00:00"/>
    <n v="1339.65"/>
    <s v="LEGISLATIVA"/>
    <s v="AÇÃO LEGISLATIVA"/>
    <n v="1"/>
    <s v="PROCESSO LEGISLATIVO"/>
    <n v="2089"/>
    <s v="MANUTENCAO DAS ATIVIDADES LEGISLATIVAS"/>
    <s v="TESOURO"/>
    <s v="0110 - GERAL"/>
    <s v="OUTROS/NÃO APLICÁVEL"/>
    <n v="31901101"/>
    <x v="1"/>
    <x v="6"/>
    <s v="IMPORTANCIA REF FOLHA DE PAGAMENTO DE FUNCIONARIOS - MES 04/2017- EXONERACAO"/>
  </r>
  <r>
    <n v="362401739"/>
    <x v="1"/>
    <s v="São Caetano do Sul"/>
    <s v="CÂMARA MUNICIPAL DE SÃO CAETANO DO SUL"/>
    <n v="4"/>
    <s v="abril"/>
    <x v="0"/>
    <s v="269-2017"/>
    <s v="IDENTIFICAÇÃO ESPECIAL - SEM CPF/CNPJ - 520"/>
    <x v="1"/>
    <d v="2017-04-11T00:00:00"/>
    <n v="232.97"/>
    <s v="LEGISLATIVA"/>
    <s v="AÇÃO LEGISLATIVA"/>
    <n v="1"/>
    <s v="PROCESSO LEGISLATIVO"/>
    <n v="2089"/>
    <s v="MANUTENCAO DAS ATIVIDADES LEGISLATIVAS"/>
    <s v="TESOURO"/>
    <s v="0110 - GERAL"/>
    <s v="OUTROS/NÃO APLICÁVEL"/>
    <n v="31901187"/>
    <x v="1"/>
    <x v="10"/>
    <s v="IMPORTANCIA REF FOLHA DE PAGAMENTO DE FUNCIONARIOS - MES 04/2017- EXONERACAO"/>
  </r>
  <r>
    <n v="362400749"/>
    <x v="1"/>
    <s v="São Caetano do Sul"/>
    <s v="CÂMARA MUNICIPAL DE SÃO CAETANO DO SUL"/>
    <n v="4"/>
    <s v="abril"/>
    <x v="0"/>
    <s v="268-2017"/>
    <s v="CNPJ - PESSOA JURÍDICA - 26225859000192"/>
    <x v="99"/>
    <d v="2017-04-11T00:00:00"/>
    <n v="3850"/>
    <s v="LEGISLATIVA"/>
    <s v="AÇÃO LEGISLATIVA"/>
    <n v="1"/>
    <s v="PROCESSO LEGISLATIVO"/>
    <n v="2089"/>
    <s v="MANUTENCAO DAS ATIVIDADES LEGISLATIVAS"/>
    <s v="TESOURO"/>
    <s v="0110 - GERAL"/>
    <s v="DISPENSA DE LICITAÇÃO"/>
    <n v="33903920"/>
    <x v="10"/>
    <x v="27"/>
    <s v="IMPORTANCIA REF EXECUCAO DE SERVICO DE CONSERTO DE 02 (DUAS) BOMBAS SUBMERSAS E 01 (UMA) BOMBA COM FILTRO DO SISTEMA DE AGUA E ESGOTO DO PREDIO DESTA EDILIDADE INCLUINDO TROCA DE PECAS INSTALACAO E CONFIGURACOES"/>
  </r>
  <r>
    <n v="362400743"/>
    <x v="1"/>
    <s v="São Caetano do Sul"/>
    <s v="CÂMARA MUNICIPAL DE SÃO CAETANO DO SUL"/>
    <n v="4"/>
    <s v="abril"/>
    <x v="0"/>
    <s v="267-2017"/>
    <s v="CNPJ - PESSOA JURÍDICA - 69034668000156"/>
    <x v="17"/>
    <d v="2017-04-17T00:00:00"/>
    <n v="70459.61"/>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EGAO 03/2016CONTRATO 13/2016PROCESSO 009/2016VALOR TOTAL R 110137104VALOR DO MES R 7605571DESCONTO TAXA 067% R 50957PARTE DO FUNCIONARIO R 508653VALOR FINAL DO MES R 7045961"/>
  </r>
  <r>
    <n v="362401743"/>
    <x v="1"/>
    <s v="São Caetano do Sul"/>
    <s v="CÂMARA MUNICIPAL DE SÃO CAETANO DO SUL"/>
    <n v="4"/>
    <s v="abril"/>
    <x v="0"/>
    <s v="266-2017"/>
    <s v="CNPJ - PESSOA JURÍDICA - 61180709000100"/>
    <x v="75"/>
    <d v="2017-04-05T00:00:00"/>
    <n v="19677.5"/>
    <s v="LEGISLATIVA"/>
    <s v="AÇÃO LEGISLATIVA"/>
    <n v="1"/>
    <s v="PROCESSO LEGISLATIVO"/>
    <n v="2089"/>
    <s v="MANUTENCAO DAS ATIVIDADES LEGISLATIVAS"/>
    <s v="TESOURO"/>
    <s v="0110 - GERAL"/>
    <s v="OUTROS/NÃO APLICÁVEL"/>
    <n v="33903947"/>
    <x v="5"/>
    <x v="53"/>
    <s v="IMPORTANCIA REF AQUISICAO DE SELOS 11575 X 170- REFERENTE A COTA DO 2Âº TRIMESTRE DE 2017- PROC CM NÂº 0912/2006"/>
  </r>
  <r>
    <n v="362401261"/>
    <x v="1"/>
    <s v="São Caetano do Sul"/>
    <s v="CÂMARA MUNICIPAL DE SÃO CAETANO DO SUL"/>
    <n v="4"/>
    <s v="abril"/>
    <x v="0"/>
    <s v="265-2017"/>
    <s v="CNPJ - PESSOA JURÍDICA - 09520219000196"/>
    <x v="40"/>
    <d v="2017-04-17T00:00:00"/>
    <n v="4960.46"/>
    <s v="LEGISLATIVA"/>
    <s v="AÇÃO LEGISLATIVA"/>
    <n v="1"/>
    <s v="PROCESSO LEGISLATIVO"/>
    <n v="2089"/>
    <s v="MANUTENCAO DAS ATIVIDADES LEGISLATIVAS"/>
    <s v="TESOURO"/>
    <s v="0110 - GERAL"/>
    <s v="PREGÃO"/>
    <n v="33903958"/>
    <x v="2"/>
    <x v="18"/>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OCESSO 2522/2015PREGAO 03/2015CONTRATO 16/2015TERMO ADITIVO 16-02/2016VALOR TOTAL R 5952552VALOR MENSAL R 496046"/>
  </r>
  <r>
    <n v="362400752"/>
    <x v="1"/>
    <s v="São Caetano do Sul"/>
    <s v="CÂMARA MUNICIPAL DE SÃO CAETANO DO SUL"/>
    <n v="4"/>
    <s v="abril"/>
    <x v="0"/>
    <s v="264-2017"/>
    <s v="CNPJ - PESSOA JURÍDICA - 12389575000127"/>
    <x v="148"/>
    <d v="2017-04-10T00:00:00"/>
    <n v="1350"/>
    <s v="LEGISLATIVA"/>
    <s v="AÇÃO LEGISLATIVA"/>
    <n v="1"/>
    <s v="PROCESSO LEGISLATIVO"/>
    <n v="2089"/>
    <s v="MANUTENCAO DAS ATIVIDADES LEGISLATIVAS"/>
    <s v="TESOURO"/>
    <s v="0110 - GERAL"/>
    <s v="OUTROS/NÃO APLICÁVEL"/>
    <n v="33903999"/>
    <x v="8"/>
    <x v="25"/>
    <s v="IMPORTANCIA REF 1 TAXA DE INSCRICAO DOS CURSOS  CONSTRUCAO DA IMAGEM E USO DA LUZ  EM 19/04/2017 A 08/05/2017 E NO CURSO  FLASH DEDICADO EM 10/05/2017 A 22/05/2017 EM SAO PAULO- PROC CM NÂº 1119/2017"/>
  </r>
  <r>
    <n v="362400758"/>
    <x v="1"/>
    <s v="São Caetano do Sul"/>
    <s v="CÂMARA MUNICIPAL DE SÃO CAETANO DO SUL"/>
    <n v="4"/>
    <s v="abril"/>
    <x v="0"/>
    <s v="263-2017"/>
    <s v="CNPJ - PESSOA JURÍDICA - 55041503000105"/>
    <x v="149"/>
    <d v="2017-04-12T00:00:00"/>
    <n v="29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TROCA DO CANO DAGUA E DO ADITIVO DO RADIADORPLACA DKI-1286PATRIMONIO 4240"/>
  </r>
  <r>
    <n v="362400728"/>
    <x v="1"/>
    <s v="São Caetano do Sul"/>
    <s v="CÂMARA MUNICIPAL DE SÃO CAETANO DO SUL"/>
    <n v="4"/>
    <s v="abril"/>
    <x v="0"/>
    <s v="262-2017"/>
    <s v="CNPJ - PESSOA JURÍDICA - 15815026000165"/>
    <x v="143"/>
    <d v="2017-04-11T00:00:00"/>
    <n v="174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TROCA DO RADIADOR POR COMPLETO ADITIVO DO RADIADOR BOMBA DE AGUA ABRACADEIRAS VALVULA TERMOSTATICA MANGUEIRA SUPERIOR DO RADIADOR TAMPA DO RESERVATORIO DE AGUA RESERVATORIO DE AGUA JUNTA DA TAMPA DE VALVULA ALEM DA TROCA DE CORREIA DENTADA TENSOR DA CORREIA DENTADA CORREIA DO ALTERNADOR TROCA DE OLEO FILTRO DE OLEO FILTRO DE AR FILTRO DE COMBUSTIVEL VELAS DE IGNICAO CABOS DE VELAS LAMPADAS 2 POLOS DE FREIO LAMPADA PINGO LANTERNA BEM COMO TROCA DE PASTILHAS DE FREIO DISCOS DE FREIO DIANTEIROS ANTI CHIO OLEO DE FREIO BEM COMO BUCHA BANDEJA GRANDE BATENDO SUPERIOR DO AMORTECEDOR DIANTEIRO MANGUEIRA ESCAPAR MOLA GROSSA PIVO BANDEJA DIANTEIRA ALINHAMENTO BALANCEAMENTO E LAVAGEM DO MOTORPLACA DKI-1293PATRIMONIO 4242"/>
  </r>
  <r>
    <n v="362401258"/>
    <x v="1"/>
    <s v="São Caetano do Sul"/>
    <s v="CÂMARA MUNICIPAL DE SÃO CAETANO DO SUL"/>
    <n v="4"/>
    <s v="abril"/>
    <x v="0"/>
    <s v="261-2017"/>
    <s v="CNPJ - PESSOA JURÍDICA - 15815026000165"/>
    <x v="143"/>
    <d v="2017-04-11T00:00:00"/>
    <n v="3038"/>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TROCA DO RADIADOR POR COMPLETO ADITIVO DO RADIADOR BOMBA DE AGUA ABRACADEIRAS VALVULA TERMOSTATICA MANGUEIRA SUPERIOR DO RADIADOR TAMPA DO RESERVATORIO DE AGUA RESERVATORIO DE AGUA JUNTA DA TAMPA DE VALVULA ALEM DA TROCA DE CORREIA DENTADA TENSOR DA CORREIA DENTADA CORREIA DO ALTERNADOR TROCA DE OLEO FILTRO DE OLEO FILTRO DE AR FILTRO DE COMBUSTIVEL VELAS DE IGNICAO CABOS DE VELAS LAMPADAS 2 POLOS DE FREIO LAMPADA PINGO LANTERNA BEM COMO TROCA DE PASTILHAS DE FREIO DISCOS DE FREIO DIANTEIROS ANTI CHIO OLEO DE FREIO BEM COMO BUCHA BANDEJA GRANDE BATENDO SUPERIOR DO AMORTECEDOR DIANTEIRO MANGUEIRA ESCAPAR MOLA GROSSA PIVO BANDEJA DIANTEIRA ALINHAMENTO BALANCEAMENTO E LAVAGEM DO MOTORPLACA DKI-1293PATRIMONIO 4242"/>
  </r>
  <r>
    <n v="362400748"/>
    <x v="1"/>
    <s v="São Caetano do Sul"/>
    <s v="CÂMARA MUNICIPAL DE SÃO CAETANO DO SUL"/>
    <n v="4"/>
    <s v="abril"/>
    <x v="0"/>
    <s v="260-2017"/>
    <s v="CNPJ - PESSOA JURÍDICA - 55041503000105"/>
    <x v="149"/>
    <d v="2017-04-12T00:00:00"/>
    <n v="9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TROCA DE OLEO E FILTRO DE OLEOPLACA DBA-8637PATRIMONIO 2855"/>
  </r>
  <r>
    <n v="362401257"/>
    <x v="1"/>
    <s v="São Caetano do Sul"/>
    <s v="CÂMARA MUNICIPAL DE SÃO CAETANO DO SUL"/>
    <n v="4"/>
    <s v="abril"/>
    <x v="0"/>
    <s v="259-2017"/>
    <s v="CNPJ - PESSOA JURÍDICA - 15815026000165"/>
    <x v="143"/>
    <d v="2017-04-11T00:00:00"/>
    <n v="156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TROCA DA BOMBA DE AGUA RADIADOR E ADITIVO VALVULA TERMOSTATISCA RESERVATORIO DE AGUA E TAMPA ABRACADEIRA CORREIA DENTADA E ROLAMENTO CORREIA ALTERNADOR E ROLAMENTO DE APOIO ALEM DA PASTILHA DE FREIO DIANTEIRO E PAR DE DISCO ANTI CHIO OLEO DE FREIO OLEO DE MOTOR FILTRO DE OLEO REAPERTO DA SUSPENSAO DIANTEIRA E TRASEIRO JUNTA DA TAMPA DA VALVULA MANGUEIRA RESPIRO DO MOTOR LAVAGEM COMPLETA DO MOTOR REVISAO NO ALINHAMENTO E BALANCEAMENTO ALEM DE LIMPEZA DO TBI COMPLETA FILTRO DE AR DO MOTOR FILTRO DE COMBUSTIVEL JOGO DE VELAS E CABO DE VELAS LIMPEZA DOS BICOS ESCAPAMENTO INTERMEDIARIO SUA BRACADEIRA E O VEDA ESCAPEPLACA DKI-1275PATRIMONIO 4233"/>
  </r>
  <r>
    <n v="362401229"/>
    <x v="1"/>
    <s v="São Caetano do Sul"/>
    <s v="CÂMARA MUNICIPAL DE SÃO CAETANO DO SUL"/>
    <n v="4"/>
    <s v="abril"/>
    <x v="0"/>
    <s v="258-2017"/>
    <s v="CNPJ - PESSOA JURÍDICA - 15815026000165"/>
    <x v="143"/>
    <d v="2017-04-11T00:00:00"/>
    <n v="3013"/>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TROCA DA BOMBA DE AGUA RADIADOR E ADITIVO VALVULA TERMOSTATISCA RESERVATORIO DE AGUA E TAMPA ABRACADEIRA CORREIA DENTADA E ROLAMENTO CORREIA ALTERNADOR E ROLAMENTO DE APOIO ALEM DA PASTILHA DE FREIO DIANTEIRO E PAR DE DISCO ANTI CHIO OLEO DE FREIO OLEO DE MOTOR FILTRO DE OLEO REAPERTO DA SUSPENSAO DIANTEIRA E TRASEIRO JUNTA DA TAMPA DA VALVULA MANGUEIRA RESPIRO DO MOTOR LAVAGEM COMPLETA DO MOTOR REVISAO NO ALINHAMENTO E BALANCEAMENTO ALEM DE LIMPEZA DO TBI COMPLETA FILTRO DE AR DO MOTOR FILTRO DE COMBUSTIVEL JOGO DE VELAS E CABO DE VELAS LIMPEZA DOS BICOS ESCAPAMENTO INTERMEDIARIO SUA BRACADEIRA E O VEDA ESCAPEPLACA DKI-1275PATRIMONIO 4233"/>
  </r>
  <r>
    <n v="362401236"/>
    <x v="1"/>
    <s v="São Caetano do Sul"/>
    <s v="CÂMARA MUNICIPAL DE SÃO CAETANO DO SUL"/>
    <n v="4"/>
    <s v="abril"/>
    <x v="0"/>
    <s v="257-2017"/>
    <s v="CNPJ - PESSOA JURÍDICA - 15815026000165"/>
    <x v="143"/>
    <d v="2017-04-11T00:00:00"/>
    <n v="292"/>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TROCA DA BATERIA DO VEICULOPLACA DKI-1273PATRIMONIO 4230"/>
  </r>
  <r>
    <n v="362400741"/>
    <x v="1"/>
    <s v="São Caetano do Sul"/>
    <s v="CÂMARA MUNICIPAL DE SÃO CAETANO DO SUL"/>
    <n v="4"/>
    <s v="abril"/>
    <x v="0"/>
    <s v="256-2017"/>
    <s v="CNPJ - PESSOA JURÍDICA - 15815026000165"/>
    <x v="143"/>
    <d v="2017-04-11T00:00:00"/>
    <n v="3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TROCA DO OLEO E DO FILTRO DO OLEOPLACA DKI-1297PATRIMONIO 4235"/>
  </r>
  <r>
    <n v="362401256"/>
    <x v="1"/>
    <s v="São Caetano do Sul"/>
    <s v="CÂMARA MUNICIPAL DE SÃO CAETANO DO SUL"/>
    <n v="4"/>
    <s v="abril"/>
    <x v="0"/>
    <s v="255-2017"/>
    <s v="CNPJ - PESSOA JURÍDICA - 15815026000165"/>
    <x v="143"/>
    <d v="2017-04-11T00:00:00"/>
    <n v="125"/>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TROCA DO OLEO E DO FILTRO DO OLEOPLACA DKI-1297PATRIMONIO 4235"/>
  </r>
  <r>
    <n v="362401761"/>
    <x v="1"/>
    <s v="São Caetano do Sul"/>
    <s v="CÂMARA MUNICIPAL DE SÃO CAETANO DO SUL"/>
    <n v="4"/>
    <s v="abril"/>
    <x v="0"/>
    <s v="254-2017"/>
    <s v="CNPJ - PESSOA JURÍDICA - 15815026000165"/>
    <x v="143"/>
    <d v="2017-04-11T00:00:00"/>
    <n v="75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TROCA DE COXIM INFERIOR DO CAMBIO TRASEIRO COXIM INFERIOR DO CAMBIO FRONTAL COXIM SUPERIOR DO CAMBIO OLEO DO CAMBIO ALEM DA TROCA DO COXIM DO MOTOR COM TROCA DO OLEO DE FREIO BEM COMO DO KIT DE EMBREAGEM COMPLETOPLACA DKI-1271PATRIMONIO 2875"/>
  </r>
  <r>
    <n v="362401760"/>
    <x v="1"/>
    <s v="São Caetano do Sul"/>
    <s v="CÂMARA MUNICIPAL DE SÃO CAETANO DO SUL"/>
    <n v="4"/>
    <s v="abril"/>
    <x v="0"/>
    <s v="253-2017"/>
    <s v="CNPJ - PESSOA JURÍDICA - 15815026000165"/>
    <x v="143"/>
    <d v="2017-04-11T00:00:00"/>
    <n v="1891"/>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TROCA DE COXIM INFERIOR DO CAMBIO TRASEIRO COXIM INFERIOR DO CAMBIO FRONTAL COXIM SUPERIOR DO CAMBIO OLEO DO CAMBIO ALEM DA TROCA DO COXIM DO MOTOR COM TROCA DO OLEO DE FREIO BEM COMO DO KIT DE EMBREAGEM COMPLETOPLACA DKI-1271PATRIMONIO 2875"/>
  </r>
  <r>
    <n v="362401230"/>
    <x v="1"/>
    <s v="São Caetano do Sul"/>
    <s v="CÂMARA MUNICIPAL DE SÃO CAETANO DO SUL"/>
    <n v="4"/>
    <s v="abril"/>
    <x v="0"/>
    <s v="252-2017"/>
    <s v="CNPJ - PESSOA JURÍDICA - 03856544000148"/>
    <x v="146"/>
    <d v="2017-04-11T00:00:00"/>
    <n v="300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A RECUPERACAO DO CAPO DA LATERAL TRASEIRA DO LADO DIREITO E DA LATERAL TRASEIRA DO LADO ESQUERDO ALEM DA PINTURA DO CAPO DA LATERAL TRASEIRA DO LADO DIREITO DA LATERAL TRASEIRA DO LADO ESQUERDO DO PARA-CHOQUE DIANTEIRO E DO PARA-CHOQUE TRASEIRO BEM COMO DESGUARNECER O CAPO A LATERAL DIREITA E A LATERAL ESQUERDAPLACA DBA-8634PATRIMONIO 2863"/>
  </r>
  <r>
    <n v="362400737"/>
    <x v="1"/>
    <s v="São Caetano do Sul"/>
    <s v="CÂMARA MUNICIPAL DE SÃO CAETANO DO SUL"/>
    <n v="4"/>
    <s v="abril"/>
    <x v="0"/>
    <s v="251-2017"/>
    <s v="CNPJ - PESSOA JURÍDICA - 46395000000139"/>
    <x v="0"/>
    <d v="2017-04-20T00:00:00"/>
    <n v="104.13"/>
    <s v="LEGISLATIVA"/>
    <s v="AÇÃO LEGISLATIVA"/>
    <n v="1"/>
    <s v="PROCESSO LEGISLATIVO"/>
    <n v="2089"/>
    <s v="MANUTENCAO DAS ATIVIDADES LEGISLATIVAS"/>
    <s v="TESOURO"/>
    <s v="0110 - GERAL"/>
    <s v="OUTROS/NÃO APLICÁVEL"/>
    <n v="33903999"/>
    <x v="8"/>
    <x v="25"/>
    <s v="IMPORTANCIA REF MULTA DE TRANSITO VEICULO PLACA DBA- 8642"/>
  </r>
  <r>
    <n v="362401750"/>
    <x v="1"/>
    <s v="São Caetano do Sul"/>
    <s v="CÂMARA MUNICIPAL DE SÃO CAETANO DO SUL"/>
    <n v="4"/>
    <s v="abril"/>
    <x v="0"/>
    <s v="250-2017"/>
    <s v="CNPJ - PESSOA JURÍDICA - 57541377000175"/>
    <x v="11"/>
    <d v="2017-04-10T00:00:00"/>
    <n v="25.65"/>
    <s v="LEGISLATIVA"/>
    <s v="AÇÃO LEGISLATIVA"/>
    <n v="1"/>
    <s v="PROCESSO LEGISLATIVO"/>
    <n v="2089"/>
    <s v="MANUTENCAO DAS ATIVIDADES LEGISLATIVAS"/>
    <s v="TESOURO"/>
    <s v="0110 - GERAL"/>
    <s v="OUTROS/NÃO APLICÁVEL"/>
    <n v="33903990"/>
    <x v="5"/>
    <x v="19"/>
    <s v="IMPORTANCIA REF PUBLICACAO NO JORNAL DO DIA 29/03/2017 - PROC CM NÂº 1269/2017"/>
  </r>
  <r>
    <n v="362400750"/>
    <x v="1"/>
    <s v="São Caetano do Sul"/>
    <s v="CÂMARA MUNICIPAL DE SÃO CAETANO DO SUL"/>
    <n v="4"/>
    <s v="abril"/>
    <x v="0"/>
    <s v="249-2017"/>
    <s v="CNPJ - PESSOA JURÍDICA - 72874852000119"/>
    <x v="68"/>
    <d v="2017-04-04T00:00:00"/>
    <n v="214.5"/>
    <s v="LEGISLATIVA"/>
    <s v="AÇÃO LEGISLATIVA"/>
    <n v="1"/>
    <s v="PROCESSO LEGISLATIVO"/>
    <n v="2089"/>
    <s v="MANUTENCAO DAS ATIVIDADES LEGISLATIVAS"/>
    <s v="TESOURO"/>
    <s v="0110 - GERAL"/>
    <s v="CONVITE"/>
    <n v="33903007"/>
    <x v="6"/>
    <x v="20"/>
    <s v="IMPORTANCIA REF AQUISICAO DE 33 (TRINTA E TRES) GALOES DE AGUA DE 20 LITROSPROCESSO ADMINISTRATIVO 4247/2016 CARTA CONVITE 14/2016CONTRATO 26/2016"/>
  </r>
  <r>
    <n v="362401228"/>
    <x v="1"/>
    <s v="São Caetano do Sul"/>
    <s v="CÂMARA MUNICIPAL DE SÃO CAETANO DO SUL"/>
    <n v="4"/>
    <s v="abril"/>
    <x v="0"/>
    <s v="247-2017"/>
    <s v="CNPJ - PESSOA JURÍDICA - 44387959000105"/>
    <x v="34"/>
    <d v="2017-04-07T00:00:00"/>
    <n v="3748"/>
    <s v="LEGISLATIVA"/>
    <s v="AÇÃO LEGISLATIVA"/>
    <n v="1"/>
    <s v="PROCESSO LEGISLATIVO"/>
    <n v="2089"/>
    <s v="MANUTENCAO DAS ATIVIDADES LEGISLATIVAS"/>
    <s v="TESOURO"/>
    <s v="0110 - GERAL"/>
    <s v="OUTROS/NÃO APLICÁVEL"/>
    <n v="31901699"/>
    <x v="1"/>
    <x v="36"/>
    <s v="IMPORTANCIA REF CONVENIO COM PATRULHEIROS MIRINS DE SAO CAETANO DO SUL (4 PATRULHEIROS) - PROC CM NÂº 0050/1994 - MES"/>
  </r>
  <r>
    <n v="362401238"/>
    <x v="1"/>
    <s v="São Caetano do Sul"/>
    <s v="CÂMARA MUNICIPAL DE SÃO CAETANO DO SUL"/>
    <n v="4"/>
    <s v="abril"/>
    <x v="0"/>
    <s v="246-2017"/>
    <s v="CNPJ - PESSOA JURÍDICA - 29979036000140"/>
    <x v="5"/>
    <d v="2017-04-20T00:00:00"/>
    <n v="364264.38"/>
    <s v="LEGISLATIVA"/>
    <s v="AÇÃO LEGISLATIVA"/>
    <n v="1"/>
    <s v="PROCESSO LEGISLATIVO"/>
    <n v="2089"/>
    <s v="MANUTENCAO DAS ATIVIDADES LEGISLATIVAS"/>
    <s v="TESOURO"/>
    <s v="0110 - GERAL"/>
    <s v="OUTROS/NÃO APLICÁVEL"/>
    <n v="31901302"/>
    <x v="1"/>
    <x v="37"/>
    <s v="IMPORTANCIA REF PARTE DA CAMARA- INSS MES 03/2017"/>
  </r>
  <r>
    <n v="362400744"/>
    <x v="1"/>
    <s v="São Caetano do Sul"/>
    <s v="CÂMARA MUNICIPAL DE SÃO CAETANO DO SUL"/>
    <n v="4"/>
    <s v="abril"/>
    <x v="0"/>
    <s v="245-2017"/>
    <s v="IDENTIFICAÇÃO ESPECIAL - SEM CPF/CNPJ - 1343"/>
    <x v="15"/>
    <d v="2017-04-07T00:00:00"/>
    <n v="13150.37"/>
    <s v="LEGISLATIVA"/>
    <s v="AÇÃO LEGISLATIVA"/>
    <n v="1"/>
    <s v="PROCESSO LEGISLATIVO"/>
    <n v="2089"/>
    <s v="MANUTENCAO DAS ATIVIDADES LEGISLATIVAS"/>
    <s v="TESOURO"/>
    <s v="0110 - GERAL"/>
    <s v="OUTROS/NÃO APLICÁVEL"/>
    <n v="31901301"/>
    <x v="1"/>
    <x v="21"/>
    <s v="IMPORTANCIA REF GUIA DE FGTS MES 03/2017"/>
  </r>
  <r>
    <n v="362401232"/>
    <x v="1"/>
    <s v="São Caetano do Sul"/>
    <s v="CÂMARA MUNICIPAL DE SÃO CAETANO DO SUL"/>
    <n v="4"/>
    <s v="abril"/>
    <x v="0"/>
    <s v="241-2017"/>
    <s v="CNPJ - PESSOA JURÍDICA - 02558157000162"/>
    <x v="36"/>
    <d v="2017-04-03T00:00:00"/>
    <n v="334.44"/>
    <s v="LEGISLATIVA"/>
    <s v="AÇÃO LEGISLATIVA"/>
    <n v="1"/>
    <s v="PROCESSO LEGISLATIVO"/>
    <n v="2089"/>
    <s v="MANUTENCAO DAS ATIVIDADES LEGISLATIVAS"/>
    <s v="TESOURO"/>
    <s v="0110 - GERAL"/>
    <s v="OUTROS/NÃO APLICÁVEL"/>
    <n v="33903958"/>
    <x v="2"/>
    <x v="18"/>
    <s v="IMPORTANCIA REF CONTA TELEFONICA MES 03/2017"/>
  </r>
  <r>
    <n v="362401746"/>
    <x v="1"/>
    <s v="São Caetano do Sul"/>
    <s v="CÂMARA MUNICIPAL DE SÃO CAETANO DO SUL"/>
    <n v="4"/>
    <s v="abril"/>
    <x v="0"/>
    <s v="240-2017"/>
    <s v="CNPJ - PESSOA JURÍDICA - 59307595000175"/>
    <x v="3"/>
    <d v="2017-03-27T00:00:00"/>
    <n v="-104.13"/>
    <s v="LEGISLATIVA"/>
    <s v="AÇÃO LEGISLATIVA"/>
    <n v="1"/>
    <s v="PROCESSO LEGISLATIVO"/>
    <n v="2089"/>
    <s v="MANUTENCAO DAS ATIVIDADES LEGISLATIVAS"/>
    <s v="TESOURO"/>
    <s v="0110 - GERAL"/>
    <s v="OUTROS/NÃO APLICÁVEL"/>
    <n v="33903999"/>
    <x v="8"/>
    <x v="25"/>
    <s v="IMPORTANCIA REF MULTA DE TRANSITO VEICULO PLACA DKI 1299"/>
  </r>
  <r>
    <n v="362401231"/>
    <x v="1"/>
    <s v="São Caetano do Sul"/>
    <s v="CÂMARA MUNICIPAL DE SÃO CAETANO DO SUL"/>
    <n v="4"/>
    <s v="abril"/>
    <x v="0"/>
    <s v="238-2017"/>
    <s v="CNPJ - PESSOA JURÍDICA - 57541377000175"/>
    <x v="11"/>
    <d v="2017-04-10T00:00:00"/>
    <n v="105.45"/>
    <s v="LEGISLATIVA"/>
    <s v="AÇÃO LEGISLATIVA"/>
    <n v="1"/>
    <s v="PROCESSO LEGISLATIVO"/>
    <n v="2089"/>
    <s v="MANUTENCAO DAS ATIVIDADES LEGISLATIVAS"/>
    <s v="TESOURO"/>
    <s v="0110 - GERAL"/>
    <s v="OUTROS/NÃO APLICÁVEL"/>
    <n v="33903990"/>
    <x v="5"/>
    <x v="19"/>
    <s v="IMPORTANCIA REF PUBLICACAO NO JORNAL DO DIA 23/03/2017 - PROC CM NÂº 0294/2005"/>
  </r>
  <r>
    <n v="362401755"/>
    <x v="1"/>
    <s v="São Caetano do Sul"/>
    <s v="CÂMARA MUNICIPAL DE SÃO CAETANO DO SUL"/>
    <n v="4"/>
    <s v="abril"/>
    <x v="0"/>
    <s v="237-2017"/>
    <s v="CNPJ - PESSOA JURÍDICA - 08394347000178"/>
    <x v="18"/>
    <d v="2017-04-03T00:00:00"/>
    <n v="1077.3"/>
    <s v="LEGISLATIVA"/>
    <s v="AÇÃO LEGISLATIVA"/>
    <n v="1"/>
    <s v="PROCESSO LEGISLATIVO"/>
    <n v="2089"/>
    <s v="MANUTENCAO DAS ATIVIDADES LEGISLATIVAS"/>
    <s v="TESOURO"/>
    <s v="0110 - GERAL"/>
    <s v="CONVITE"/>
    <n v="33903022"/>
    <x v="7"/>
    <x v="24"/>
    <s v="IMPORTANCIA REF AQUISICAO DE 17 (DEZESSETE) CAIXAS DE PAPEL TOALHA INTERFOLHA 2 DOBRAS (CAIXA COM 4800 FOLHAS) E 6 (SEIS) FARDOS DE PAPEL HIGIENICO ROLAO 10 CM X 300 M (CAIXA COM 8 ROLOS) REFERENTES A CONTRATACAO DE EMPRESA ESPECIALIZADA PARA O FORNECIMENTO DE MATERIAIS DE LIMPEZA E INSUMOS PARA COMPOR E MANTER O ESTOQUE DO SETOR DE ALMOXARIFADO PARA O ATENDIMENTO DOS USUARIOS DESTA EDILIDADEPROCESSO 4073/2016CARTA CONVITE 11/2016CONTRATO 21/2016"/>
  </r>
  <r>
    <n v="362401730"/>
    <x v="1"/>
    <s v="São Caetano do Sul"/>
    <s v="CÂMARA MUNICIPAL DE SÃO CAETANO DO SUL"/>
    <n v="4"/>
    <s v="abril"/>
    <x v="0"/>
    <s v="218-2017"/>
    <s v="CNPJ - PESSOA JURÍDICA - 40432544000147"/>
    <x v="38"/>
    <d v="2017-04-03T00:00:00"/>
    <n v="1919.44"/>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MENSAL R 191944PERIODO DE 12/02/2017 A 11/03/2017"/>
  </r>
  <r>
    <n v="362401737"/>
    <x v="1"/>
    <s v="São Caetano do Sul"/>
    <s v="CÂMARA MUNICIPAL DE SÃO CAETANO DO SUL"/>
    <n v="4"/>
    <s v="abril"/>
    <x v="0"/>
    <s v="216-2017"/>
    <s v="CNPJ - PESSOA JURÍDICA - 48066047000184"/>
    <x v="16"/>
    <d v="2017-04-19T00:00:00"/>
    <n v="663.77"/>
    <s v="LEGISLATIVA"/>
    <s v="AÇÃO LEGISLATIVA"/>
    <n v="1"/>
    <s v="PROCESSO LEGISLATIVO"/>
    <n v="2089"/>
    <s v="MANUTENCAO DAS ATIVIDADES LEGISLATIVAS"/>
    <s v="TESOURO"/>
    <s v="0110 - GERAL"/>
    <s v="OUTROS/NÃO APLICÁVEL"/>
    <n v="33903990"/>
    <x v="5"/>
    <x v="19"/>
    <s v="IMPORTANCIA REF PUBLICACAO NO JORNAL DO DIA 18/03/2017 - PROC CM NÂº 0281/2017"/>
  </r>
  <r>
    <n v="362401747"/>
    <x v="1"/>
    <s v="São Caetano do Sul"/>
    <s v="CÂMARA MUNICIPAL DE SÃO CAETANO DO SUL"/>
    <n v="4"/>
    <s v="abril"/>
    <x v="0"/>
    <s v="215-2017"/>
    <s v="CNPJ - PESSOA JURÍDICA - 13727635000137"/>
    <x v="21"/>
    <d v="2017-04-05T00:00:00"/>
    <n v="36473.32"/>
    <s v="LEGISLATIVA"/>
    <s v="AÇÃO LEGISLATIVA"/>
    <n v="1"/>
    <s v="PROCESSO LEGISLATIVO"/>
    <n v="2089"/>
    <s v="MANUTENCAO DAS ATIVIDADES LEGISLATIVAS"/>
    <s v="TESOURO"/>
    <s v="0110 - GERAL"/>
    <s v="DISPENSA DE LICITAÇÃO"/>
    <n v="33903912"/>
    <x v="9"/>
    <x v="26"/>
    <s v="IMPORTANCIA REF TERMO ADITIVO RELATIVO A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3881/2013TOMADA DE PRECO 01/2013CONTRATO 19/2016TERMO ADITIVO 19-01/2017VALOR TOTAL R 10941996VALOR MENSAL R 3647332"/>
  </r>
  <r>
    <n v="362400732"/>
    <x v="1"/>
    <s v="São Caetano do Sul"/>
    <s v="CÂMARA MUNICIPAL DE SÃO CAETANO DO SUL"/>
    <n v="4"/>
    <s v="abril"/>
    <x v="0"/>
    <s v="214-2017"/>
    <s v="CNPJ - PESSOA JURÍDICA - 13727635000137"/>
    <x v="21"/>
    <d v="2017-04-05T00:00:00"/>
    <n v="6514.48"/>
    <s v="LEGISLATIVA"/>
    <s v="AÇÃO LEGISLATIVA"/>
    <n v="1"/>
    <s v="PROCESSO LEGISLATIVO"/>
    <n v="2089"/>
    <s v="MANUTENCAO DAS ATIVIDADES LEGISLATIVAS"/>
    <s v="TESOURO"/>
    <s v="0110 - GERAL"/>
    <s v="DISPENSA DE LICITAÇÃO"/>
    <n v="33903912"/>
    <x v="9"/>
    <x v="26"/>
    <s v="IMPORTANCIA REF TERMO ADITIVO RELATIVO A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3881/2013TOMADA DE PRECO 01/2013CONTRATO 20/2016TERMO ADITIVO 20-01/2017VALOR TOTAL R 1954344VALOR MENSAL R 651448"/>
  </r>
  <r>
    <n v="362400760"/>
    <x v="1"/>
    <s v="São Caetano do Sul"/>
    <s v="CÂMARA MUNICIPAL DE SÃO CAETANO DO SUL"/>
    <n v="4"/>
    <s v="abril"/>
    <x v="0"/>
    <s v="208-2017"/>
    <s v="CNPJ - PESSOA JURÍDICA - 21330007000141"/>
    <x v="47"/>
    <d v="2017-04-18T00:00:00"/>
    <n v="240"/>
    <s v="LEGISLATIVA"/>
    <s v="AÇÃO LEGISLATIVA"/>
    <n v="1"/>
    <s v="PROCESSO LEGISLATIVO"/>
    <n v="2089"/>
    <s v="MANUTENCAO DAS ATIVIDADES LEGISLATIVAS"/>
    <s v="TESOURO"/>
    <s v="0110 - GERAL"/>
    <s v="DISPENSA DE LICITAÇÃO"/>
    <n v="33903026"/>
    <x v="4"/>
    <x v="44"/>
    <s v="IMPORTANCIA REF AQUISICAO DE 48 (QUARENTA E OITO) ADAPTADORES DE TOMADA REVERSO 2PT PARA SEREM UTILIZADOS PELO SETOR DE TECNOLOGIA DE INFORMACAO (SETI) DESTA EDILIDADE"/>
  </r>
  <r>
    <n v="362401740"/>
    <x v="1"/>
    <s v="São Caetano do Sul"/>
    <s v="CÂMARA MUNICIPAL DE SÃO CAETANO DO SUL"/>
    <n v="4"/>
    <s v="abril"/>
    <x v="0"/>
    <s v="206-2017"/>
    <s v="CNPJ - PESSOA JURÍDICA - 07602781000133"/>
    <x v="20"/>
    <d v="2017-04-17T00:00:00"/>
    <n v="480"/>
    <s v="LEGISLATIVA"/>
    <s v="AÇÃO LEGISLATIVA"/>
    <n v="1"/>
    <s v="PROCESSO LEGISLATIVO"/>
    <n v="2089"/>
    <s v="MANUTENCAO DAS ATIVIDADES LEGISLATIVAS"/>
    <s v="TESOURO"/>
    <s v="0110 - GERAL"/>
    <s v="OUTROS/NÃO APLICÁVEL"/>
    <n v="33903990"/>
    <x v="5"/>
    <x v="19"/>
    <s v="IMPORTANCIA REF PUBLICACAO NO JORNAL DO DIA 18/03/2017 - PROC CM NÂº 0281/2017"/>
  </r>
  <r>
    <n v="362401245"/>
    <x v="1"/>
    <s v="São Caetano do Sul"/>
    <s v="CÂMARA MUNICIPAL DE SÃO CAETANO DO SUL"/>
    <n v="4"/>
    <s v="abril"/>
    <x v="0"/>
    <s v="205-2017"/>
    <s v="CNPJ - PESSOA JURÍDICA - 57541377000175"/>
    <x v="11"/>
    <d v="2017-04-10T00:00:00"/>
    <n v="48.45"/>
    <s v="LEGISLATIVA"/>
    <s v="AÇÃO LEGISLATIVA"/>
    <n v="1"/>
    <s v="PROCESSO LEGISLATIVO"/>
    <n v="2089"/>
    <s v="MANUTENCAO DAS ATIVIDADES LEGISLATIVAS"/>
    <s v="TESOURO"/>
    <s v="0110 - GERAL"/>
    <s v="OUTROS/NÃO APLICÁVEL"/>
    <n v="33903990"/>
    <x v="5"/>
    <x v="19"/>
    <s v="IMPORTANCIA REF PUBLICACAO NO JORNAL DO DIA 18/03/2017 - PROC CM NÂº 0281/2017"/>
  </r>
  <r>
    <n v="362401731"/>
    <x v="1"/>
    <s v="São Caetano do Sul"/>
    <s v="CÂMARA MUNICIPAL DE SÃO CAETANO DO SUL"/>
    <n v="4"/>
    <s v="abril"/>
    <x v="0"/>
    <s v="204-2017"/>
    <s v="CNPJ - PESSOA JURÍDICA - 57541377000175"/>
    <x v="11"/>
    <d v="2017-04-10T00:00:00"/>
    <n v="128.25"/>
    <s v="LEGISLATIVA"/>
    <s v="AÇÃO LEGISLATIVA"/>
    <n v="1"/>
    <s v="PROCESSO LEGISLATIVO"/>
    <n v="2089"/>
    <s v="MANUTENCAO DAS ATIVIDADES LEGISLATIVAS"/>
    <s v="TESOURO"/>
    <s v="0110 - GERAL"/>
    <s v="OUTROS/NÃO APLICÁVEL"/>
    <n v="33903990"/>
    <x v="5"/>
    <x v="19"/>
    <s v="IMPORTANCIA REF PUBLICACAO NO JORNAL DO DIA 16/03/2017 - PROC CM NÂº 0294/2005"/>
  </r>
  <r>
    <n v="362401749"/>
    <x v="1"/>
    <s v="São Caetano do Sul"/>
    <s v="CÂMARA MUNICIPAL DE SÃO CAETANO DO SUL"/>
    <n v="4"/>
    <s v="abril"/>
    <x v="0"/>
    <s v="200-2017"/>
    <s v="CNPJ - PESSOA JURÍDICA - 46523239000147"/>
    <x v="4"/>
    <d v="2017-03-27T00:00:00"/>
    <n v="-104.13"/>
    <s v="LEGISLATIVA"/>
    <s v="AÇÃO LEGISLATIVA"/>
    <n v="1"/>
    <s v="PROCESSO LEGISLATIVO"/>
    <n v="2089"/>
    <s v="MANUTENCAO DAS ATIVIDADES LEGISLATIVAS"/>
    <s v="TESOURO"/>
    <s v="0110 - GERAL"/>
    <s v="OUTROS/NÃO APLICÁVEL"/>
    <n v="33903999"/>
    <x v="8"/>
    <x v="25"/>
    <s v="IMPORTANCIA REF MULTA DE TRANSITO VEICULO PLACA DBA 8621"/>
  </r>
  <r>
    <n v="362401255"/>
    <x v="1"/>
    <s v="São Caetano do Sul"/>
    <s v="CÂMARA MUNICIPAL DE SÃO CAETANO DO SUL"/>
    <n v="4"/>
    <s v="abril"/>
    <x v="0"/>
    <s v="199-2017"/>
    <s v="CNPJ - PESSOA JURÍDICA - 57541377000175"/>
    <x v="11"/>
    <d v="2017-04-10T00:00:00"/>
    <n v="17.100000000000001"/>
    <s v="LEGISLATIVA"/>
    <s v="AÇÃO LEGISLATIVA"/>
    <n v="1"/>
    <s v="PROCESSO LEGISLATIVO"/>
    <n v="2089"/>
    <s v="MANUTENCAO DAS ATIVIDADES LEGISLATIVAS"/>
    <s v="TESOURO"/>
    <s v="0110 - GERAL"/>
    <s v="OUTROS/NÃO APLICÁVEL"/>
    <n v="33903990"/>
    <x v="5"/>
    <x v="19"/>
    <s v="IMPORTANCIA REF PUBLICACAO NO JORNAL DO DIA 15/03/2017 - PROC CM NÂº 0873/2011"/>
  </r>
  <r>
    <n v="362400733"/>
    <x v="1"/>
    <s v="São Caetano do Sul"/>
    <s v="CÂMARA MUNICIPAL DE SÃO CAETANO DO SUL"/>
    <n v="4"/>
    <s v="abril"/>
    <x v="0"/>
    <s v="198-2017"/>
    <s v="CNPJ - PESSOA JURÍDICA - 48066047000184"/>
    <x v="16"/>
    <d v="2017-04-12T00:00:00"/>
    <n v="1327.54"/>
    <s v="LEGISLATIVA"/>
    <s v="AÇÃO LEGISLATIVA"/>
    <n v="1"/>
    <s v="PROCESSO LEGISLATIVO"/>
    <n v="2089"/>
    <s v="MANUTENCAO DAS ATIVIDADES LEGISLATIVAS"/>
    <s v="TESOURO"/>
    <s v="0110 - GERAL"/>
    <s v="OUTROS/NÃO APLICÁVEL"/>
    <n v="33903990"/>
    <x v="5"/>
    <x v="19"/>
    <s v="IMPORTANCIA REF PUBLICACAO NO JORNAL DO DIA 11/03/2017 - PROC CM NÂº 4381/2013"/>
  </r>
  <r>
    <n v="362400727"/>
    <x v="1"/>
    <s v="São Caetano do Sul"/>
    <s v="CÂMARA MUNICIPAL DE SÃO CAETANO DO SUL"/>
    <n v="4"/>
    <s v="abril"/>
    <x v="0"/>
    <s v="196-2017"/>
    <s v="CNPJ - PESSOA JURÍDICA - 57541377000175"/>
    <x v="11"/>
    <d v="2017-04-10T00:00:00"/>
    <n v="114"/>
    <s v="LEGISLATIVA"/>
    <s v="AÇÃO LEGISLATIVA"/>
    <n v="1"/>
    <s v="PROCESSO LEGISLATIVO"/>
    <n v="2089"/>
    <s v="MANUTENCAO DAS ATIVIDADES LEGISLATIVAS"/>
    <s v="TESOURO"/>
    <s v="0110 - GERAL"/>
    <s v="OUTROS/NÃO APLICÁVEL"/>
    <n v="33903990"/>
    <x v="5"/>
    <x v="19"/>
    <s v="IMPORTANCIA REF PUBLICACAO NO JORNAL DO DIA 11/03/2017 - PROC CM NÂº 4381/2013"/>
  </r>
  <r>
    <n v="362401744"/>
    <x v="1"/>
    <s v="São Caetano do Sul"/>
    <s v="CÂMARA MUNICIPAL DE SÃO CAETANO DO SUL"/>
    <n v="4"/>
    <s v="abril"/>
    <x v="0"/>
    <s v="186-2017"/>
    <s v="CNPJ - PESSOA JURÍDICA - 11996945000121"/>
    <x v="150"/>
    <d v="2017-04-18T00:00:00"/>
    <n v="1735"/>
    <s v="LEGISLATIVA"/>
    <s v="AÇÃO LEGISLATIVA"/>
    <n v="1"/>
    <s v="PROCESSO LEGISLATIVO"/>
    <n v="2089"/>
    <s v="MANUTENCAO DAS ATIVIDADES LEGISLATIVAS"/>
    <s v="TESOURO"/>
    <s v="0110 - GERAL"/>
    <s v="DISPENSA DE LICITAÇÃO"/>
    <n v="33903970"/>
    <x v="7"/>
    <x v="70"/>
    <s v="IMPORTANCIA REF CONFECCAO DE 05 (CINCO) BLAZERS FEMININOS NA COR AZUL-MARINHO 05 (CINCO) COLETES NA COR AZUL-MARINHO 05 (CINCO) CALCAS FEMININAS NA COR AZUL-MARINHO 05 (CINCO) CAMISETAS BASICAS NA COR BRANCA E 05 (CINCO) ECHARPES NA COR AZUL CLARO PARA O USO DAS FUNCIONARIAS QUE PARTICIPAM DAS SESSOES E ATOS SOLENES ALEM DE AUDIENCIAS PUBLICAS E RECEPCOES DE AUTORIDADES NESTA EDILIDADE"/>
  </r>
  <r>
    <n v="362401728"/>
    <x v="1"/>
    <s v="São Caetano do Sul"/>
    <s v="CÂMARA MUNICIPAL DE SÃO CAETANO DO SUL"/>
    <n v="4"/>
    <s v="abril"/>
    <x v="0"/>
    <s v="184-2017"/>
    <s v="CNPJ - PESSOA JURÍDICA - 57541377000175"/>
    <x v="11"/>
    <d v="2017-04-10T00:00:00"/>
    <n v="114"/>
    <s v="LEGISLATIVA"/>
    <s v="AÇÃO LEGISLATIVA"/>
    <n v="1"/>
    <s v="PROCESSO LEGISLATIVO"/>
    <n v="2089"/>
    <s v="MANUTENCAO DAS ATIVIDADES LEGISLATIVAS"/>
    <s v="TESOURO"/>
    <s v="0110 - GERAL"/>
    <s v="OUTROS/NÃO APLICÁVEL"/>
    <n v="33903990"/>
    <x v="5"/>
    <x v="19"/>
    <s v="IMPORTANCIA REF PUBLICACAO NO JORNAL DO DIA 09/03/2017 - PROC CM NÂº 0294/2005 E PROC CM NÂº 0873/2011"/>
  </r>
  <r>
    <n v="362401736"/>
    <x v="1"/>
    <s v="São Caetano do Sul"/>
    <s v="CÂMARA MUNICIPAL DE SÃO CAETANO DO SUL"/>
    <n v="4"/>
    <s v="abril"/>
    <x v="0"/>
    <s v="183-2017"/>
    <s v="CNPJ - PESSOA JURÍDICA - 48066047000184"/>
    <x v="16"/>
    <d v="2017-04-07T00:00:00"/>
    <n v="1622.54"/>
    <s v="LEGISLATIVA"/>
    <s v="AÇÃO LEGISLATIVA"/>
    <n v="1"/>
    <s v="PROCESSO LEGISLATIVO"/>
    <n v="2089"/>
    <s v="MANUTENCAO DAS ATIVIDADES LEGISLATIVAS"/>
    <s v="TESOURO"/>
    <s v="0110 - GERAL"/>
    <s v="OUTROS/NÃO APLICÁVEL"/>
    <n v="33903990"/>
    <x v="5"/>
    <x v="19"/>
    <s v="IMPORTANCIA REF PUBLICACAO NO JORNAL DO DIA 08/03/2017 - PROC CM NÂº 1456/2002 E PROC CM NÂº 1909/2001"/>
  </r>
  <r>
    <n v="362401757"/>
    <x v="1"/>
    <s v="São Caetano do Sul"/>
    <s v="CÂMARA MUNICIPAL DE SÃO CAETANO DO SUL"/>
    <n v="4"/>
    <s v="abril"/>
    <x v="0"/>
    <s v="169-2017"/>
    <s v="CNPJ - PESSOA JURÍDICA - 05614932000148"/>
    <x v="49"/>
    <d v="2017-04-17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PROCESSO 2296/2015CARTA CONVITE 13/2015CONTRATO 10/2015VALOR TOTAL R 5119200VALOR MENSAL R 213300"/>
  </r>
  <r>
    <n v="362400757"/>
    <x v="1"/>
    <s v="São Caetano do Sul"/>
    <s v="CÂMARA MUNICIPAL DE SÃO CAETANO DO SUL"/>
    <n v="4"/>
    <s v="abril"/>
    <x v="0"/>
    <s v="147-2017"/>
    <s v="CNPJ - PESSOA JURÍDICA - 61074175000138"/>
    <x v="30"/>
    <d v="2017-04-03T00:00:00"/>
    <n v="8202"/>
    <s v="LEGISLATIVA"/>
    <s v="AÇÃO LEGISLATIVA"/>
    <n v="1"/>
    <s v="PROCESSO LEGISLATIVO"/>
    <n v="2089"/>
    <s v="MANUTENCAO DAS ATIVIDADES LEGISLATIVAS"/>
    <s v="TESOURO"/>
    <s v="0110 - GERAL"/>
    <s v="CONVITE"/>
    <n v="33903969"/>
    <x v="0"/>
    <x v="33"/>
    <s v="IMPORTANCIA REF TERMO ADITIVO RELATIVO A CONTRATACAO DE EMPRESA ESPECIALIZADA PARA SEGURAR DE 23 (VINTE E TRES) VEICULOS DE PASSEIO AUTOMOTORES PERTENCENTES A FROTA DA CAMARA MUNICIPAL DE SAO CAETANO DO SUL EM UMA UNICA APOLICEPROCESSO ADMINISTRATIVO 07/2016CARTA CONVITE 02/2016CONTRATO 04/2016ADITAMENTO 04-01/2017PERIODO DE 22/02/2017 A 21/02/2018"/>
  </r>
  <r>
    <n v="359032893"/>
    <x v="1"/>
    <s v="São Caetano do Sul"/>
    <s v="CÂMARA MUNICIPAL DE SÃO CAETANO DO SUL"/>
    <n v="3"/>
    <s v="março"/>
    <x v="0"/>
    <s v="97-2017"/>
    <s v="CNPJ - PESSOA JURÍDICA - 57541377000175"/>
    <x v="11"/>
    <d v="2017-03-08T00:00:00"/>
    <n v="39.9"/>
    <s v="LEGISLATIVA"/>
    <s v="AÇÃO LEGISLATIVA"/>
    <n v="1"/>
    <s v="PROCESSO LEGISLATIVO"/>
    <n v="2089"/>
    <s v="MANUTENCAO DAS ATIVIDADES LEGISLATIVAS"/>
    <s v="TESOURO"/>
    <s v="0110 - GERAL"/>
    <s v="OUTROS/NÃO APLICÁVEL"/>
    <n v="33903990"/>
    <x v="5"/>
    <x v="19"/>
    <s v="IMPORTANCIA REF PUBLICACAO NO JORNAL DO DIA 09/02/2017 - PROC CM NÂº 0873/2011"/>
  </r>
  <r>
    <n v="359032919"/>
    <x v="1"/>
    <s v="São Caetano do Sul"/>
    <s v="CÂMARA MUNICIPAL DE SÃO CAETANO DO SUL"/>
    <n v="3"/>
    <s v="março"/>
    <x v="0"/>
    <s v="78-2017"/>
    <s v="CNPJ - PESSOA JURÍDICA - 48066047000184"/>
    <x v="16"/>
    <d v="2017-03-03T00:00:00"/>
    <n v="737.52"/>
    <s v="LEGISLATIVA"/>
    <s v="AÇÃO LEGISLATIVA"/>
    <n v="1"/>
    <s v="PROCESSO LEGISLATIVO"/>
    <n v="2089"/>
    <s v="MANUTENCAO DAS ATIVIDADES LEGISLATIVAS"/>
    <s v="TESOURO"/>
    <s v="0110 - GERAL"/>
    <s v="OUTROS/NÃO APLICÁVEL"/>
    <n v="33903990"/>
    <x v="5"/>
    <x v="19"/>
    <s v="IMPORTANCIA REF PUBLICACAO NO JORNAL DO DIA 01/02/2017 - PROC CM NÂº 4348/2016"/>
  </r>
  <r>
    <n v="359032904"/>
    <x v="1"/>
    <s v="São Caetano do Sul"/>
    <s v="CÂMARA MUNICIPAL DE SÃO CAETANO DO SUL"/>
    <n v="3"/>
    <s v="março"/>
    <x v="0"/>
    <s v="77-2017"/>
    <s v="CNPJ - PESSOA JURÍDICA - 07602781000133"/>
    <x v="20"/>
    <d v="2017-03-02T00:00:00"/>
    <n v="480"/>
    <s v="LEGISLATIVA"/>
    <s v="AÇÃO LEGISLATIVA"/>
    <n v="1"/>
    <s v="PROCESSO LEGISLATIVO"/>
    <n v="2089"/>
    <s v="MANUTENCAO DAS ATIVIDADES LEGISLATIVAS"/>
    <s v="TESOURO"/>
    <s v="0110 - GERAL"/>
    <s v="OUTROS/NÃO APLICÁVEL"/>
    <n v="33903990"/>
    <x v="5"/>
    <x v="19"/>
    <s v="IMPORTANCIA REF PUBLICACAO NO JORNAL DO DIA 01/02/2017 - PROC CM NÂº 4348/2016"/>
  </r>
  <r>
    <n v="359032407"/>
    <x v="1"/>
    <s v="São Caetano do Sul"/>
    <s v="CÂMARA MUNICIPAL DE SÃO CAETANO DO SUL"/>
    <n v="3"/>
    <s v="março"/>
    <x v="0"/>
    <s v="76-2017"/>
    <s v="CNPJ - PESSOA JURÍDICA - 57541377000175"/>
    <x v="11"/>
    <d v="2017-03-08T00:00:00"/>
    <n v="45.6"/>
    <s v="LEGISLATIVA"/>
    <s v="AÇÃO LEGISLATIVA"/>
    <n v="1"/>
    <s v="PROCESSO LEGISLATIVO"/>
    <n v="2089"/>
    <s v="MANUTENCAO DAS ATIVIDADES LEGISLATIVAS"/>
    <s v="TESOURO"/>
    <s v="0110 - GERAL"/>
    <s v="OUTROS/NÃO APLICÁVEL"/>
    <n v="33903990"/>
    <x v="5"/>
    <x v="19"/>
    <s v="IMPORTANCIA REF PUBLICACAO NO JORNAL DO DIA 01/02/2017 - PROC CM NÂº 4348/2016"/>
  </r>
  <r>
    <n v="359032421"/>
    <x v="1"/>
    <s v="São Caetano do Sul"/>
    <s v="CÂMARA MUNICIPAL DE SÃO CAETANO DO SUL"/>
    <n v="3"/>
    <s v="março"/>
    <x v="0"/>
    <s v="75-2017"/>
    <s v="CNPJ - PESSOA JURÍDICA - 91088328000167"/>
    <x v="10"/>
    <d v="2017-03-20T00:00:00"/>
    <n v="40.64"/>
    <s v="LEGISLATIVA"/>
    <s v="AÇÃO LEGISLATIVA"/>
    <n v="1"/>
    <s v="PROCESSO LEGISLATIVO"/>
    <n v="2089"/>
    <s v="MANUTENCAO DAS ATIVIDADES LEGISLATIVAS"/>
    <s v="TESOURO"/>
    <s v="0110 - GERAL"/>
    <s v="DISPENSA DE LICITAÇÃO"/>
    <n v="33903958"/>
    <x v="2"/>
    <x v="18"/>
    <s v="IMPORTANCIA REF SERVICO DE 01 TERRA BANDA LARGA SPEEDY REFERENTE AO PERIODO DE FEVEREIRO A DEZEMBRO DE 2017"/>
  </r>
  <r>
    <n v="359032913"/>
    <x v="1"/>
    <s v="São Caetano do Sul"/>
    <s v="CÂMARA MUNICIPAL DE SÃO CAETANO DO SUL"/>
    <n v="3"/>
    <s v="março"/>
    <x v="0"/>
    <s v="64-2017"/>
    <s v="CNPJ - PESSOA JURÍDICA - 09520219000196"/>
    <x v="40"/>
    <d v="2017-03-01T00:00:00"/>
    <n v="4960.46"/>
    <s v="LEGISLATIVA"/>
    <s v="AÇÃO LEGISLATIVA"/>
    <n v="1"/>
    <s v="PROCESSO LEGISLATIVO"/>
    <n v="2089"/>
    <s v="MANUTENCAO DAS ATIVIDADES LEGISLATIVAS"/>
    <s v="TESOURO"/>
    <s v="0110 - GERAL"/>
    <s v="PREGÃO"/>
    <n v="33903958"/>
    <x v="2"/>
    <x v="18"/>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OCESSO 2522/2015PREGAO 03/2015CONTRATO 16/2015TERMO ADITIVO 16-01/2016VALOR TOTAL R 5556000VALOR MENSAL R 463000"/>
  </r>
  <r>
    <n v="359032335"/>
    <x v="1"/>
    <s v="São Caetano do Sul"/>
    <s v="CÂMARA MUNICIPAL DE SÃO CAETANO DO SUL"/>
    <n v="3"/>
    <s v="março"/>
    <x v="0"/>
    <s v="60-2017"/>
    <s v="CNPJ - PESSOA JURÍDICA - 48066047000184"/>
    <x v="16"/>
    <d v="2017-03-01T00:00:00"/>
    <n v="2065.06"/>
    <s v="LEGISLATIVA"/>
    <s v="AÇÃO LEGISLATIVA"/>
    <n v="1"/>
    <s v="PROCESSO LEGISLATIVO"/>
    <n v="2089"/>
    <s v="MANUTENCAO DAS ATIVIDADES LEGISLATIVAS"/>
    <s v="TESOURO"/>
    <s v="0110 - GERAL"/>
    <s v="OUTROS/NÃO APLICÁVEL"/>
    <n v="33903990"/>
    <x v="5"/>
    <x v="19"/>
    <s v="IMPORTANCIA REF PUBLICACAO NO JORNAL DO DIA 25/01/2017 - PROC CM NÂº 3881/2013 E PROC CM NÂº 4348/2016"/>
  </r>
  <r>
    <n v="359032339"/>
    <x v="1"/>
    <s v="São Caetano do Sul"/>
    <s v="CÂMARA MUNICIPAL DE SÃO CAETANO DO SUL"/>
    <n v="3"/>
    <s v="março"/>
    <x v="0"/>
    <s v="244-2017"/>
    <s v="CNPJ - PESSOA JURÍDICA - 15815026000165"/>
    <x v="143"/>
    <d v="2017-03-31T00:00:00"/>
    <n v="162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A TROCA DO RADIADOR ADITIVO DE RADIADOR BOMBA DAGUA ABRACADEIRAS REPARO DA VALVULA TERMOSTATICA JUNTA DA TAMPA DA VALVULA CORREIA DENTADA TENSOR DA CORREIA DENTADA OLEO FILTRO DE OLEO BEM COMO EFETUAR A LIMPEZA DOS BICOS DO AR CONDICIONADO DO COMPRESSOR DO AR CONDICIONADO COMPLETO ALEM DE TROCAR A CORREIA DO ALTERNADOR O ROLAMENTO DA CORREIA DO AR CARGA DE GAS DE AR FILTRO DE AR FILTRO TURBO INTERNO E EXECUTAR SUA HIGIENIZACAO TROCAR TAMBEM O FILTRO DO COMBUSTIVEL FILTRO DE AR DO MOTOR MANGUEIRA DO RESPIRO DO MOTOR GROSSA MANGUEIRA DO RESPIRO DO MOTOR FINA BUJAO CARTER DESCARBONIZANTE E A LAVAGEM DO MOTOR POR FIM FOI EFETUADA A LIMPEZA DO TBI ( CORPO BORBOLETA)PLACA DBA-8634PATRIMONIO 2863"/>
  </r>
  <r>
    <n v="359032909"/>
    <x v="1"/>
    <s v="São Caetano do Sul"/>
    <s v="CÂMARA MUNICIPAL DE SÃO CAETANO DO SUL"/>
    <n v="3"/>
    <s v="março"/>
    <x v="0"/>
    <s v="243-2017"/>
    <s v="CNPJ - PESSOA JURÍDICA - 15815026000165"/>
    <x v="143"/>
    <d v="2017-03-31T00:00:00"/>
    <n v="3638"/>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A TROCA DO RADIADOR ADITIVO DE RADIADOR BOMBA DAGUA ABRACADEIRAS REPARO DA VALVULA TERMOSTATICA JUNTA DA TAMPA DA VALVULA CORREIA DENTADA TENSOR DA CORREIA DENTADA OLEO FILTRO DE OLEO BEM COMO EFETUAR A LIMPEZA DOS BICOS DO AR CONDICIONADO DO COMPRESSOR DO AR CONDICIONADO COMPLETO ALEM DE TROCAR A CORREIA DO ALTERNADOR O ROLAMENTO DA CORREIA DO AR CARGA DE GAS DE AR FILTRO DE AR FILTRO TURBO INTERNO E EXECUTAR SUA HIGIENIZACAO TROCAR TAMBEM O FILTRO DO COMBUSTIVEL FILTRO DE AR DO MOTOR MANGUEIRA DO RESPIRO DO MOTOR GROSSA MANGUEIRA DO RESPIRO DO MOTOR FINA BUJAO CARTER DESCARBONIZANTE E A LAVAGEM DO MOTOR POR FIM FOI EFETUADA A LIMPEZA DO TBI ( CORPO BORBOLETA)PLACA DBA-8634PATRIMONIO 2863"/>
  </r>
  <r>
    <n v="359032319"/>
    <x v="1"/>
    <s v="São Caetano do Sul"/>
    <s v="CÂMARA MUNICIPAL DE SÃO CAETANO DO SUL"/>
    <n v="3"/>
    <s v="março"/>
    <x v="0"/>
    <s v="242-2017"/>
    <s v="CNPJ - PESSOA JURÍDICA - 59307595000175"/>
    <x v="3"/>
    <d v="2017-03-28T00:00:00"/>
    <n v="50068.160000000003"/>
    <s v="LEGISLATIVA"/>
    <s v="AÇÃO LEGISLATIVA"/>
    <n v="1"/>
    <s v="PROCESSO LEGISLATIVO"/>
    <n v="2089"/>
    <s v="MANUTENCAO DAS ATIVIDADES LEGISLATIVAS"/>
    <s v="TESOURO"/>
    <s v="0110 - GERAL"/>
    <s v="OUTROS/NÃO APLICÁVEL"/>
    <n v="31901399"/>
    <x v="1"/>
    <x v="22"/>
    <s v="IMPORTANCIA REF PARTE DA CAMARA- CONTRIBUICAO PREVIDENCIARIA MES 03/2017"/>
  </r>
  <r>
    <n v="359032417"/>
    <x v="1"/>
    <s v="São Caetano do Sul"/>
    <s v="CÂMARA MUNICIPAL DE SÃO CAETANO DO SUL"/>
    <n v="3"/>
    <s v="março"/>
    <x v="0"/>
    <s v="240-2017"/>
    <s v="CNPJ - PESSOA JURÍDICA - 59307595000175"/>
    <x v="3"/>
    <d v="2017-03-27T00:00:00"/>
    <n v="104.13"/>
    <s v="LEGISLATIVA"/>
    <s v="AÇÃO LEGISLATIVA"/>
    <n v="1"/>
    <s v="PROCESSO LEGISLATIVO"/>
    <n v="2089"/>
    <s v="MANUTENCAO DAS ATIVIDADES LEGISLATIVAS"/>
    <s v="TESOURO"/>
    <s v="0110 - GERAL"/>
    <s v="OUTROS/NÃO APLICÁVEL"/>
    <n v="33903999"/>
    <x v="8"/>
    <x v="25"/>
    <s v="IMPORTANCIA REF MULTA DE TRANSITO VEICULO PLACA DKI 1299"/>
  </r>
  <r>
    <n v="359032324"/>
    <x v="1"/>
    <s v="São Caetano do Sul"/>
    <s v="CÂMARA MUNICIPAL DE SÃO CAETANO DO SUL"/>
    <n v="3"/>
    <s v="março"/>
    <x v="0"/>
    <s v="236-2017"/>
    <s v="IDENTIFICAÇÃO ESPECIAL - SEM CPF/CNPJ - 520"/>
    <x v="1"/>
    <d v="2017-03-27T00:00:00"/>
    <n v="1560547.24"/>
    <s v="LEGISLATIVA"/>
    <s v="AÇÃO LEGISLATIVA"/>
    <n v="1"/>
    <s v="PROCESSO LEGISLATIVO"/>
    <n v="2089"/>
    <s v="MANUTENCAO DAS ATIVIDADES LEGISLATIVAS"/>
    <s v="TESOURO"/>
    <s v="0110 - GERAL"/>
    <s v="OUTROS/NÃO APLICÁVEL"/>
    <n v="31901101"/>
    <x v="1"/>
    <x v="6"/>
    <s v="IMPORTANCIA REF FOLHA DE PAGAMENTO DE FUNCIONARIOS- MES 03/2017- FUNCIONARIOS"/>
  </r>
  <r>
    <n v="359032908"/>
    <x v="1"/>
    <s v="São Caetano do Sul"/>
    <s v="CÂMARA MUNICIPAL DE SÃO CAETANO DO SUL"/>
    <n v="3"/>
    <s v="março"/>
    <x v="0"/>
    <s v="235-2017"/>
    <s v="IDENTIFICAÇÃO ESPECIAL - SEM CPF/CNPJ - 520"/>
    <x v="1"/>
    <d v="2017-03-27T00:00:00"/>
    <n v="190402.23"/>
    <s v="LEGISLATIVA"/>
    <s v="AÇÃO LEGISLATIVA"/>
    <n v="1"/>
    <s v="PROCESSO LEGISLATIVO"/>
    <n v="2089"/>
    <s v="MANUTENCAO DAS ATIVIDADES LEGISLATIVAS"/>
    <s v="TESOURO"/>
    <s v="0110 - GERAL"/>
    <s v="OUTROS/NÃO APLICÁVEL"/>
    <n v="31901160"/>
    <x v="1"/>
    <x v="4"/>
    <s v="IMPORTANCIA REF FOLHA DE PAGAMENTO DE FUNCIONARIOS- MES 03/2017- VEREADORES"/>
  </r>
  <r>
    <n v="359032891"/>
    <x v="1"/>
    <s v="São Caetano do Sul"/>
    <s v="CÂMARA MUNICIPAL DE SÃO CAETANO DO SUL"/>
    <n v="3"/>
    <s v="março"/>
    <x v="0"/>
    <s v="234-2017"/>
    <s v="IDENTIFICAÇÃO ESPECIAL - SEM CPF/CNPJ - 520"/>
    <x v="1"/>
    <d v="2017-03-27T00:00:00"/>
    <n v="61553.73"/>
    <s v="LEGISLATIVA"/>
    <s v="AÇÃO LEGISLATIVA"/>
    <n v="1"/>
    <s v="PROCESSO LEGISLATIVO"/>
    <n v="2089"/>
    <s v="MANUTENCAO DAS ATIVIDADES LEGISLATIVAS"/>
    <s v="TESOURO"/>
    <s v="0110 - GERAL"/>
    <s v="OUTROS/NÃO APLICÁVEL"/>
    <n v="31901187"/>
    <x v="1"/>
    <x v="10"/>
    <s v="IMPORTANCIA REF FOLHA DE PAGAMENTO DE FUNCIONARIOS- MES 03/2017- FUNCIONARIOS"/>
  </r>
  <r>
    <n v="359032923"/>
    <x v="1"/>
    <s v="São Caetano do Sul"/>
    <s v="CÂMARA MUNICIPAL DE SÃO CAETANO DO SUL"/>
    <n v="3"/>
    <s v="março"/>
    <x v="0"/>
    <s v="233-2017"/>
    <s v="IDENTIFICAÇÃO ESPECIAL - SEM CPF/CNPJ - 520"/>
    <x v="1"/>
    <d v="2017-03-27T00:00:00"/>
    <n v="107087.05"/>
    <s v="LEGISLATIVA"/>
    <s v="AÇÃO LEGISLATIVA"/>
    <n v="1"/>
    <s v="PROCESSO LEGISLATIVO"/>
    <n v="2089"/>
    <s v="MANUTENCAO DAS ATIVIDADES LEGISLATIVAS"/>
    <s v="TESOURO"/>
    <s v="0110 - GERAL"/>
    <s v="OUTROS/NÃO APLICÁVEL"/>
    <n v="31901101"/>
    <x v="1"/>
    <x v="6"/>
    <s v="IMPORTANCIA REF FOLHA DE PAGAMENTO DE FUNCIONARIOS- MES 03/2017- FUNCIONARIOS"/>
  </r>
  <r>
    <n v="359032314"/>
    <x v="1"/>
    <s v="São Caetano do Sul"/>
    <s v="CÂMARA MUNICIPAL DE SÃO CAETANO DO SUL"/>
    <n v="3"/>
    <s v="março"/>
    <x v="0"/>
    <s v="232-2017"/>
    <s v="IDENTIFICAÇÃO ESPECIAL - SEM CPF/CNPJ - 520"/>
    <x v="1"/>
    <d v="2017-03-27T00:00:00"/>
    <n v="5824.05"/>
    <s v="LEGISLATIVA"/>
    <s v="AÇÃO LEGISLATIVA"/>
    <n v="1"/>
    <s v="PROCESSO LEGISLATIVO"/>
    <n v="2089"/>
    <s v="MANUTENCAO DAS ATIVIDADES LEGISLATIVAS"/>
    <s v="TESOURO"/>
    <s v="0110 - GERAL"/>
    <s v="OUTROS/NÃO APLICÁVEL"/>
    <n v="31901187"/>
    <x v="1"/>
    <x v="10"/>
    <s v="IMPORTANCIA REF FOLHA DE PAGAMENTO DE FUNCIONARIOS- MES 03/2017- FUNCIONARIOS"/>
  </r>
  <r>
    <n v="359032905"/>
    <x v="1"/>
    <s v="São Caetano do Sul"/>
    <s v="CÂMARA MUNICIPAL DE SÃO CAETANO DO SUL"/>
    <n v="3"/>
    <s v="março"/>
    <x v="0"/>
    <s v="231-2017"/>
    <s v="IDENTIFICAÇÃO ESPECIAL - SEM CPF/CNPJ - 520"/>
    <x v="1"/>
    <d v="2017-03-27T00:00:00"/>
    <n v="5461.87"/>
    <s v="LEGISLATIVA"/>
    <s v="AÇÃO LEGISLATIVA"/>
    <n v="1"/>
    <s v="PROCESSO LEGISLATIVO"/>
    <n v="2089"/>
    <s v="MANUTENCAO DAS ATIVIDADES LEGISLATIVAS"/>
    <s v="TESOURO"/>
    <s v="0110 - GERAL"/>
    <s v="OUTROS/NÃO APLICÁVEL"/>
    <n v="31901137"/>
    <x v="1"/>
    <x v="8"/>
    <s v="IMPORTANCIA REF FOLHA DE PAGAMENTO DE FUNCIONARIOS- MES 03/2017- FUNCIONARIOS"/>
  </r>
  <r>
    <n v="359032403"/>
    <x v="1"/>
    <s v="São Caetano do Sul"/>
    <s v="CÂMARA MUNICIPAL DE SÃO CAETANO DO SUL"/>
    <n v="3"/>
    <s v="março"/>
    <x v="0"/>
    <s v="230-2017"/>
    <s v="IDENTIFICAÇÃO ESPECIAL - SEM CPF/CNPJ - 520"/>
    <x v="1"/>
    <d v="2017-03-27T00:00:00"/>
    <n v="234.25"/>
    <s v="LEGISLATIVA"/>
    <s v="AÇÃO LEGISLATIVA"/>
    <n v="1"/>
    <s v="PROCESSO LEGISLATIVO"/>
    <n v="2089"/>
    <s v="MANUTENCAO DAS ATIVIDADES LEGISLATIVAS"/>
    <s v="TESOURO"/>
    <s v="0110 - GERAL"/>
    <s v="OUTROS/NÃO APLICÁVEL"/>
    <n v="31900502"/>
    <x v="3"/>
    <x v="9"/>
    <s v="IMPORTANCIA REF FOLHA DE PAGAMENTO DE FUNCIONARIOS- MES 03/2017- SALARIO FAMILIA- ATIVOS"/>
  </r>
  <r>
    <n v="359032418"/>
    <x v="1"/>
    <s v="São Caetano do Sul"/>
    <s v="CÂMARA MUNICIPAL DE SÃO CAETANO DO SUL"/>
    <n v="3"/>
    <s v="março"/>
    <x v="0"/>
    <s v="229-2017"/>
    <s v="IDENTIFICAÇÃO ESPECIAL - SEM CPF/CNPJ - 520"/>
    <x v="1"/>
    <d v="2017-03-27T00:00:00"/>
    <n v="140.55000000000001"/>
    <s v="LEGISLATIVA"/>
    <s v="AÇÃO LEGISLATIVA"/>
    <n v="1"/>
    <s v="PROCESSO LEGISLATIVO"/>
    <n v="2089"/>
    <s v="MANUTENCAO DAS ATIVIDADES LEGISLATIVAS"/>
    <s v="TESOURO"/>
    <s v="0110 - GERAL"/>
    <s v="OUTROS/NÃO APLICÁVEL"/>
    <n v="31900501"/>
    <x v="1"/>
    <x v="12"/>
    <s v="IMPORTANCIA REF FOLHA DE PAGAMENTO DE FUNCIONARIOS- MES 03/2017- SALARIO FAMILIA- ATIVOS"/>
  </r>
  <r>
    <n v="359032345"/>
    <x v="1"/>
    <s v="São Caetano do Sul"/>
    <s v="CÂMARA MUNICIPAL DE SÃO CAETANO DO SUL"/>
    <n v="3"/>
    <s v="março"/>
    <x v="0"/>
    <s v="228-2017"/>
    <s v="IDENTIFICAÇÃO ESPECIAL - SEM CPF/CNPJ - 520"/>
    <x v="1"/>
    <d v="2017-03-27T00:00:00"/>
    <n v="461542.85"/>
    <s v="LEGISLATIVA"/>
    <s v="AÇÃO LEGISLATIVA"/>
    <n v="1"/>
    <s v="PROCESSO LEGISLATIVO"/>
    <n v="2089"/>
    <s v="MANUTENCAO DAS ATIVIDADES LEGISLATIVAS"/>
    <s v="TESOURO"/>
    <s v="0110 - GERAL"/>
    <s v="OUTROS/NÃO APLICÁVEL"/>
    <n v="31900101"/>
    <x v="3"/>
    <x v="13"/>
    <s v="IMPORTANCIA REF FOLHA DE PAGAMENTO DE FUNCIONARIOS- MES 03/2017- INATIVOS"/>
  </r>
  <r>
    <n v="359032315"/>
    <x v="1"/>
    <s v="São Caetano do Sul"/>
    <s v="CÂMARA MUNICIPAL DE SÃO CAETANO DO SUL"/>
    <n v="3"/>
    <s v="março"/>
    <x v="0"/>
    <s v="227-2017"/>
    <s v="IDENTIFICAÇÃO ESPECIAL - SEM CPF/CNPJ - 520"/>
    <x v="1"/>
    <d v="2017-03-27T00:00:00"/>
    <n v="5435.78"/>
    <s v="LEGISLATIVA"/>
    <s v="AÇÃO LEGISLATIVA"/>
    <n v="1"/>
    <s v="PROCESSO LEGISLATIVO"/>
    <n v="2089"/>
    <s v="MANUTENCAO DAS ATIVIDADES LEGISLATIVAS"/>
    <s v="TESOURO"/>
    <s v="0110 - GERAL"/>
    <s v="OUTROS/NÃO APLICÁVEL"/>
    <n v="31900187"/>
    <x v="3"/>
    <x v="11"/>
    <s v="IMPORTANCIA REF FOLHA DE PAGAMENTO DE FUNCIONARIOS- MES 03/2017- INATIVOS"/>
  </r>
  <r>
    <n v="359032397"/>
    <x v="1"/>
    <s v="São Caetano do Sul"/>
    <s v="CÂMARA MUNICIPAL DE SÃO CAETANO DO SUL"/>
    <n v="3"/>
    <s v="março"/>
    <x v="0"/>
    <s v="226-2017"/>
    <s v="IDENTIFICAÇÃO ESPECIAL - SEM CPF/CNPJ - 520"/>
    <x v="1"/>
    <d v="2017-03-27T00:00:00"/>
    <n v="6890.41"/>
    <s v="LEGISLATIVA"/>
    <s v="AÇÃO LEGISLATIVA"/>
    <n v="1"/>
    <s v="PROCESSO LEGISLATIVO"/>
    <n v="2089"/>
    <s v="MANUTENCAO DAS ATIVIDADES LEGISLATIVAS"/>
    <s v="TESOURO"/>
    <s v="0110 - GERAL"/>
    <s v="OUTROS/NÃO APLICÁVEL"/>
    <n v="31901108"/>
    <x v="1"/>
    <x v="7"/>
    <s v="IMPORTANCIA REF FOLHA DE PAGAMENTO DE FUNCIONARIOS- MES 03/2017- ADIANTAMENTO DE FERIAS- CLT"/>
  </r>
  <r>
    <n v="359032897"/>
    <x v="1"/>
    <s v="São Caetano do Sul"/>
    <s v="CÂMARA MUNICIPAL DE SÃO CAETANO DO SUL"/>
    <n v="3"/>
    <s v="março"/>
    <x v="0"/>
    <s v="225-2017"/>
    <s v="IDENTIFICAÇÃO ESPECIAL - SEM CPF/CNPJ - 520"/>
    <x v="1"/>
    <d v="2017-03-27T00:00:00"/>
    <n v="1375.23"/>
    <s v="LEGISLATIVA"/>
    <s v="AÇÃO LEGISLATIVA"/>
    <n v="1"/>
    <s v="PROCESSO LEGISLATIVO"/>
    <n v="2089"/>
    <s v="MANUTENCAO DAS ATIVIDADES LEGISLATIVAS"/>
    <s v="TESOURO"/>
    <s v="0110 - GERAL"/>
    <s v="OUTROS/NÃO APLICÁVEL"/>
    <n v="31901145"/>
    <x v="1"/>
    <x v="15"/>
    <s v="IMPORTANCIA REF FOLHA DE PAGAMENTO DE FUNCIONARIOS- MES 03/2017- ADIANTAMENTO DE FERIAS- CLT"/>
  </r>
  <r>
    <n v="359032412"/>
    <x v="1"/>
    <s v="São Caetano do Sul"/>
    <s v="CÂMARA MUNICIPAL DE SÃO CAETANO DO SUL"/>
    <n v="3"/>
    <s v="março"/>
    <x v="0"/>
    <s v="224-2017"/>
    <s v="IDENTIFICAÇÃO ESPECIAL - SEM CPF/CNPJ - 520"/>
    <x v="1"/>
    <d v="2017-03-27T00:00:00"/>
    <n v="647.12"/>
    <s v="LEGISLATIVA"/>
    <s v="AÇÃO LEGISLATIVA"/>
    <n v="1"/>
    <s v="PROCESSO LEGISLATIVO"/>
    <n v="2089"/>
    <s v="MANUTENCAO DAS ATIVIDADES LEGISLATIVAS"/>
    <s v="TESOURO"/>
    <s v="0110 - GERAL"/>
    <s v="OUTROS/NÃO APLICÁVEL"/>
    <n v="31901187"/>
    <x v="1"/>
    <x v="10"/>
    <s v="IMPORTANCIA REF FOLHA DE PAGAMENTO DE FUNCIONARIOS- MES 03/2017- ADIANTAMENTO DE FERIAS- CLT"/>
  </r>
  <r>
    <n v="359032395"/>
    <x v="1"/>
    <s v="São Caetano do Sul"/>
    <s v="CÂMARA MUNICIPAL DE SÃO CAETANO DO SUL"/>
    <n v="3"/>
    <s v="março"/>
    <x v="0"/>
    <s v="223-2017"/>
    <s v="IDENTIFICAÇÃO ESPECIAL - SEM CPF/CNPJ - 520"/>
    <x v="1"/>
    <d v="2017-03-28T00:00:00"/>
    <n v="3349.12"/>
    <s v="LEGISLATIVA"/>
    <s v="AÇÃO LEGISLATIVA"/>
    <n v="1"/>
    <s v="PROCESSO LEGISLATIVO"/>
    <n v="2089"/>
    <s v="MANUTENCAO DAS ATIVIDADES LEGISLATIVAS"/>
    <s v="TESOURO"/>
    <s v="0110 - GERAL"/>
    <s v="OUTROS/NÃO APLICÁVEL"/>
    <n v="31901143"/>
    <x v="1"/>
    <x v="29"/>
    <s v="IMPORTANCIA REF FOLHA DE PAGAMENTO DE FUNCIONARIOS- MES 03/2017- EXONERACAO"/>
  </r>
  <r>
    <n v="359032330"/>
    <x v="1"/>
    <s v="São Caetano do Sul"/>
    <s v="CÂMARA MUNICIPAL DE SÃO CAETANO DO SUL"/>
    <n v="3"/>
    <s v="março"/>
    <x v="0"/>
    <s v="222-2017"/>
    <s v="IDENTIFICAÇÃO ESPECIAL - SEM CPF/CNPJ - 520"/>
    <x v="1"/>
    <d v="2017-03-28T00:00:00"/>
    <n v="3349.12"/>
    <s v="LEGISLATIVA"/>
    <s v="AÇÃO LEGISLATIVA"/>
    <n v="1"/>
    <s v="PROCESSO LEGISLATIVO"/>
    <n v="2089"/>
    <s v="MANUTENCAO DAS ATIVIDADES LEGISLATIVAS"/>
    <s v="TESOURO"/>
    <s v="0110 - GERAL"/>
    <s v="OUTROS/NÃO APLICÁVEL"/>
    <n v="31901142"/>
    <x v="1"/>
    <x v="30"/>
    <s v="IMPORTANCIA REF FOLHA DE PAGAMENTO DE FUNCIONARIOS- MES 03/2017- EXONERACAO"/>
  </r>
  <r>
    <n v="359032390"/>
    <x v="1"/>
    <s v="São Caetano do Sul"/>
    <s v="CÂMARA MUNICIPAL DE SÃO CAETANO DO SUL"/>
    <n v="3"/>
    <s v="março"/>
    <x v="0"/>
    <s v="221-2017"/>
    <s v="IDENTIFICAÇÃO ESPECIAL - SEM CPF/CNPJ - 520"/>
    <x v="1"/>
    <d v="2017-03-28T00:00:00"/>
    <n v="1116.3699999999999"/>
    <s v="LEGISLATIVA"/>
    <s v="AÇÃO LEGISLATIVA"/>
    <n v="1"/>
    <s v="PROCESSO LEGISLATIVO"/>
    <n v="2089"/>
    <s v="MANUTENCAO DAS ATIVIDADES LEGISLATIVAS"/>
    <s v="TESOURO"/>
    <s v="0110 - GERAL"/>
    <s v="OUTROS/NÃO APLICÁVEL"/>
    <n v="31901145"/>
    <x v="1"/>
    <x v="15"/>
    <s v="IMPORTANCIA REF FOLHA DE PAGAMENTO DE FUNCIONARIOS- MES 03/2017- EXONERACAO"/>
  </r>
  <r>
    <n v="359032917"/>
    <x v="1"/>
    <s v="São Caetano do Sul"/>
    <s v="CÂMARA MUNICIPAL DE SÃO CAETANO DO SUL"/>
    <n v="3"/>
    <s v="março"/>
    <x v="0"/>
    <s v="220-2017"/>
    <s v="IDENTIFICAÇÃO ESPECIAL - SEM CPF/CNPJ - 520"/>
    <x v="1"/>
    <d v="2017-03-28T00:00:00"/>
    <n v="8931"/>
    <s v="LEGISLATIVA"/>
    <s v="AÇÃO LEGISLATIVA"/>
    <n v="1"/>
    <s v="PROCESSO LEGISLATIVO"/>
    <n v="2089"/>
    <s v="MANUTENCAO DAS ATIVIDADES LEGISLATIVAS"/>
    <s v="TESOURO"/>
    <s v="0110 - GERAL"/>
    <s v="OUTROS/NÃO APLICÁVEL"/>
    <n v="31901101"/>
    <x v="1"/>
    <x v="6"/>
    <s v="IMPORTANCIA REF FOLHA DE PAGAMENTO DE FUNCIONARIOS- MES 03/2017- EXONERACAO"/>
  </r>
  <r>
    <n v="359032895"/>
    <x v="1"/>
    <s v="São Caetano do Sul"/>
    <s v="CÂMARA MUNICIPAL DE SÃO CAETANO DO SUL"/>
    <n v="3"/>
    <s v="março"/>
    <x v="0"/>
    <s v="219-2017"/>
    <s v="IDENTIFICAÇÃO ESPECIAL - SEM CPF/CNPJ - 520"/>
    <x v="1"/>
    <d v="2017-03-28T00:00:00"/>
    <n v="452.99"/>
    <s v="LEGISLATIVA"/>
    <s v="AÇÃO LEGISLATIVA"/>
    <n v="1"/>
    <s v="PROCESSO LEGISLATIVO"/>
    <n v="2089"/>
    <s v="MANUTENCAO DAS ATIVIDADES LEGISLATIVAS"/>
    <s v="TESOURO"/>
    <s v="0110 - GERAL"/>
    <s v="OUTROS/NÃO APLICÁVEL"/>
    <n v="31901187"/>
    <x v="1"/>
    <x v="10"/>
    <s v="IMPORTANCIA REF FOLHA DE PAGAMENTO DE FUNCIONARIOS- MES 03/2017- EXONERACAO"/>
  </r>
  <r>
    <n v="359032323"/>
    <x v="1"/>
    <s v="São Caetano do Sul"/>
    <s v="CÂMARA MUNICIPAL DE SÃO CAETANO DO SUL"/>
    <n v="3"/>
    <s v="março"/>
    <x v="0"/>
    <s v="217-2017"/>
    <s v="CNPJ - PESSOA JURÍDICA - 72874852000119"/>
    <x v="68"/>
    <d v="2017-03-28T00:00:00"/>
    <n v="195"/>
    <s v="LEGISLATIVA"/>
    <s v="AÇÃO LEGISLATIVA"/>
    <n v="1"/>
    <s v="PROCESSO LEGISLATIVO"/>
    <n v="2089"/>
    <s v="MANUTENCAO DAS ATIVIDADES LEGISLATIVAS"/>
    <s v="TESOURO"/>
    <s v="0110 - GERAL"/>
    <s v="CONVITE"/>
    <n v="33903007"/>
    <x v="6"/>
    <x v="20"/>
    <s v="IMPORTANCIA REF AQUISICAO DE 30 (TRINTA) GALOES DE AGUA DE 20 LITROSPROCESSO ADMINISTRATIVO 4247/2016 CARTA CONVITE 14/2016CONTRATO 26/2016"/>
  </r>
  <r>
    <n v="359032922"/>
    <x v="1"/>
    <s v="São Caetano do Sul"/>
    <s v="CÂMARA MUNICIPAL DE SÃO CAETANO DO SUL"/>
    <n v="3"/>
    <s v="março"/>
    <x v="0"/>
    <s v="213-2017"/>
    <s v="CNPJ - PESSOA JURÍDICA - 13218580000130"/>
    <x v="51"/>
    <d v="2017-03-29T00:00:00"/>
    <n v="1680"/>
    <s v="LEGISLATIVA"/>
    <s v="AÇÃO LEGISLATIVA"/>
    <n v="1"/>
    <s v="PROCESSO LEGISLATIVO"/>
    <n v="2089"/>
    <s v="MANUTENCAO DAS ATIVIDADES LEGISLATIVAS"/>
    <s v="TESOURO"/>
    <s v="0110 - GERAL"/>
    <s v="CONVITE"/>
    <n v="33903978"/>
    <x v="4"/>
    <x v="35"/>
    <s v="IMPORTANCIA REF CONTRATACAO DE EMPRESA ESPECIALIZADA PARA PRESTACAO DE SERVICOS DE MANUTENCAO E CONSERVACAO DE JARDINS AREAS VERDES E SOLOS NATURAIS LOCALIZADOS NA SEDE DA CAMARA MUNICIPAL DE SAO CAETANO DO SUL COM FORNECIMENTO DE EQUIPAMENTOS E FERRAMENTAS NECESSARIOS E ADEQUADOS A PERFEITA EXECUCAO DOS SERVICOS DESTA EDILIDADE PROCESSO 7020/2015CARTA CONVITE 04/2016CONTRATO 05/2016VALOR MENSAL R 168000VALOR TOTAL R 2016000"/>
  </r>
  <r>
    <n v="359032411"/>
    <x v="1"/>
    <s v="São Caetano do Sul"/>
    <s v="CÂMARA MUNICIPAL DE SÃO CAETANO DO SUL"/>
    <n v="3"/>
    <s v="março"/>
    <x v="0"/>
    <s v="212-2017"/>
    <s v="CNPJ - PESSOA JURÍDICA - 13727635000137"/>
    <x v="21"/>
    <d v="2017-03-29T00:00:00"/>
    <n v="48750"/>
    <s v="LEGISLATIVA"/>
    <s v="AÇÃO LEGISLATIVA"/>
    <n v="1"/>
    <s v="PROCESSO LEGISLATIVO"/>
    <n v="2089"/>
    <s v="MANUTENCAO DAS ATIVIDADES LEGISLATIVAS"/>
    <s v="TESOURO"/>
    <s v="0110 - GERAL"/>
    <s v="DISPENSA DE LICITAÇÃO"/>
    <n v="33903912"/>
    <x v="9"/>
    <x v="26"/>
    <s v="IMPORTANCIA REF INSTRUMENTO DE CONTRATO EM CARATER EMERGENCIAL CUJO DESIDERATO E A CONTRATACAO DE EMPRESA ESPECIALI ZADA PARA LOCACAO DE EQUIPAMENTOS DE INFORMATICA LOTE 5(CINCO) - SERVICE DESKPROCESSO 4381/2013PREGAO 06/2013CONTRATO 24/2016VALOR TOTAL R 14625000VALOR MENSAL R 4875000"/>
  </r>
  <r>
    <n v="359032318"/>
    <x v="1"/>
    <s v="São Caetano do Sul"/>
    <s v="CÂMARA MUNICIPAL DE SÃO CAETANO DO SUL"/>
    <n v="3"/>
    <s v="março"/>
    <x v="0"/>
    <s v="211-2017"/>
    <s v="CNPJ - PESSOA JURÍDICA - 07421656000127"/>
    <x v="8"/>
    <d v="2017-03-28T00:00:00"/>
    <n v="7000"/>
    <s v="LEGISLATIVA"/>
    <s v="AÇÃO LEGISLATIVA"/>
    <n v="1"/>
    <s v="PROCESSO LEGISLATIVO"/>
    <n v="2089"/>
    <s v="MANUTENCAO DAS ATIVIDADES LEGISLATIVAS"/>
    <s v="TESOURO"/>
    <s v="0110 - GERAL"/>
    <s v="INEXIGÍVEL"/>
    <n v="33903916"/>
    <x v="4"/>
    <x v="17"/>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6VALOR TOTAL R 8400000VALOR MENSAL R 700000"/>
  </r>
  <r>
    <n v="359032398"/>
    <x v="1"/>
    <s v="São Caetano do Sul"/>
    <s v="CÂMARA MUNICIPAL DE SÃO CAETANO DO SUL"/>
    <n v="3"/>
    <s v="março"/>
    <x v="0"/>
    <s v="210-2017"/>
    <s v="CNPJ - PESSOA JURÍDICA - 06067665000107"/>
    <x v="6"/>
    <d v="2017-03-28T00:00:00"/>
    <n v="43935.14"/>
    <s v="LEGISLATIVA"/>
    <s v="AÇÃO LEGISLATIVA"/>
    <n v="1"/>
    <s v="PROCESSO LEGISLATIVO"/>
    <n v="2089"/>
    <s v="MANUTENCAO DAS ATIVIDADES LEGISLATIVAS"/>
    <s v="TESOURO"/>
    <s v="0110 - GERAL"/>
    <s v="PREGÃO"/>
    <n v="33903957"/>
    <x v="2"/>
    <x v="5"/>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
  </r>
  <r>
    <n v="359032916"/>
    <x v="1"/>
    <s v="São Caetano do Sul"/>
    <s v="CÂMARA MUNICIPAL DE SÃO CAETANO DO SUL"/>
    <n v="3"/>
    <s v="março"/>
    <x v="0"/>
    <s v="209-2017"/>
    <s v="CNPJ - PESSOA JURÍDICA - 07822989000168"/>
    <x v="14"/>
    <d v="2017-03-27T00:00:00"/>
    <n v="2500"/>
    <s v="LEGISLATIVA"/>
    <s v="AÇÃO LEGISLATIVA"/>
    <n v="1"/>
    <s v="PROCESSO LEGISLATIVO"/>
    <n v="2089"/>
    <s v="MANUTENCAO DAS ATIVIDADES LEGISLATIVAS"/>
    <s v="TESOURO"/>
    <s v="0110 - GERAL"/>
    <s v="CONVITE"/>
    <n v="33903957"/>
    <x v="2"/>
    <x v="5"/>
    <s v="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ADITAMENTO 10-01/2016VALOR TOTAL R 3000000VALOR MENSAL R 250000"/>
  </r>
  <r>
    <n v="359032333"/>
    <x v="1"/>
    <s v="São Caetano do Sul"/>
    <s v="CÂMARA MUNICIPAL DE SÃO CAETANO DO SUL"/>
    <n v="3"/>
    <s v="março"/>
    <x v="0"/>
    <s v="207-2017"/>
    <s v="CNPJ - PESSOA JURÍDICA - 04308145000105"/>
    <x v="24"/>
    <d v="2017-03-24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2/2015VALOR TOTAL R 6840000VALOR MENSAL R 570000"/>
  </r>
  <r>
    <n v="359032410"/>
    <x v="1"/>
    <s v="São Caetano do Sul"/>
    <s v="CÂMARA MUNICIPAL DE SÃO CAETANO DO SUL"/>
    <n v="3"/>
    <s v="março"/>
    <x v="0"/>
    <s v="203-2017"/>
    <s v="CNPJ - PESSOA JURÍDICA - 72874852000119"/>
    <x v="68"/>
    <d v="2017-03-22T00:00:00"/>
    <n v="250.8"/>
    <s v="LEGISLATIVA"/>
    <s v="AÇÃO LEGISLATIVA"/>
    <n v="1"/>
    <s v="PROCESSO LEGISLATIVO"/>
    <n v="2089"/>
    <s v="MANUTENCAO DAS ATIVIDADES LEGISLATIVAS"/>
    <s v="TESOURO"/>
    <s v="0110 - GERAL"/>
    <s v="CONVITE"/>
    <n v="33903007"/>
    <x v="6"/>
    <x v="20"/>
    <s v="IMPORTANCIA REF AQUISICAO DE 120 (CENTO E VINTE) GARRAFAS DE AGUA COM GAS E 240 (DUZENTOS E QUARENTA) GARRAFAS DE AGUA SEM GAS PROCESSO ADMINISTRATIVO 4247/2016 CARTA CONVITE 14/2016CONTRATO 26/2016"/>
  </r>
  <r>
    <n v="359032344"/>
    <x v="1"/>
    <s v="São Caetano do Sul"/>
    <s v="CÂMARA MUNICIPAL DE SÃO CAETANO DO SUL"/>
    <n v="3"/>
    <s v="março"/>
    <x v="0"/>
    <s v="202-2017"/>
    <s v="CNPJ - PESSOA JURÍDICA - 02667452000157"/>
    <x v="23"/>
    <d v="2017-03-23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PROCESSO 5708/2014CARTA CONVITE 12/2014CONTRATO 37/2014ADITAMENTO 37-02/2016VALOR MENSAL R 650000VALOR TOTAL R 7800000"/>
  </r>
  <r>
    <n v="359032325"/>
    <x v="1"/>
    <s v="São Caetano do Sul"/>
    <s v="CÂMARA MUNICIPAL DE SÃO CAETANO DO SUL"/>
    <n v="3"/>
    <s v="março"/>
    <x v="0"/>
    <s v="201-2017"/>
    <s v="CNPJ - PESSOA JURÍDICA - 05166427000188"/>
    <x v="25"/>
    <d v="2017-03-23T00:00:00"/>
    <n v="4250"/>
    <s v="LEGISLATIVA"/>
    <s v="AÇÃO LEGISLATIVA"/>
    <n v="1"/>
    <s v="PROCESSO LEGISLATIVO"/>
    <n v="2089"/>
    <s v="MANUTENCAO DAS ATIVIDADES LEGISLATIVAS"/>
    <s v="TESOURO"/>
    <s v="0110 - GERAL"/>
    <s v="CONVITE"/>
    <n v="33903920"/>
    <x v="10"/>
    <x v="27"/>
    <s v="IMPORTANCIA REF CONTRATO DE EMPRESA ESPECIALIZADA NA PRESTACAO DE SERVICOS DE MANUTENCAO PREVENTIVA E CORRETIVA EM SISTEMA DE CAPTURA DE IMAGENS POR CIRCUITO FECHADO DE TELEVISAO (CFTV)CARTA CONVITE 08/2016 CONTRATO 08/2016 PROCESSO 1061/2016VALOR TOTAL R 5100000VALOR MENSAL R 425000"/>
  </r>
  <r>
    <n v="359032419"/>
    <x v="1"/>
    <s v="São Caetano do Sul"/>
    <s v="CÂMARA MUNICIPAL DE SÃO CAETANO DO SUL"/>
    <n v="3"/>
    <s v="março"/>
    <x v="0"/>
    <s v="200-2017"/>
    <s v="CNPJ - PESSOA JURÍDICA - 46523239000147"/>
    <x v="4"/>
    <d v="2017-03-27T00:00:00"/>
    <n v="104.13"/>
    <s v="LEGISLATIVA"/>
    <s v="AÇÃO LEGISLATIVA"/>
    <n v="1"/>
    <s v="PROCESSO LEGISLATIVO"/>
    <n v="2089"/>
    <s v="MANUTENCAO DAS ATIVIDADES LEGISLATIVAS"/>
    <s v="TESOURO"/>
    <s v="0110 - GERAL"/>
    <s v="OUTROS/NÃO APLICÁVEL"/>
    <n v="33903999"/>
    <x v="8"/>
    <x v="25"/>
    <s v="IMPORTANCIA REF MULTA DE TRANSITO VEICULO PLACA DBA 8621"/>
  </r>
  <r>
    <n v="359032910"/>
    <x v="1"/>
    <s v="São Caetano do Sul"/>
    <s v="CÂMARA MUNICIPAL DE SÃO CAETANO DO SUL"/>
    <n v="3"/>
    <s v="março"/>
    <x v="0"/>
    <s v="197-2017"/>
    <s v="CNPJ - PESSOA JURÍDICA - 07602781000133"/>
    <x v="20"/>
    <d v="2017-03-30T00:00:00"/>
    <n v="960"/>
    <s v="LEGISLATIVA"/>
    <s v="AÇÃO LEGISLATIVA"/>
    <n v="1"/>
    <s v="PROCESSO LEGISLATIVO"/>
    <n v="2089"/>
    <s v="MANUTENCAO DAS ATIVIDADES LEGISLATIVAS"/>
    <s v="TESOURO"/>
    <s v="0110 - GERAL"/>
    <s v="OUTROS/NÃO APLICÁVEL"/>
    <n v="33903990"/>
    <x v="5"/>
    <x v="19"/>
    <s v="IMPORTANCIA REF PUBLICACAO NO JORNAL DO DIA 11/03/2017 - PROC CM NÂº 4381/2013"/>
  </r>
  <r>
    <n v="359032326"/>
    <x v="1"/>
    <s v="São Caetano do Sul"/>
    <s v="CÂMARA MUNICIPAL DE SÃO CAETANO DO SUL"/>
    <n v="3"/>
    <s v="março"/>
    <x v="0"/>
    <s v="195-2017"/>
    <s v="CNPJ - PESSOA JURÍDICA - 72874852000119"/>
    <x v="68"/>
    <d v="2017-03-20T00:00:00"/>
    <n v="195"/>
    <s v="LEGISLATIVA"/>
    <s v="AÇÃO LEGISLATIVA"/>
    <n v="1"/>
    <s v="PROCESSO LEGISLATIVO"/>
    <n v="2089"/>
    <s v="MANUTENCAO DAS ATIVIDADES LEGISLATIVAS"/>
    <s v="TESOURO"/>
    <s v="0110 - GERAL"/>
    <s v="CONVITE"/>
    <n v="33903007"/>
    <x v="6"/>
    <x v="20"/>
    <s v="IMPORTANCIA REF AQUISICAO DE 30 (TRINTA) GALOES DE AGUA DE 20 LITROS PROCESSO ADMINISTRATIVO 4247/2016 CARTA CONVITE 14/2016CONTRATO 26/2016"/>
  </r>
  <r>
    <n v="359032320"/>
    <x v="1"/>
    <s v="São Caetano do Sul"/>
    <s v="CÂMARA MUNICIPAL DE SÃO CAETANO DO SUL"/>
    <n v="3"/>
    <s v="março"/>
    <x v="0"/>
    <s v="194-2017"/>
    <s v="CNPJ - PESSOA JURÍDICA - 15815026000165"/>
    <x v="143"/>
    <d v="2017-03-21T00:00:00"/>
    <n v="75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A TROCA DO RADIADOR DO RESERVATORIO DE AGUA DO ADITIVO DO RADIADOR DA BOMBA DAGUA DABRACADEIRAS TAMPA DE RESERVATORIO DE AGUA MANGUEIRA SUPERIOR DO RADIADOR VALVULA TERMOSTATICA E ANEL DO CAVALETE BEM COMO TROCA DE CORREIA DENTADA TENSOR DA CORREIA DENTADA CORREIA DO ALTERNADOR E PARAFUSO TENSOR DA CORREIA DENTADA ALEM DO OLEO DO MOTORPLACA DKI-1271PATRIMONIO 2875"/>
  </r>
  <r>
    <n v="359032340"/>
    <x v="1"/>
    <s v="São Caetano do Sul"/>
    <s v="CÂMARA MUNICIPAL DE SÃO CAETANO DO SUL"/>
    <n v="3"/>
    <s v="março"/>
    <x v="0"/>
    <s v="193-2017"/>
    <s v="CNPJ - PESSOA JURÍDICA - 15815026000165"/>
    <x v="143"/>
    <d v="2017-03-21T00:00:00"/>
    <n v="2044"/>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A TROCA DO RADIADOR DO RESERVATORIO DE AGUA DO ADITIVO DO RADIADOR DA BOMBA DAGUA DABRACADEIRAS TAMPA DE RESERVATORIO DE AGUA MANGUEIRA SUPERIOR DO RADIADOR VALVULA TERMOSTATICA E ANEL DO CAVALETE BEM COMO TROCA DE CORREIA DENTADA TENSOR DA CORREIA DENTADA CORREIA DO ALTERNADOR E PARAFUSO TENSOR DA CORREIA DENTADA ALEM DO OLEO DO MOTORPLACA DKI-1271PATRIMONIO 2875"/>
  </r>
  <r>
    <n v="359032906"/>
    <x v="1"/>
    <s v="São Caetano do Sul"/>
    <s v="CÂMARA MUNICIPAL DE SÃO CAETANO DO SUL"/>
    <n v="3"/>
    <s v="março"/>
    <x v="0"/>
    <s v="192-2017"/>
    <s v="CNPJ - PESSOA JURÍDICA - 15815026000165"/>
    <x v="143"/>
    <d v="2017-03-21T00:00:00"/>
    <n v="50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A TROCA DO RADIADOR DO RESERVATORIO DE AGUA DO ADITIVO DO RADIADOR DA BOMBA DAGUA DAS ABRACADEIRAS E DA TAMPA DE RESERVATORIO DE AGUA BEM COMO A TROCA DA CORREIA DENTADA TENSOR DA CORREIA DENTADA E A CORREIA DO ALTERNADOR ALEM DE TROCAR O OLEO DE MOTOR E O FILTRO DE OLEOPLACA DKI-1304PATRIMONIO 4237"/>
  </r>
  <r>
    <n v="359032914"/>
    <x v="1"/>
    <s v="São Caetano do Sul"/>
    <s v="CÂMARA MUNICIPAL DE SÃO CAETANO DO SUL"/>
    <n v="3"/>
    <s v="março"/>
    <x v="0"/>
    <s v="191-2017"/>
    <s v="CNPJ - PESSOA JURÍDICA - 15815026000165"/>
    <x v="143"/>
    <d v="2017-03-21T00:00:00"/>
    <n v="1425"/>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EFETUAR A TROCA DO RADIADOR DO RESERVATORIO DE AGUA DO ADITIVO DO RADIADOR DA BOMBA DAGUA DAS ABRACADEIRAS E DA TAMPA DE RESERVATORIO DE AGUA BEM COMO A TROCA DA CORREIA DENTADA TENSOR DA CORREIA DENTADA E A CORREIA DO ALTERNADOR ALEM DE TROCAR O OLEO DE MOTOR E O FILTRO DE OLEOPLACA DKI-1304PATRIMONIO 4237"/>
  </r>
  <r>
    <n v="359032394"/>
    <x v="1"/>
    <s v="São Caetano do Sul"/>
    <s v="CÂMARA MUNICIPAL DE SÃO CAETANO DO SUL"/>
    <n v="3"/>
    <s v="março"/>
    <x v="0"/>
    <s v="190-2017"/>
    <s v="CNPJ - PESSOA JURÍDICA - 48066047000184"/>
    <x v="16"/>
    <d v="2017-03-23T00:00:00"/>
    <n v="1059.3"/>
    <s v="LEGISLATIVA"/>
    <s v="AÇÃO LEGISLATIVA"/>
    <n v="1"/>
    <s v="PROCESSO LEGISLATIVO"/>
    <n v="2089"/>
    <s v="MANUTENCAO DAS ATIVIDADES LEGISLATIVAS"/>
    <s v="TESOURO"/>
    <s v="0110 - GERAL"/>
    <s v="OUTROS/NÃO APLICÁVEL"/>
    <n v="33903901"/>
    <x v="8"/>
    <x v="31"/>
    <s v="IMPORTANCIA REF RENOVACAO DA ASSINATURA DO DIARIO OFICIAL - EXECUTIVO IVIGENCIA 03/04/2017 A 02/04/2018VALOR ANUAL R 105930"/>
  </r>
  <r>
    <n v="359032409"/>
    <x v="1"/>
    <s v="São Caetano do Sul"/>
    <s v="CÂMARA MUNICIPAL DE SÃO CAETANO DO SUL"/>
    <n v="3"/>
    <s v="março"/>
    <x v="0"/>
    <s v="189-2017"/>
    <s v="CNPJ - PESSOA JURÍDICA - 05373051000182"/>
    <x v="27"/>
    <d v="2017-03-15T00:00:00"/>
    <n v="41734.639999999999"/>
    <s v="LEGISLATIVA"/>
    <s v="AÇÃO LEGISLATIVA"/>
    <n v="1"/>
    <s v="PROCESSO LEGISLATIVO"/>
    <n v="2089"/>
    <s v="MANUTENCAO DAS ATIVIDADES LEGISLATIVAS"/>
    <s v="TESOURO"/>
    <s v="0110 - GERAL"/>
    <s v="PREGÃO"/>
    <n v="33903912"/>
    <x v="9"/>
    <x v="26"/>
    <s v="IMPORTANCIA REF TERMO ADITIVO REFERENTE A CONTRATACAO DE EMPRESA ESPECIALIZADA PARA A PRESTACAO DE SERVICOS DE LOCACAO DE EQUIPAMENTOS DE IMPRESSAO COM INCLUSAO DE INSUMOS EXCETO PAPELPROCESSO 1519/2016PREGAO 04/2016CONTRATO 15/2016TERMO ADITIVO 15-01/2016VALOR MENSAL R 4173464"/>
  </r>
  <r>
    <n v="359032336"/>
    <x v="1"/>
    <s v="São Caetano do Sul"/>
    <s v="CÂMARA MUNICIPAL DE SÃO CAETANO DO SUL"/>
    <n v="3"/>
    <s v="março"/>
    <x v="0"/>
    <s v="188-2017"/>
    <s v="CNPJ - PESSOA JURÍDICA - 69034668000156"/>
    <x v="17"/>
    <d v="2017-03-23T00:00:00"/>
    <n v="733.3"/>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EGAO 03/2016CONTRATO 13/2016PROCESSO 009/2016VALOR TOTAL R 110137104VALOR DO PEDIDO COMPLEMENTAR R 73825 DESCONTO TAXA 067% R 495PARTE DO FUNCIONARIO R 000"/>
  </r>
  <r>
    <n v="359032413"/>
    <x v="1"/>
    <s v="São Caetano do Sul"/>
    <s v="CÂMARA MUNICIPAL DE SÃO CAETANO DO SUL"/>
    <n v="3"/>
    <s v="março"/>
    <x v="0"/>
    <s v="187-2017"/>
    <s v="CNPJ - PESSOA JURÍDICA - 47960950000121"/>
    <x v="87"/>
    <d v="2017-03-10T00:00:00"/>
    <n v="2435.4299999999998"/>
    <s v="LEGISLATIVA"/>
    <s v="AÇÃO LEGISLATIVA"/>
    <n v="1"/>
    <s v="PROCESSO LEGISLATIVO"/>
    <n v="2089"/>
    <s v="MANUTENCAO DAS ATIVIDADES LEGISLATIVAS"/>
    <s v="TESOURO"/>
    <s v="0110 - GERAL"/>
    <s v="DISPENSA DE LICITAÇÃO"/>
    <n v="44905212"/>
    <x v="6"/>
    <x v="49"/>
    <s v="IMPORTANCIA REF AQUISICAO DE 03 (TRES) FRIGOBARES 120L - 110V PARA GUARNECER O ACERVO PERMAMEMTE E MELHOR ATENDER OS SERVIDORES E VEREADORES DESTA EDILIDADE (EM SUBSTITUICAO AO PEDIDO DE NÂº 64)"/>
  </r>
  <r>
    <n v="359032892"/>
    <x v="1"/>
    <s v="São Caetano do Sul"/>
    <s v="CÂMARA MUNICIPAL DE SÃO CAETANO DO SUL"/>
    <n v="3"/>
    <s v="março"/>
    <x v="0"/>
    <s v="185-2017"/>
    <s v="CNPJ - PESSOA JURÍDICA - 59307595000175"/>
    <x v="3"/>
    <d v="2017-03-13T00:00:00"/>
    <n v="44815.64"/>
    <s v="LEGISLATIVA"/>
    <s v="AÇÃO LEGISLATIVA"/>
    <n v="1"/>
    <s v="PROCESSO LEGISLATIVO"/>
    <n v="2089"/>
    <s v="MANUTENCAO DAS ATIVIDADES LEGISLATIVAS"/>
    <s v="TESOURO"/>
    <s v="0110 - GERAL"/>
    <s v="OUTROS/NÃO APLICÁVEL"/>
    <n v="33903999"/>
    <x v="8"/>
    <x v="25"/>
    <s v="IMPORTANCIA REF PARTE DA CAMARA- SERVICOS DE ASSISTENCIA MEDICA HOSPITALAR- GREEN LINE MES 02/2017"/>
  </r>
  <r>
    <n v="359032915"/>
    <x v="1"/>
    <s v="São Caetano do Sul"/>
    <s v="CÂMARA MUNICIPAL DE SÃO CAETANO DO SUL"/>
    <n v="3"/>
    <s v="março"/>
    <x v="0"/>
    <s v="182-2017"/>
    <s v="CNPJ - PESSOA JURÍDICA - 72874852000119"/>
    <x v="68"/>
    <d v="2017-03-14T00:00:00"/>
    <n v="195"/>
    <s v="LEGISLATIVA"/>
    <s v="AÇÃO LEGISLATIVA"/>
    <n v="1"/>
    <s v="PROCESSO LEGISLATIVO"/>
    <n v="2089"/>
    <s v="MANUTENCAO DAS ATIVIDADES LEGISLATIVAS"/>
    <s v="TESOURO"/>
    <s v="0110 - GERAL"/>
    <s v="CONVITE"/>
    <n v="33903007"/>
    <x v="6"/>
    <x v="20"/>
    <s v="IMPORTANCIA REF AQUISICAO DE 30 (TRINTA) GALOES DE AGUA DE 20 LITROSPROCESSO ADMINISTRATIVO 4247/2016 CARTA CONVITE 14/2016CONTRATO 26/2016"/>
  </r>
  <r>
    <n v="359032918"/>
    <x v="1"/>
    <s v="São Caetano do Sul"/>
    <s v="CÂMARA MUNICIPAL DE SÃO CAETANO DO SUL"/>
    <n v="3"/>
    <s v="março"/>
    <x v="0"/>
    <s v="181-2017"/>
    <s v="IDENTIFICAÇÃO ESPECIAL - SEM CPF/CNPJ - 520"/>
    <x v="1"/>
    <d v="2017-03-09T00:00:00"/>
    <n v="2232.75"/>
    <s v="LEGISLATIVA"/>
    <s v="AÇÃO LEGISLATIVA"/>
    <n v="1"/>
    <s v="PROCESSO LEGISLATIVO"/>
    <n v="2089"/>
    <s v="MANUTENCAO DAS ATIVIDADES LEGISLATIVAS"/>
    <s v="TESOURO"/>
    <s v="0110 - GERAL"/>
    <s v="OUTROS/NÃO APLICÁVEL"/>
    <n v="31901143"/>
    <x v="1"/>
    <x v="29"/>
    <s v="IMPORTANCIA REF FOLHA DE PAGAMENTO DE FUNCIONARIOS MES 03/2017- EXONERACAO"/>
  </r>
  <r>
    <n v="359032408"/>
    <x v="1"/>
    <s v="São Caetano do Sul"/>
    <s v="CÂMARA MUNICIPAL DE SÃO CAETANO DO SUL"/>
    <n v="3"/>
    <s v="março"/>
    <x v="0"/>
    <s v="180-2017"/>
    <s v="IDENTIFICAÇÃO ESPECIAL - SEM CPF/CNPJ - 520"/>
    <x v="1"/>
    <d v="2017-03-09T00:00:00"/>
    <n v="2232.75"/>
    <s v="LEGISLATIVA"/>
    <s v="AÇÃO LEGISLATIVA"/>
    <n v="1"/>
    <s v="PROCESSO LEGISLATIVO"/>
    <n v="2089"/>
    <s v="MANUTENCAO DAS ATIVIDADES LEGISLATIVAS"/>
    <s v="TESOURO"/>
    <s v="0110 - GERAL"/>
    <s v="OUTROS/NÃO APLICÁVEL"/>
    <n v="31901142"/>
    <x v="1"/>
    <x v="30"/>
    <s v="IMPORTANCIA REF FOLHA DE PAGAMENTO DE FUNCIONARIOS MES 03/2017- EXONERACAO"/>
  </r>
  <r>
    <n v="359032334"/>
    <x v="1"/>
    <s v="São Caetano do Sul"/>
    <s v="CÂMARA MUNICIPAL DE SÃO CAETANO DO SUL"/>
    <n v="3"/>
    <s v="março"/>
    <x v="0"/>
    <s v="179-2017"/>
    <s v="IDENTIFICAÇÃO ESPECIAL - SEM CPF/CNPJ - 520"/>
    <x v="1"/>
    <d v="2017-03-09T00:00:00"/>
    <n v="744.25"/>
    <s v="LEGISLATIVA"/>
    <s v="AÇÃO LEGISLATIVA"/>
    <n v="1"/>
    <s v="PROCESSO LEGISLATIVO"/>
    <n v="2089"/>
    <s v="MANUTENCAO DAS ATIVIDADES LEGISLATIVAS"/>
    <s v="TESOURO"/>
    <s v="0110 - GERAL"/>
    <s v="OUTROS/NÃO APLICÁVEL"/>
    <n v="31901145"/>
    <x v="1"/>
    <x v="15"/>
    <s v="IMPORTANCIA REF FOLHA DE PAGAMENTO DE FUNCIONARIOS MES 03/2017- EXONERACAO"/>
  </r>
  <r>
    <n v="359032316"/>
    <x v="1"/>
    <s v="São Caetano do Sul"/>
    <s v="CÂMARA MUNICIPAL DE SÃO CAETANO DO SUL"/>
    <n v="3"/>
    <s v="março"/>
    <x v="0"/>
    <s v="178-2017"/>
    <s v="IDENTIFICAÇÃO ESPECIAL - SEM CPF/CNPJ - 520"/>
    <x v="1"/>
    <d v="2017-03-09T00:00:00"/>
    <n v="446.55"/>
    <s v="LEGISLATIVA"/>
    <s v="AÇÃO LEGISLATIVA"/>
    <n v="1"/>
    <s v="PROCESSO LEGISLATIVO"/>
    <n v="2089"/>
    <s v="MANUTENCAO DAS ATIVIDADES LEGISLATIVAS"/>
    <s v="TESOURO"/>
    <s v="0110 - GERAL"/>
    <s v="OUTROS/NÃO APLICÁVEL"/>
    <n v="31901101"/>
    <x v="1"/>
    <x v="6"/>
    <s v="IMPORTANCIA REF FOLHA DE PAGAMENTO DE FUNCIONARIOS MES 03/2017- EXONERACAO"/>
  </r>
  <r>
    <n v="359032338"/>
    <x v="1"/>
    <s v="São Caetano do Sul"/>
    <s v="CÂMARA MUNICIPAL DE SÃO CAETANO DO SUL"/>
    <n v="3"/>
    <s v="março"/>
    <x v="0"/>
    <s v="177-2017"/>
    <s v="IDENTIFICAÇÃO ESPECIAL - SEM CPF/CNPJ - 520"/>
    <x v="1"/>
    <d v="2017-03-09T00:00:00"/>
    <n v="142.36000000000001"/>
    <s v="LEGISLATIVA"/>
    <s v="AÇÃO LEGISLATIVA"/>
    <n v="1"/>
    <s v="PROCESSO LEGISLATIVO"/>
    <n v="2089"/>
    <s v="MANUTENCAO DAS ATIVIDADES LEGISLATIVAS"/>
    <s v="TESOURO"/>
    <s v="0110 - GERAL"/>
    <s v="OUTROS/NÃO APLICÁVEL"/>
    <n v="31901187"/>
    <x v="1"/>
    <x v="10"/>
    <s v="IMPORTANCIA REF FOLHA DE PAGAMENTO DE FUNCIONARIOS MES 03/2017- EXONERACAO"/>
  </r>
  <r>
    <n v="359032341"/>
    <x v="1"/>
    <s v="São Caetano do Sul"/>
    <s v="CÂMARA MUNICIPAL DE SÃO CAETANO DO SUL"/>
    <n v="3"/>
    <s v="março"/>
    <x v="0"/>
    <s v="176-2017"/>
    <s v="CNPJ - PESSOA JURÍDICA - 29979036000140"/>
    <x v="5"/>
    <d v="2017-03-20T00:00:00"/>
    <n v="354219.73"/>
    <s v="LEGISLATIVA"/>
    <s v="AÇÃO LEGISLATIVA"/>
    <n v="1"/>
    <s v="PROCESSO LEGISLATIVO"/>
    <n v="2089"/>
    <s v="MANUTENCAO DAS ATIVIDADES LEGISLATIVAS"/>
    <s v="TESOURO"/>
    <s v="0110 - GERAL"/>
    <s v="OUTROS/NÃO APLICÁVEL"/>
    <n v="31901302"/>
    <x v="1"/>
    <x v="37"/>
    <s v="IMPORTANCIA REF GUIA DE INSS MES 02/2017"/>
  </r>
  <r>
    <n v="359032327"/>
    <x v="1"/>
    <s v="São Caetano do Sul"/>
    <s v="CÂMARA MUNICIPAL DE SÃO CAETANO DO SUL"/>
    <n v="3"/>
    <s v="março"/>
    <x v="0"/>
    <s v="175-2017"/>
    <s v="IDENTIFICAÇÃO ESPECIAL - SEM CPF/CNPJ - 1343"/>
    <x v="15"/>
    <d v="2017-03-07T00:00:00"/>
    <n v="12809.72"/>
    <s v="LEGISLATIVA"/>
    <s v="AÇÃO LEGISLATIVA"/>
    <n v="1"/>
    <s v="PROCESSO LEGISLATIVO"/>
    <n v="2089"/>
    <s v="MANUTENCAO DAS ATIVIDADES LEGISLATIVAS"/>
    <s v="TESOURO"/>
    <s v="0110 - GERAL"/>
    <s v="OUTROS/NÃO APLICÁVEL"/>
    <n v="31901301"/>
    <x v="1"/>
    <x v="21"/>
    <s v="IMPORTANCIA REF GUIA DE FGTS MES 02/2017"/>
  </r>
  <r>
    <n v="359032343"/>
    <x v="1"/>
    <s v="São Caetano do Sul"/>
    <s v="CÂMARA MUNICIPAL DE SÃO CAETANO DO SUL"/>
    <n v="3"/>
    <s v="março"/>
    <x v="0"/>
    <s v="174-2017"/>
    <s v="CNPJ - PESSOA JURÍDICA - 16097217000100"/>
    <x v="19"/>
    <d v="2017-03-10T00:00:00"/>
    <n v="150"/>
    <s v="LEGISLATIVA"/>
    <s v="AÇÃO LEGISLATIVA"/>
    <n v="1"/>
    <s v="PROCESSO LEGISLATIVO"/>
    <n v="2089"/>
    <s v="MANUTENCAO DAS ATIVIDADES LEGISLATIVAS"/>
    <s v="TESOURO"/>
    <s v="0110 - GERAL"/>
    <s v="CONVITE"/>
    <n v="33903919"/>
    <x v="0"/>
    <x v="14"/>
    <s v="IMPORTANCIA REF SERVICO DE LAVAGEM DOS CARROS OFICIAIS DESTA EDILIDADE SENDO 05 (CINCO) LAVAGENS SIMPLES DE VEICULOSPROCESSO ADMINISTRATIVO 3392/2016CARTA CONVITE 13/2016CONTRATO 25/2016VALOR TOTAL R 15000"/>
  </r>
  <r>
    <n v="359032400"/>
    <x v="1"/>
    <s v="São Caetano do Sul"/>
    <s v="CÂMARA MUNICIPAL DE SÃO CAETANO DO SUL"/>
    <n v="3"/>
    <s v="março"/>
    <x v="0"/>
    <s v="173-2017"/>
    <s v="CNPJ - PESSOA JURÍDICA - 59316547000143"/>
    <x v="32"/>
    <d v="2017-03-10T00:00:00"/>
    <n v="3921.82"/>
    <s v="LEGISLATIVA"/>
    <s v="AÇÃO LEGISLATIVA"/>
    <n v="1"/>
    <s v="PROCESSO LEGISLATIVO"/>
    <n v="2089"/>
    <s v="MANUTENCAO DAS ATIVIDADES LEGISLATIVAS"/>
    <s v="TESOURO"/>
    <s v="0110 - GERAL"/>
    <s v="PREGÃO"/>
    <n v="33903001"/>
    <x v="0"/>
    <x v="34"/>
    <s v="IMPORTANCIA REF AQUISICAO DE 1032057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2/02/2017 A 28/02/2017 "/>
  </r>
  <r>
    <n v="359032907"/>
    <x v="1"/>
    <s v="São Caetano do Sul"/>
    <s v="CÂMARA MUNICIPAL DE SÃO CAETANO DO SUL"/>
    <n v="3"/>
    <s v="março"/>
    <x v="0"/>
    <s v="172-2017"/>
    <s v="CNPJ - PESSOA JURÍDICA - 03819227000151"/>
    <x v="48"/>
    <d v="2017-03-20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PROCESSO 6027/2014CARTA CONVITE 13/2014CONTRATO 39/2014ADITAMENTO 39-02/2016VALOR TOTAL R 7890000VALOR MENSAL R 657500"/>
  </r>
  <r>
    <n v="359032404"/>
    <x v="1"/>
    <s v="São Caetano do Sul"/>
    <s v="CÂMARA MUNICIPAL DE SÃO CAETANO DO SUL"/>
    <n v="3"/>
    <s v="março"/>
    <x v="0"/>
    <s v="171-2017"/>
    <s v="CNPJ - PESSOA JURÍDICA - 13727635000137"/>
    <x v="21"/>
    <d v="2017-03-20T00:00:00"/>
    <n v="63750"/>
    <s v="LEGISLATIVA"/>
    <s v="AÇÃO LEGISLATIVA"/>
    <n v="1"/>
    <s v="PROCESSO LEGISLATIVO"/>
    <n v="2089"/>
    <s v="MANUTENCAO DAS ATIVIDADES LEGISLATIVAS"/>
    <s v="TESOURO"/>
    <s v="0110 - GERAL"/>
    <s v="DISPENSA DE LICITAÇÃO"/>
    <n v="33903912"/>
    <x v="9"/>
    <x v="26"/>
    <s v="IMPORTANCIA REF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23/2016VALOR TOTAL R 19125000VALOR MENSAL R 6375000"/>
  </r>
  <r>
    <n v="359032402"/>
    <x v="1"/>
    <s v="São Caetano do Sul"/>
    <s v="CÂMARA MUNICIPAL DE SÃO CAETANO DO SUL"/>
    <n v="3"/>
    <s v="março"/>
    <x v="0"/>
    <s v="170-2017"/>
    <s v="CNPJ - PESSOA JURÍDICA - 12927724000164"/>
    <x v="26"/>
    <d v="2017-03-17T00:00:00"/>
    <n v="5400"/>
    <s v="LEGISLATIVA"/>
    <s v="AÇÃO LEGISLATIVA"/>
    <n v="1"/>
    <s v="PROCESSO LEGISLATIVO"/>
    <n v="2089"/>
    <s v="MANUTENCAO DAS ATIVIDADES LEGISLATIVAS"/>
    <s v="TESOURO"/>
    <s v="0110 - GERAL"/>
    <s v="CONVITE"/>
    <n v="33903916"/>
    <x v="4"/>
    <x v="17"/>
    <s v="IMPORTANCIA REF TERMO ADITIVO RELATIVO A CONTRATACAO DE EMPRESA ESPECIALIZADA PARA EXECUCAO DE SERVICO DE MANUTENCAO PREVENTIVA CORRETIVA E ROTEAMENTO NO CABEAMENTO DA INFRAESTRUTURA DE CONECTIVIDADE DE DADOS (CONEXAO LOGICA) E VOZ (TELEFONIA)PROCESSO 2295/2015CARTA CONVITE 09/2015CONTRATO 12/2015TERMO ADITIVO 12-01/2016VALOR TOTAL R 6480000VALOR MENSAL R 540000"/>
  </r>
  <r>
    <n v="359032322"/>
    <x v="1"/>
    <s v="São Caetano do Sul"/>
    <s v="CÂMARA MUNICIPAL DE SÃO CAETANO DO SUL"/>
    <n v="3"/>
    <s v="março"/>
    <x v="0"/>
    <s v="168-2017"/>
    <s v="CNPJ - PESSOA JURÍDICA - 09520219000196"/>
    <x v="40"/>
    <d v="2017-03-30T00:00:00"/>
    <n v="4960.46"/>
    <s v="LEGISLATIVA"/>
    <s v="AÇÃO LEGISLATIVA"/>
    <n v="1"/>
    <s v="PROCESSO LEGISLATIVO"/>
    <n v="2089"/>
    <s v="MANUTENCAO DAS ATIVIDADES LEGISLATIVAS"/>
    <s v="TESOURO"/>
    <s v="0110 - GERAL"/>
    <s v="PREGÃO"/>
    <n v="33903958"/>
    <x v="2"/>
    <x v="18"/>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OCESSO 2522/2015PREGAO 03/2015CONTRATO 16/2015TERMO ADITIVO 16-02/2016VALOR TOTAL R 5952552VALOR MENSAL R 496046"/>
  </r>
  <r>
    <n v="359032896"/>
    <x v="1"/>
    <s v="São Caetano do Sul"/>
    <s v="CÂMARA MUNICIPAL DE SÃO CAETANO DO SUL"/>
    <n v="3"/>
    <s v="março"/>
    <x v="0"/>
    <s v="167-2017"/>
    <s v="CNPJ - PESSOA JURÍDICA - 11019600000118"/>
    <x v="29"/>
    <d v="2017-03-21T00:00:00"/>
    <n v="5700"/>
    <s v="LEGISLATIVA"/>
    <s v="AÇÃO LEGISLATIVA"/>
    <n v="1"/>
    <s v="PROCESSO LEGISLATIVO"/>
    <n v="2089"/>
    <s v="MANUTENCAO DAS ATIVIDADES LEGISLATIVAS"/>
    <s v="TESOURO"/>
    <s v="0110 - GERAL"/>
    <s v="PREGÃO"/>
    <n v="33903917"/>
    <x v="4"/>
    <x v="32"/>
    <s v="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PROCESSO 0401/2016PREGAO 02/2016CONTRATO 07/2016VALOR TOTAL R 6840000VALOR MENSAL R 570000"/>
  </r>
  <r>
    <n v="359032894"/>
    <x v="1"/>
    <s v="São Caetano do Sul"/>
    <s v="CÂMARA MUNICIPAL DE SÃO CAETANO DO SUL"/>
    <n v="3"/>
    <s v="março"/>
    <x v="0"/>
    <s v="165-2017"/>
    <s v="CNPJ - PESSOA JURÍDICA - 44387959000105"/>
    <x v="34"/>
    <d v="2017-03-07T00:00:00"/>
    <n v="3748"/>
    <s v="LEGISLATIVA"/>
    <s v="AÇÃO LEGISLATIVA"/>
    <n v="1"/>
    <s v="PROCESSO LEGISLATIVO"/>
    <n v="2089"/>
    <s v="MANUTENCAO DAS ATIVIDADES LEGISLATIVAS"/>
    <s v="TESOURO"/>
    <s v="0110 - GERAL"/>
    <s v="OUTROS/NÃO APLICÁVEL"/>
    <n v="31901699"/>
    <x v="1"/>
    <x v="36"/>
    <s v="IMPORTANCIA REF CONVENIO COM PATRULHEIROS MIRINS DE SAO CAETANO DO SUL (4 PATRULHEIROS) - PROC CM NÂº 0050/1994 - MES 02/2017"/>
  </r>
  <r>
    <n v="359032391"/>
    <x v="1"/>
    <s v="São Caetano do Sul"/>
    <s v="CÂMARA MUNICIPAL DE SÃO CAETANO DO SUL"/>
    <n v="3"/>
    <s v="março"/>
    <x v="0"/>
    <s v="163-2017"/>
    <s v="CNPJ - PESSOA JURÍDICA - 13727635000137"/>
    <x v="21"/>
    <d v="2017-03-06T00:00:00"/>
    <n v="36473.32"/>
    <s v="LEGISLATIVA"/>
    <s v="AÇÃO LEGISLATIVA"/>
    <n v="1"/>
    <s v="PROCESSO LEGISLATIVO"/>
    <n v="2089"/>
    <s v="MANUTENCAO DAS ATIVIDADES LEGISLATIVAS"/>
    <s v="TESOURO"/>
    <s v="0110 - GERAL"/>
    <s v="DISPENSA DE LICITAÇÃO"/>
    <n v="33903912"/>
    <x v="9"/>
    <x v="26"/>
    <s v="IMPORTANCIA REF TERMO ADITIVO RELATIVO A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3881/2013TOMADA DE PRECO 01/2013CONTRATO 19/2016TERMO ADITIVO 19-01/2017VALOR TOTAL R 10941996VALOR MENSAL R 3647332"/>
  </r>
  <r>
    <n v="359032396"/>
    <x v="1"/>
    <s v="São Caetano do Sul"/>
    <s v="CÂMARA MUNICIPAL DE SÃO CAETANO DO SUL"/>
    <n v="3"/>
    <s v="março"/>
    <x v="0"/>
    <s v="162-2017"/>
    <s v="CNPJ - PESSOA JURÍDICA - 13727635000137"/>
    <x v="21"/>
    <d v="2017-03-06T00:00:00"/>
    <n v="6514.48"/>
    <s v="LEGISLATIVA"/>
    <s v="AÇÃO LEGISLATIVA"/>
    <n v="1"/>
    <s v="PROCESSO LEGISLATIVO"/>
    <n v="2089"/>
    <s v="MANUTENCAO DAS ATIVIDADES LEGISLATIVAS"/>
    <s v="TESOURO"/>
    <s v="0110 - GERAL"/>
    <s v="DISPENSA DE LICITAÇÃO"/>
    <n v="33903912"/>
    <x v="9"/>
    <x v="26"/>
    <s v="IMPORTANCIA REF TERMO ADITIVO RELATIVO A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3881/2013TOMADA DE PRECO 01/2013CONTRATO 20/2016TERMO ADITIVO 20-01/2017VALOR TOTAL R 1954344VALOR MENSAL R 651448"/>
  </r>
  <r>
    <n v="359032902"/>
    <x v="1"/>
    <s v="São Caetano do Sul"/>
    <s v="CÂMARA MUNICIPAL DE SÃO CAETANO DO SUL"/>
    <n v="3"/>
    <s v="março"/>
    <x v="0"/>
    <s v="161-2017"/>
    <s v="CNPJ - PESSOA JURÍDICA - 69034668000156"/>
    <x v="17"/>
    <d v="2017-03-14T00:00:00"/>
    <n v="89250.94"/>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OCESSO 009/2016PREGAO 03/2016CONTRATO 13/2016VALOR TOTAL R 110137104VALOR DO MES R 9476939DESCONTO TAXA 067% R 63495PARTE DO FUNCIONARIO R 488350VALOR FINAL DO MES R 8925094"/>
  </r>
  <r>
    <n v="359032415"/>
    <x v="1"/>
    <s v="São Caetano do Sul"/>
    <s v="CÂMARA MUNICIPAL DE SÃO CAETANO DO SUL"/>
    <n v="3"/>
    <s v="março"/>
    <x v="0"/>
    <s v="160-2017"/>
    <s v="CNPJ - PESSOA JURÍDICA - 08394347000178"/>
    <x v="18"/>
    <d v="2017-03-15T00:00:00"/>
    <n v="3846.24"/>
    <s v="LEGISLATIVA"/>
    <s v="AÇÃO LEGISLATIVA"/>
    <n v="1"/>
    <s v="PROCESSO LEGISLATIVO"/>
    <n v="2089"/>
    <s v="MANUTENCAO DAS ATIVIDADES LEGISLATIVAS"/>
    <s v="TESOURO"/>
    <s v="0110 - GERAL"/>
    <s v="CONVITE"/>
    <n v="33903022"/>
    <x v="7"/>
    <x v="24"/>
    <s v="IMPORTANCIA REF AQUISICAO DE 100 (CEM) GALOES DE AGUA SANITARIA (5 LITROS) 84 (OITENTA E QUATRO) FRASCOS DE ALCOOL (1 LITRO) 12 (DOZE) GALOES DE DESINFETANTE CONCENTRADO (5 LITROS) 12 (DOZE) DESINFETANTE USO GERAL (5 LITROS) 48 (QUARENTA E OITO) FRASCOS DE LIMPA VIDRO (500 ML) 48 (QUARENTA E OITO) FRASCOS DE LIMPADOR MULTIUSO( 500 ML) 12 (DOZE) GALOES DE CERA LIQUIDA ACRILICA AUTO BRILHO (5 LITROS) 12 (DOZE) GALOES DE BASE SELADORA PARA ACABAMENTO DE PISO (5 LITROS)  14 (QUATORZE) CAIXAS DE PAPEL TOALHA INTERFOLHA 2 DOBRAS (CAIXA COM 4800 FOLHAS) E 15 (QUINZE) FARDOS DE PAPEL HIGIENICO ROLAO 10 CM X 300 M (CAIXA COM 8 ROLOS)  REFERENTES A CONTRATACAO DE EMPRESA ESPECIALIZADA PARA O FORNECIMENTO DE MATERIAIS DE LIMPEZA E INSUMOS PARA COMPOR E MANTER O ESTOQUE DO SETOR DE ALMOXARIFADO PARA O ATENDIMENTO DOS USUARIOS DESTA EDILIDADEPROCESSO 4073/2016CARTA CONVITE 11/2016CONTRATO 21/2016"/>
  </r>
  <r>
    <n v="359032317"/>
    <x v="1"/>
    <s v="São Caetano do Sul"/>
    <s v="CÂMARA MUNICIPAL DE SÃO CAETANO DO SUL"/>
    <n v="3"/>
    <s v="março"/>
    <x v="0"/>
    <s v="159-2017"/>
    <s v="CNPJ - PESSOA JURÍDICA - 13119075000138"/>
    <x v="151"/>
    <d v="2017-03-09T00:00:00"/>
    <n v="1973"/>
    <s v="LEGISLATIVA"/>
    <s v="AÇÃO LEGISLATIVA"/>
    <n v="1"/>
    <s v="PROCESSO LEGISLATIVO"/>
    <n v="2089"/>
    <s v="MANUTENCAO DAS ATIVIDADES LEGISLATIVAS"/>
    <s v="TESOURO"/>
    <s v="0110 - GERAL"/>
    <s v="DISPENSA DE LICITAÇÃO"/>
    <n v="33903978"/>
    <x v="4"/>
    <x v="35"/>
    <s v="IMPORTANCIA REF SERVICO DE TROCA DE 01 (UMA) FECHADURA SIMPLES 23 (VINTE E TRES) COPIAS DE CHAVES SIMPLES 22 (VINTE E DUAS) COPIAS DE CHAVES TETRA 06 (SEIS) COPIAS DE CHAVES A PARTIR DO MIOLO 02 (DUAS) COPIAS DE CHAVES COM TELECOMANDO PARA VEICULO MODELO CORSA 02 (DUAS) COPIAS DE CHAVES COM TELECOMANDO PARA VEICULO MODELO ASTRA PARA SEREM USADAS NESTA EDILIDADE"/>
  </r>
  <r>
    <n v="359032399"/>
    <x v="1"/>
    <s v="São Caetano do Sul"/>
    <s v="CÂMARA MUNICIPAL DE SÃO CAETANO DO SUL"/>
    <n v="3"/>
    <s v="março"/>
    <x v="0"/>
    <s v="158-2017"/>
    <s v="CNPJ - PESSOA JURÍDICA - 18305547000160"/>
    <x v="152"/>
    <d v="2017-03-20T00:00:00"/>
    <n v="2237.25"/>
    <s v="LEGISLATIVA"/>
    <s v="AÇÃO LEGISLATIVA"/>
    <n v="1"/>
    <s v="PROCESSO LEGISLATIVO"/>
    <n v="2089"/>
    <s v="MANUTENCAO DAS ATIVIDADES LEGISLATIVAS"/>
    <s v="TESOURO"/>
    <s v="0110 - GERAL"/>
    <s v="DISPENSA DE LICITAÇÃO"/>
    <n v="44905224"/>
    <x v="4"/>
    <x v="71"/>
    <s v="IMPORTANCIA REF AQUISICAO E SERVICO DE INSTALACAO DE VIDEOPORTEIRO TECLADO COM RFID PARA LIBERACAO DO ACESSO EXTERNO E FECHO ELETROMAGNETICO PARA A SALA DO SETOR DE TECNOLOGIA DE INFORMACAO DESTA EDILIDADE"/>
  </r>
  <r>
    <n v="359032347"/>
    <x v="1"/>
    <s v="São Caetano do Sul"/>
    <s v="CÂMARA MUNICIPAL DE SÃO CAETANO DO SUL"/>
    <n v="3"/>
    <s v="março"/>
    <x v="0"/>
    <s v="157-2017"/>
    <s v="CNPJ - PESSOA JURÍDICA - 10752045000176"/>
    <x v="90"/>
    <d v="2017-03-14T00:00:00"/>
    <n v="3793"/>
    <s v="LEGISLATIVA"/>
    <s v="AÇÃO LEGISLATIVA"/>
    <n v="1"/>
    <s v="PROCESSO LEGISLATIVO"/>
    <n v="2089"/>
    <s v="MANUTENCAO DAS ATIVIDADES LEGISLATIVAS"/>
    <s v="TESOURO"/>
    <s v="0110 - GERAL"/>
    <s v="CONVITE"/>
    <n v="33903007"/>
    <x v="6"/>
    <x v="20"/>
    <s v="IMPORTANCIA REF AQUISICAO DE 220 (DUZENTAS E VINTE) UNIDADES DE CAFE A VACUO DE 500G 370 (TREZENTOS E SETENTA) UNIDADES DE ACUCAR DE 1KG E 60 (SESSENTA) CAIXAS DE CHA A GRANEL DE 250G REFERENTE A CONTRATACAO DE EMPRESA ESPECIALIZADA PARA O FORNECIMENTO DE ITENS DE GENERO ALIMENTICIO A FIM DE COMPOR E MANTER O ESTOQUE DO SETOR DE ALMOXARIFADO DESTA EDILIDADEPROCESSO 3727/2016CARTA CONVITE 12/2016CONTRATO 22/2016"/>
  </r>
  <r>
    <n v="359032920"/>
    <x v="1"/>
    <s v="São Caetano do Sul"/>
    <s v="CÂMARA MUNICIPAL DE SÃO CAETANO DO SUL"/>
    <n v="3"/>
    <s v="março"/>
    <x v="0"/>
    <s v="156-2017"/>
    <s v="CNPJ - PESSOA JURÍDICA - 71630834000471"/>
    <x v="153"/>
    <d v="2017-03-06T00:00:00"/>
    <n v="3455.72"/>
    <s v="LEGISLATIVA"/>
    <s v="AÇÃO LEGISLATIVA"/>
    <n v="1"/>
    <s v="PROCESSO LEGISLATIVO"/>
    <n v="2089"/>
    <s v="MANUTENCAO DAS ATIVIDADES LEGISLATIVAS"/>
    <s v="TESOURO"/>
    <s v="0110 - GERAL"/>
    <s v="DISPENSA DE LICITAÇÃO"/>
    <n v="33903023"/>
    <x v="7"/>
    <x v="60"/>
    <s v="IMPORTANCIA REF AQUISICAO DE 08 (OITO) COSTUMES (CONJUNTO DE PALETO E CALCA) AZUL-MARINHO 06 (SEIS) CAMISAS DE MANGA LONGA BRANCAS 02 (DUAS) CAMISAS DE MANGA LONGA BRANCAS DE TAMANHO ESPECIAL E 08 (OITO) GRAVATAS PARA O USO DOS FUNCIONARIOS QUE PARTICIPAM DAS SESSOES E ATOS SOLENES ALEM DE AUDIENCIAS PUBLICAS E RECEPCOES DE AUTORIDADES NESTA EDILIDADE"/>
  </r>
  <r>
    <n v="359032423"/>
    <x v="1"/>
    <s v="São Caetano do Sul"/>
    <s v="CÂMARA MUNICIPAL DE SÃO CAETANO DO SUL"/>
    <n v="3"/>
    <s v="março"/>
    <x v="0"/>
    <s v="155-2017"/>
    <s v="CNPJ - PESSOA JURÍDICA - 72874852000119"/>
    <x v="68"/>
    <d v="2017-03-07T00:00:00"/>
    <n v="195"/>
    <s v="LEGISLATIVA"/>
    <s v="AÇÃO LEGISLATIVA"/>
    <n v="1"/>
    <s v="PROCESSO LEGISLATIVO"/>
    <n v="2089"/>
    <s v="MANUTENCAO DAS ATIVIDADES LEGISLATIVAS"/>
    <s v="TESOURO"/>
    <s v="0110 - GERAL"/>
    <s v="CONVITE"/>
    <n v="33903007"/>
    <x v="6"/>
    <x v="20"/>
    <s v="IMPORTANCIA REF AQUISICAO DE 30 (TRINTA) GALOES DE AGUA DE 20 LITROS PROCESSO ADMINISTRATIVO 4247/2016 CARTA CONVITE 14/2016CONTRATO 26/2016"/>
  </r>
  <r>
    <n v="359032346"/>
    <x v="1"/>
    <s v="São Caetano do Sul"/>
    <s v="CÂMARA MUNICIPAL DE SÃO CAETANO DO SUL"/>
    <n v="3"/>
    <s v="março"/>
    <x v="0"/>
    <s v="154-2017"/>
    <s v="CNPJ - PESSOA JURÍDICA - 57541377000175"/>
    <x v="11"/>
    <d v="2017-03-08T00:00:00"/>
    <n v="25.65"/>
    <s v="LEGISLATIVA"/>
    <s v="AÇÃO LEGISLATIVA"/>
    <n v="1"/>
    <s v="PROCESSO LEGISLATIVO"/>
    <n v="2089"/>
    <s v="MANUTENCAO DAS ATIVIDADES LEGISLATIVAS"/>
    <s v="TESOURO"/>
    <s v="0110 - GERAL"/>
    <s v="OUTROS/NÃO APLICÁVEL"/>
    <n v="33903990"/>
    <x v="5"/>
    <x v="19"/>
    <s v="IMPORTANCIA REF PUBLICACAO NO JORNAL DO DIA 24/02/2017 - PROC CM NÂº 0873/2011"/>
  </r>
  <r>
    <n v="359032321"/>
    <x v="1"/>
    <s v="São Caetano do Sul"/>
    <s v="CÂMARA MUNICIPAL DE SÃO CAETANO DO SUL"/>
    <n v="3"/>
    <s v="março"/>
    <x v="0"/>
    <s v="152-2017"/>
    <s v="CNPJ - PESSOA JURÍDICA - 55041503000105"/>
    <x v="149"/>
    <d v="2017-03-02T00:00:00"/>
    <n v="1508"/>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REPARAR O FREIOPLACA DBA-8634PATRIMONIO 2863"/>
  </r>
  <r>
    <n v="359032420"/>
    <x v="1"/>
    <s v="São Caetano do Sul"/>
    <s v="CÂMARA MUNICIPAL DE SÃO CAETANO DO SUL"/>
    <n v="3"/>
    <s v="março"/>
    <x v="0"/>
    <s v="151-2017"/>
    <s v="CNPJ - PESSOA JURÍDICA - 01554285000175"/>
    <x v="127"/>
    <d v="2017-03-01T00:00:00"/>
    <n v="686"/>
    <s v="LEGISLATIVA"/>
    <s v="AÇÃO LEGISLATIVA"/>
    <n v="1"/>
    <s v="PROCESSO LEGISLATIVO"/>
    <n v="2089"/>
    <s v="MANUTENCAO DAS ATIVIDADES LEGISLATIVAS"/>
    <s v="TESOURO"/>
    <s v="0110 - GERAL"/>
    <s v="OUTROS/NÃO APLICÁVEL"/>
    <n v="33903999"/>
    <x v="8"/>
    <x v="25"/>
    <s v="IMPORTANCIA REFCERTIFICACAO DIGITAL CAMARA MUNICIPAL DE SAO CAETANO DO SUL"/>
  </r>
  <r>
    <n v="359032393"/>
    <x v="1"/>
    <s v="São Caetano do Sul"/>
    <s v="CÂMARA MUNICIPAL DE SÃO CAETANO DO SUL"/>
    <n v="3"/>
    <s v="março"/>
    <x v="0"/>
    <s v="148-2017"/>
    <s v="CNPJ - PESSOA JURÍDICA - 02558157000162"/>
    <x v="36"/>
    <d v="2017-03-01T00:00:00"/>
    <n v="261.13"/>
    <s v="LEGISLATIVA"/>
    <s v="AÇÃO LEGISLATIVA"/>
    <n v="1"/>
    <s v="PROCESSO LEGISLATIVO"/>
    <n v="2089"/>
    <s v="MANUTENCAO DAS ATIVIDADES LEGISLATIVAS"/>
    <s v="TESOURO"/>
    <s v="0110 - GERAL"/>
    <s v="OUTROS/NÃO APLICÁVEL"/>
    <n v="33903958"/>
    <x v="2"/>
    <x v="18"/>
    <s v="IMPORTANCIA REF CONTA TELEFONICA MES 02/2017"/>
  </r>
  <r>
    <n v="359032414"/>
    <x v="1"/>
    <s v="São Caetano do Sul"/>
    <s v="CÂMARA MUNICIPAL DE SÃO CAETANO DO SUL"/>
    <n v="3"/>
    <s v="março"/>
    <x v="0"/>
    <s v="146-2017"/>
    <s v="CNPJ - PESSOA JURÍDICA - 57541377000175"/>
    <x v="11"/>
    <d v="2017-03-08T00:00:00"/>
    <n v="51.3"/>
    <s v="LEGISLATIVA"/>
    <s v="AÇÃO LEGISLATIVA"/>
    <n v="1"/>
    <s v="PROCESSO LEGISLATIVO"/>
    <n v="2089"/>
    <s v="MANUTENCAO DAS ATIVIDADES LEGISLATIVAS"/>
    <s v="TESOURO"/>
    <s v="0110 - GERAL"/>
    <s v="OUTROS/NÃO APLICÁVEL"/>
    <n v="33903990"/>
    <x v="5"/>
    <x v="19"/>
    <s v="IMPORTANCIA REF PUBLICACAO NO JORNAL DO DIA 23/02/2017 - PROC CM NÂº 0294/2005"/>
  </r>
  <r>
    <n v="359032422"/>
    <x v="1"/>
    <s v="São Caetano do Sul"/>
    <s v="CÂMARA MUNICIPAL DE SÃO CAETANO DO SUL"/>
    <n v="3"/>
    <s v="março"/>
    <x v="0"/>
    <s v="143-2017"/>
    <s v="CNPJ - PESSOA JURÍDICA - 05614932000148"/>
    <x v="49"/>
    <d v="2017-03-17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PROCESSO 2296/2015CARTA CONVITE 13/2015CONTRATO 10/2015VALOR TOTAL R 5119200VALOR MENSAL R 213300"/>
  </r>
  <r>
    <n v="359032337"/>
    <x v="1"/>
    <s v="São Caetano do Sul"/>
    <s v="CÂMARA MUNICIPAL DE SÃO CAETANO DO SUL"/>
    <n v="3"/>
    <s v="março"/>
    <x v="0"/>
    <s v="132-2017"/>
    <s v="CNPJ - PESSOA JURÍDICA - 57541377000175"/>
    <x v="11"/>
    <d v="2017-03-08T00:00:00"/>
    <n v="17.100000000000001"/>
    <s v="LEGISLATIVA"/>
    <s v="AÇÃO LEGISLATIVA"/>
    <n v="1"/>
    <s v="PROCESSO LEGISLATIVO"/>
    <n v="2089"/>
    <s v="MANUTENCAO DAS ATIVIDADES LEGISLATIVAS"/>
    <s v="TESOURO"/>
    <s v="0110 - GERAL"/>
    <s v="OUTROS/NÃO APLICÁVEL"/>
    <n v="33903990"/>
    <x v="5"/>
    <x v="19"/>
    <s v="IMPORTANCIA REF PUBLICACAO NO JORNAL DO DIA 22/02/2017 - PROC CM NÂº 0873/2011"/>
  </r>
  <r>
    <n v="359032332"/>
    <x v="1"/>
    <s v="São Caetano do Sul"/>
    <s v="CÂMARA MUNICIPAL DE SÃO CAETANO DO SUL"/>
    <n v="3"/>
    <s v="março"/>
    <x v="0"/>
    <s v="126-2017"/>
    <s v="CNPJ - PESSOA JURÍDICA - 40432544000147"/>
    <x v="38"/>
    <d v="2017-03-01T00:00:00"/>
    <n v="2561.7199999999998"/>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DO MES R 256172PERIODO DE 12/01/2017 A 11/02/2017"/>
  </r>
  <r>
    <n v="359032401"/>
    <x v="1"/>
    <s v="São Caetano do Sul"/>
    <s v="CÂMARA MUNICIPAL DE SÃO CAETANO DO SUL"/>
    <n v="3"/>
    <s v="março"/>
    <x v="0"/>
    <s v="125-2017"/>
    <s v="CNPJ - PESSOA JURÍDICA - 92660406002324"/>
    <x v="154"/>
    <d v="2017-03-22T00:00:00"/>
    <n v="399"/>
    <s v="LEGISLATIVA"/>
    <s v="AÇÃO LEGISLATIVA"/>
    <n v="1"/>
    <s v="PROCESSO LEGISLATIVO"/>
    <n v="2089"/>
    <s v="MANUTENCAO DAS ATIVIDADES LEGISLATIVAS"/>
    <s v="TESOURO"/>
    <s v="0110 - GERAL"/>
    <s v="DISPENSA DE LICITAÇÃO"/>
    <n v="33903025"/>
    <x v="10"/>
    <x v="42"/>
    <s v="IMPORTANCIA REF AQUISICAO DE 01 (UM) MOTOR-VENTILADOR DA UNIDADE EVAPORADORA PARA O APARELHO DE AR CONDICIONADO TIPO SPLIT (MARCA CARRIER MODELO 42LUCA030515LC) INSTALADO NA SALA DE MONITORAMENTO DESTA EDILIDADE"/>
  </r>
  <r>
    <n v="359032331"/>
    <x v="1"/>
    <s v="São Caetano do Sul"/>
    <s v="CÂMARA MUNICIPAL DE SÃO CAETANO DO SUL"/>
    <n v="3"/>
    <s v="março"/>
    <x v="0"/>
    <s v="124-2017"/>
    <s v="CNPJ - PESSOA JURÍDICA - 72874852000119"/>
    <x v="68"/>
    <d v="2017-03-01T00:00:00"/>
    <n v="214.5"/>
    <s v="LEGISLATIVA"/>
    <s v="AÇÃO LEGISLATIVA"/>
    <n v="1"/>
    <s v="PROCESSO LEGISLATIVO"/>
    <n v="2089"/>
    <s v="MANUTENCAO DAS ATIVIDADES LEGISLATIVAS"/>
    <s v="TESOURO"/>
    <s v="0110 - GERAL"/>
    <s v="CONVITE"/>
    <n v="33903007"/>
    <x v="6"/>
    <x v="20"/>
    <s v="IMPORTANCIA REF AQUISICAO DE 33 (TRINTA E TRES) GALOES DE AGUA DE 20 LITROSPROCESSO ADMINISTRATIVO 4247/2016 CARTA CONVITE 14/2016CONTRATO 26/2016"/>
  </r>
  <r>
    <n v="359032899"/>
    <x v="1"/>
    <s v="São Caetano do Sul"/>
    <s v="CÂMARA MUNICIPAL DE SÃO CAETANO DO SUL"/>
    <n v="3"/>
    <s v="março"/>
    <x v="0"/>
    <s v="123-2017"/>
    <s v="CNPJ - PESSOA JURÍDICA - 57541377000175"/>
    <x v="11"/>
    <d v="2017-03-08T00:00:00"/>
    <n v="42.75"/>
    <s v="LEGISLATIVA"/>
    <s v="AÇÃO LEGISLATIVA"/>
    <n v="1"/>
    <s v="PROCESSO LEGISLATIVO"/>
    <n v="2089"/>
    <s v="MANUTENCAO DAS ATIVIDADES LEGISLATIVAS"/>
    <s v="TESOURO"/>
    <s v="0110 - GERAL"/>
    <s v="OUTROS/NÃO APLICÁVEL"/>
    <n v="33903990"/>
    <x v="5"/>
    <x v="19"/>
    <s v="IMPORTANCIA REF PUBLICACAO NO JORNAL DO DIA 18/02/2017 - PROC CM NÂº 0007/2016"/>
  </r>
  <r>
    <n v="359032406"/>
    <x v="1"/>
    <s v="São Caetano do Sul"/>
    <s v="CÂMARA MUNICIPAL DE SÃO CAETANO DO SUL"/>
    <n v="3"/>
    <s v="março"/>
    <x v="0"/>
    <s v="117-2017"/>
    <s v="CNPJ - PESSOA JURÍDICA - 14931531000102"/>
    <x v="93"/>
    <d v="2017-03-01T00:00:00"/>
    <n v="1050"/>
    <s v="LEGISLATIVA"/>
    <s v="AÇÃO LEGISLATIVA"/>
    <n v="1"/>
    <s v="PROCESSO LEGISLATIVO"/>
    <n v="2089"/>
    <s v="MANUTENCAO DAS ATIVIDADES LEGISLATIVAS"/>
    <s v="TESOURO"/>
    <s v="0110 - GERAL"/>
    <s v="DISPENSA DE LICITAÇÃO"/>
    <n v="33903017"/>
    <x v="2"/>
    <x v="47"/>
    <s v="IMPORTANCIA REF AQUISICAO DE UM DISCO RIGIDO SATA DE 1TB DA MARCA SEAGATE MODELO CONSTELLATION ES3 ST31000524NS EM REGIME DE URGENCIA PARA O SETOR DE TECNOLOGIA DA INFORMACAO (SETI) A FIM DE INTEGRAR O STORAGE POWER VAULT MD1000 SLOT 07 (SETE) QUE COMPOE O SISTEMA DE MONITORAMENTO DESTA EDILIDADE"/>
  </r>
  <r>
    <n v="359032342"/>
    <x v="1"/>
    <s v="São Caetano do Sul"/>
    <s v="CÂMARA MUNICIPAL DE SÃO CAETANO DO SUL"/>
    <n v="3"/>
    <s v="março"/>
    <x v="0"/>
    <s v="111-2017"/>
    <s v="CNPJ - PESSOA JURÍDICA - 57541377000175"/>
    <x v="11"/>
    <d v="2017-03-08T00:00:00"/>
    <n v="19.95"/>
    <s v="LEGISLATIVA"/>
    <s v="AÇÃO LEGISLATIVA"/>
    <n v="1"/>
    <s v="PROCESSO LEGISLATIVO"/>
    <n v="2089"/>
    <s v="MANUTENCAO DAS ATIVIDADES LEGISLATIVAS"/>
    <s v="TESOURO"/>
    <s v="0110 - GERAL"/>
    <s v="OUTROS/NÃO APLICÁVEL"/>
    <n v="33903990"/>
    <x v="5"/>
    <x v="19"/>
    <s v="IMPORTANCIA REF PUBLICACAO NO JORNAL DO DIA 16/02/2017 - PROC CM NÂº 0571/2017"/>
  </r>
  <r>
    <n v="359032898"/>
    <x v="1"/>
    <s v="São Caetano do Sul"/>
    <s v="CÂMARA MUNICIPAL DE SÃO CAETANO DO SUL"/>
    <n v="3"/>
    <s v="março"/>
    <x v="0"/>
    <s v="109-2017"/>
    <s v="CNPJ - PESSOA JURÍDICA - 57541377000175"/>
    <x v="11"/>
    <d v="2017-03-08T00:00:00"/>
    <n v="171"/>
    <s v="LEGISLATIVA"/>
    <s v="AÇÃO LEGISLATIVA"/>
    <n v="1"/>
    <s v="PROCESSO LEGISLATIVO"/>
    <n v="2089"/>
    <s v="MANUTENCAO DAS ATIVIDADES LEGISLATIVAS"/>
    <s v="TESOURO"/>
    <s v="0110 - GERAL"/>
    <s v="OUTROS/NÃO APLICÁVEL"/>
    <n v="33903990"/>
    <x v="5"/>
    <x v="19"/>
    <s v="IMPORTANCIA REF PUBLICACAO NO JORNAL DO DIA 16/02/2017 - PROC CM NÂº 0873/2011 E PROC CM NÂº 0294/2005"/>
  </r>
  <r>
    <n v="359032924"/>
    <x v="1"/>
    <s v="São Caetano do Sul"/>
    <s v="CÂMARA MUNICIPAL DE SÃO CAETANO DO SUL"/>
    <n v="3"/>
    <s v="março"/>
    <x v="0"/>
    <s v="108-2017"/>
    <s v="CNPJ - PESSOA JURÍDICA - 13218580000130"/>
    <x v="51"/>
    <d v="2017-03-01T00:00:00"/>
    <n v="1680"/>
    <s v="LEGISLATIVA"/>
    <s v="AÇÃO LEGISLATIVA"/>
    <n v="1"/>
    <s v="PROCESSO LEGISLATIVO"/>
    <n v="2089"/>
    <s v="MANUTENCAO DAS ATIVIDADES LEGISLATIVAS"/>
    <s v="TESOURO"/>
    <s v="0110 - GERAL"/>
    <s v="CONVITE"/>
    <n v="33903978"/>
    <x v="4"/>
    <x v="35"/>
    <s v="IMPORTANCIA REF CONTRATACAO DE EMPRESA ESPECIALIZADA PARA PRESTACAO DE SERVICOS DE MANUTENCAO E CONSERVACAO DE JARDINS AREAS VERDES E SOLOS NATURAIS LOCALIZADOS NA SEDE DA CAMARA MUNICIPAL DE SAO CAETANO DO SUL COM FORNECIMENTO DE EQUIPAMENTOS E FERRAMENTAS NECESSARIOS E ADEQUADOS A PERFEITA EXECUCAO DOS SERVICOS DESTA EDILIDADE PROCESSO 7020/2015CARTA CONVITE 04/2016CONTRATO 05/2016VALOR MENSAL R 168000VALOR TOTAL R 2016000"/>
  </r>
  <r>
    <n v="359032903"/>
    <x v="1"/>
    <s v="São Caetano do Sul"/>
    <s v="CÂMARA MUNICIPAL DE SÃO CAETANO DO SUL"/>
    <n v="3"/>
    <s v="março"/>
    <x v="0"/>
    <s v="107-2017"/>
    <s v="CNPJ - PESSOA JURÍDICA - 13727635000137"/>
    <x v="21"/>
    <d v="2017-03-01T00:00:00"/>
    <n v="48750"/>
    <s v="LEGISLATIVA"/>
    <s v="AÇÃO LEGISLATIVA"/>
    <n v="1"/>
    <s v="PROCESSO LEGISLATIVO"/>
    <n v="2089"/>
    <s v="MANUTENCAO DAS ATIVIDADES LEGISLATIVAS"/>
    <s v="TESOURO"/>
    <s v="0110 - GERAL"/>
    <s v="DISPENSA DE LICITAÇÃO"/>
    <n v="33903912"/>
    <x v="9"/>
    <x v="26"/>
    <s v="IMPORTANCIA REF INSTRUMENTO DE CONTRATO EM CARATER EMERGENCIAL CUJO DESIDERATO E A CONTRATACAO DE EMPRESA ESPECIALI ZADA PARA LOCACAO DE EQUIPAMENTOS DE INFORMATICA LOTE 5(CINCO) - SERVICE DESKPROCESSO 4381/2013PREGAO 06/2013CONTRATO 24/2016VALOR TOTAL R 14625000VALOR MENSAL R 4875000"/>
  </r>
  <r>
    <n v="359032392"/>
    <x v="1"/>
    <s v="São Caetano do Sul"/>
    <s v="CÂMARA MUNICIPAL DE SÃO CAETANO DO SUL"/>
    <n v="3"/>
    <s v="março"/>
    <x v="0"/>
    <s v="106-2017"/>
    <s v="CNPJ - PESSOA JURÍDICA - 07421656000127"/>
    <x v="8"/>
    <d v="2017-03-01T00:00:00"/>
    <n v="7000"/>
    <s v="LEGISLATIVA"/>
    <s v="AÇÃO LEGISLATIVA"/>
    <n v="1"/>
    <s v="PROCESSO LEGISLATIVO"/>
    <n v="2089"/>
    <s v="MANUTENCAO DAS ATIVIDADES LEGISLATIVAS"/>
    <s v="TESOURO"/>
    <s v="0110 - GERAL"/>
    <s v="INEXIGÍVEL"/>
    <n v="33903916"/>
    <x v="4"/>
    <x v="17"/>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6VALOR TOTAL R 8400000VALOR MENSAL R 700000"/>
  </r>
  <r>
    <n v="359032912"/>
    <x v="1"/>
    <s v="São Caetano do Sul"/>
    <s v="CÂMARA MUNICIPAL DE SÃO CAETANO DO SUL"/>
    <n v="3"/>
    <s v="março"/>
    <x v="0"/>
    <s v="105-2017"/>
    <s v="CNPJ - PESSOA JURÍDICA - 06067665000107"/>
    <x v="6"/>
    <d v="2017-03-01T00:00:00"/>
    <n v="43935.14"/>
    <s v="LEGISLATIVA"/>
    <s v="AÇÃO LEGISLATIVA"/>
    <n v="1"/>
    <s v="PROCESSO LEGISLATIVO"/>
    <n v="2089"/>
    <s v="MANUTENCAO DAS ATIVIDADES LEGISLATIVAS"/>
    <s v="TESOURO"/>
    <s v="0110 - GERAL"/>
    <s v="PREGÃO"/>
    <n v="33903957"/>
    <x v="2"/>
    <x v="5"/>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
  </r>
  <r>
    <n v="359032901"/>
    <x v="1"/>
    <s v="São Caetano do Sul"/>
    <s v="CÂMARA MUNICIPAL DE SÃO CAETANO DO SUL"/>
    <n v="3"/>
    <s v="março"/>
    <x v="0"/>
    <s v="104-2017"/>
    <s v="CNPJ - PESSOA JURÍDICA - 07822989000168"/>
    <x v="14"/>
    <d v="2017-03-01T00:00:00"/>
    <n v="2500"/>
    <s v="LEGISLATIVA"/>
    <s v="AÇÃO LEGISLATIVA"/>
    <n v="1"/>
    <s v="PROCESSO LEGISLATIVO"/>
    <n v="2089"/>
    <s v="MANUTENCAO DAS ATIVIDADES LEGISLATIVAS"/>
    <s v="TESOURO"/>
    <s v="0110 - GERAL"/>
    <s v="CONVITE"/>
    <n v="33903957"/>
    <x v="2"/>
    <x v="5"/>
    <s v="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ADITAMENTO 10-01/2016VALOR TOTAL R 3000000VALOR MENSAL R 250000"/>
  </r>
  <r>
    <n v="356490869"/>
    <x v="1"/>
    <s v="São Caetano do Sul"/>
    <s v="CÂMARA MUNICIPAL DE SÃO CAETANO DO SUL"/>
    <n v="2"/>
    <s v="fevereiro"/>
    <x v="0"/>
    <s v="99-2017"/>
    <s v="CNPJ - PESSOA JURÍDICA - 05373051000182"/>
    <x v="27"/>
    <d v="2017-02-15T00:00:00"/>
    <n v="33025.42"/>
    <s v="LEGISLATIVA"/>
    <s v="AÇÃO LEGISLATIVA"/>
    <n v="1"/>
    <s v="PROCESSO LEGISLATIVO"/>
    <n v="2089"/>
    <s v="MANUTENCAO DAS ATIVIDADES LEGISLATIVAS"/>
    <s v="TESOURO"/>
    <s v="0110 - GERAL"/>
    <s v="PREGÃO"/>
    <n v="33903912"/>
    <x v="9"/>
    <x v="26"/>
    <s v="IMPORTANCIA REF TERMO ADITIVO REFERENTE A CONTRATACAO DE EMPRESA ESPECIALIZADA PARA A PRESTACAO DE SERVICOS DE LOCACAO DE EQUIPAMENTOS DE IMPRESSAO COM INCLUSAO DE INSUMOS EXCETO PAPELPROCESSO 1519/2016PREGAO 04/2016CONTRATO 15/2016TERMO ADITIVO 15-01/2016VALOR MENSAL R 3302542"/>
  </r>
  <r>
    <n v="356489870"/>
    <x v="1"/>
    <s v="São Caetano do Sul"/>
    <s v="CÂMARA MUNICIPAL DE SÃO CAETANO DO SUL"/>
    <n v="2"/>
    <s v="fevereiro"/>
    <x v="0"/>
    <s v="98-2017"/>
    <s v="CNPJ - PESSOA JURÍDICA - 05695409000193"/>
    <x v="112"/>
    <d v="2017-02-23T00:00:00"/>
    <n v="1498.5"/>
    <s v="LEGISLATIVA"/>
    <s v="AÇÃO LEGISLATIVA"/>
    <n v="1"/>
    <s v="PROCESSO LEGISLATIVO"/>
    <n v="2089"/>
    <s v="MANUTENCAO DAS ATIVIDADES LEGISLATIVAS"/>
    <s v="TESOURO"/>
    <s v="0110 - GERAL"/>
    <s v="DISPENSA DE LICITAÇÃO"/>
    <n v="33903963"/>
    <x v="5"/>
    <x v="55"/>
    <s v="IMPORTANCIA REF CONFECCAO DE 27 (VINTE E SETE) ENCADERNACOES DE COPIAS DO RELATORIO APRESENTADO PELA PRESIDENCIA SOBRE AS ATIVIDADES DA CAMARA NO EXERCICIO DOS ANOS DE 2015 E 2016"/>
  </r>
  <r>
    <n v="356489873"/>
    <x v="1"/>
    <s v="São Caetano do Sul"/>
    <s v="CÂMARA MUNICIPAL DE SÃO CAETANO DO SUL"/>
    <n v="2"/>
    <s v="fevereiro"/>
    <x v="0"/>
    <s v="96-2017"/>
    <s v="CNPJ - PESSOA JURÍDICA - 03819227000151"/>
    <x v="48"/>
    <d v="2017-02-20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PROCESSO 6027/2014CONVITE 13/2014CONTRATO 39/2014ADITAMENTO 39-02/2016VALOR TOTAL R 7890000VALOR MENSAL R 657500"/>
  </r>
  <r>
    <n v="356490877"/>
    <x v="1"/>
    <s v="São Caetano do Sul"/>
    <s v="CÂMARA MUNICIPAL DE SÃO CAETANO DO SUL"/>
    <n v="2"/>
    <s v="fevereiro"/>
    <x v="0"/>
    <s v="95-2017"/>
    <s v="CNPJ - PESSOA JURÍDICA - 13727635000137"/>
    <x v="21"/>
    <d v="2017-02-20T00:00:00"/>
    <n v="63750"/>
    <s v="LEGISLATIVA"/>
    <s v="AÇÃO LEGISLATIVA"/>
    <n v="1"/>
    <s v="PROCESSO LEGISLATIVO"/>
    <n v="2089"/>
    <s v="MANUTENCAO DAS ATIVIDADES LEGISLATIVAS"/>
    <s v="TESOURO"/>
    <s v="0110 - GERAL"/>
    <s v="DISPENSA DE LICITAÇÃO"/>
    <n v="33903912"/>
    <x v="9"/>
    <x v="26"/>
    <s v="IMPORTANCIA REF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23/2016VALOR TOTAL R 19125000VALOR MENSAL R 6375000"/>
  </r>
  <r>
    <n v="356489862"/>
    <x v="1"/>
    <s v="São Caetano do Sul"/>
    <s v="CÂMARA MUNICIPAL DE SÃO CAETANO DO SUL"/>
    <n v="2"/>
    <s v="fevereiro"/>
    <x v="0"/>
    <s v="94-2017"/>
    <s v="CNPJ - PESSOA JURÍDICA - 12927724000164"/>
    <x v="26"/>
    <d v="2017-02-17T00:00:00"/>
    <n v="5400"/>
    <s v="LEGISLATIVA"/>
    <s v="AÇÃO LEGISLATIVA"/>
    <n v="1"/>
    <s v="PROCESSO LEGISLATIVO"/>
    <n v="2089"/>
    <s v="MANUTENCAO DAS ATIVIDADES LEGISLATIVAS"/>
    <s v="TESOURO"/>
    <s v="0110 - GERAL"/>
    <s v="CONVITE"/>
    <n v="33903916"/>
    <x v="4"/>
    <x v="17"/>
    <s v="IMPORTANCIA REF TERMO ADITIVO RELATIVO A CONTRATACAO DE EMPRESA ESPECIALIZADA PARA EXECUCAO DE SERVICO DE MANUTENCAO PREVENTIVA CORRETIVA E ROTEAMENTO NO CABEAMENTO DA INFRAESTRUTURA DE CONECTIVIDADE DE DADOS (CONEXAO LOGICA) E VOZ (TELEFONIA)PROCESSO 2295/2015CARTA CONVITE 09/2015CONTRATO 12/2015TERMO ADITIVO 12-01/2016VALOR TOTAL R 6480000VALOR MENSAL R 540000"/>
  </r>
  <r>
    <n v="356490872"/>
    <x v="1"/>
    <s v="São Caetano do Sul"/>
    <s v="CÂMARA MUNICIPAL DE SÃO CAETANO DO SUL"/>
    <n v="2"/>
    <s v="fevereiro"/>
    <x v="0"/>
    <s v="93-2017"/>
    <s v="CNPJ - PESSOA JURÍDICA - 11019600000118"/>
    <x v="29"/>
    <d v="2017-02-13T00:00:00"/>
    <n v="5700"/>
    <s v="LEGISLATIVA"/>
    <s v="AÇÃO LEGISLATIVA"/>
    <n v="1"/>
    <s v="PROCESSO LEGISLATIVO"/>
    <n v="2089"/>
    <s v="MANUTENCAO DAS ATIVIDADES LEGISLATIVAS"/>
    <s v="TESOURO"/>
    <s v="0110 - GERAL"/>
    <s v="PREGÃO"/>
    <n v="33903917"/>
    <x v="4"/>
    <x v="32"/>
    <s v="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CONVITE 07/2016PROCESSO 0401/2016CONTRATO 07/2016VALOR TOTAL R 6840000VALOR MENSAL R 570000"/>
  </r>
  <r>
    <n v="356490858"/>
    <x v="1"/>
    <s v="São Caetano do Sul"/>
    <s v="CÂMARA MUNICIPAL DE SÃO CAETANO DO SUL"/>
    <n v="2"/>
    <s v="fevereiro"/>
    <x v="0"/>
    <s v="92-2017"/>
    <s v="CNPJ - PESSOA JURÍDICA - 59307595000175"/>
    <x v="3"/>
    <d v="2017-02-10T00:00:00"/>
    <n v="56105.88"/>
    <s v="LEGISLATIVA"/>
    <s v="AÇÃO LEGISLATIVA"/>
    <n v="1"/>
    <s v="PROCESSO LEGISLATIVO"/>
    <n v="2089"/>
    <s v="MANUTENCAO DAS ATIVIDADES LEGISLATIVAS"/>
    <s v="TESOURO"/>
    <s v="0110 - GERAL"/>
    <s v="OUTROS/NÃO APLICÁVEL"/>
    <n v="33903999"/>
    <x v="8"/>
    <x v="25"/>
    <s v="IMPORTANCIA REF PARTE DA CAMARA- SERVICOS DE ASSISTENCIA MEDICA HOSPITALAR- GREENLINE MES 01/2017"/>
  </r>
  <r>
    <n v="356490859"/>
    <x v="1"/>
    <s v="São Caetano do Sul"/>
    <s v="CÂMARA MUNICIPAL DE SÃO CAETANO DO SUL"/>
    <n v="2"/>
    <s v="fevereiro"/>
    <x v="0"/>
    <s v="91-2017"/>
    <s v="IDENTIFICAÇÃO ESPECIAL - SEM CPF/CNPJ - 520"/>
    <x v="1"/>
    <d v="2017-02-09T00:00:00"/>
    <n v="918.82"/>
    <s v="LEGISLATIVA"/>
    <s v="AÇÃO LEGISLATIVA"/>
    <n v="1"/>
    <s v="PROCESSO LEGISLATIVO"/>
    <n v="2089"/>
    <s v="MANUTENCAO DAS ATIVIDADES LEGISLATIVAS"/>
    <s v="TESOURO"/>
    <s v="0110 - GERAL"/>
    <s v="OUTROS/NÃO APLICÁVEL"/>
    <n v="31901143"/>
    <x v="1"/>
    <x v="29"/>
    <s v="IMPORTANCIA REF FOLHA DE PAGAMENTO DE FUNCIONARIOS MES 02/2017- EXONERACAO"/>
  </r>
  <r>
    <n v="356489874"/>
    <x v="1"/>
    <s v="São Caetano do Sul"/>
    <s v="CÂMARA MUNICIPAL DE SÃO CAETANO DO SUL"/>
    <n v="2"/>
    <s v="fevereiro"/>
    <x v="0"/>
    <s v="90-2017"/>
    <s v="IDENTIFICAÇÃO ESPECIAL - SEM CPF/CNPJ - 520"/>
    <x v="1"/>
    <d v="2017-02-09T00:00:00"/>
    <n v="918.82"/>
    <s v="LEGISLATIVA"/>
    <s v="AÇÃO LEGISLATIVA"/>
    <n v="1"/>
    <s v="PROCESSO LEGISLATIVO"/>
    <n v="2089"/>
    <s v="MANUTENCAO DAS ATIVIDADES LEGISLATIVAS"/>
    <s v="TESOURO"/>
    <s v="0110 - GERAL"/>
    <s v="OUTROS/NÃO APLICÁVEL"/>
    <n v="31901142"/>
    <x v="1"/>
    <x v="30"/>
    <s v="IMPORTANCIA REF FOLHA DE PAGAMENTO DE FUNCIONARIOS MES 02/2017- EXONERACAO"/>
  </r>
  <r>
    <n v="356489872"/>
    <x v="1"/>
    <s v="São Caetano do Sul"/>
    <s v="CÂMARA MUNICIPAL DE SÃO CAETANO DO SUL"/>
    <n v="2"/>
    <s v="fevereiro"/>
    <x v="0"/>
    <s v="89-2017"/>
    <s v="IDENTIFICAÇÃO ESPECIAL - SEM CPF/CNPJ - 520"/>
    <x v="1"/>
    <d v="2017-02-09T00:00:00"/>
    <n v="306.27"/>
    <s v="LEGISLATIVA"/>
    <s v="AÇÃO LEGISLATIVA"/>
    <n v="1"/>
    <s v="PROCESSO LEGISLATIVO"/>
    <n v="2089"/>
    <s v="MANUTENCAO DAS ATIVIDADES LEGISLATIVAS"/>
    <s v="TESOURO"/>
    <s v="0110 - GERAL"/>
    <s v="OUTROS/NÃO APLICÁVEL"/>
    <n v="31901145"/>
    <x v="1"/>
    <x v="15"/>
    <s v="IMPORTANCIA REF FOLHA DE PAGAMENTO DE FUNCIONARIOS MES 02/2017- EXONERACAO"/>
  </r>
  <r>
    <n v="356490362"/>
    <x v="1"/>
    <s v="São Caetano do Sul"/>
    <s v="CÂMARA MUNICIPAL DE SÃO CAETANO DO SUL"/>
    <n v="2"/>
    <s v="fevereiro"/>
    <x v="0"/>
    <s v="88-2017"/>
    <s v="IDENTIFICAÇÃO ESPECIAL - SEM CPF/CNPJ - 520"/>
    <x v="1"/>
    <d v="2017-02-09T00:00:00"/>
    <n v="367.53"/>
    <s v="LEGISLATIVA"/>
    <s v="AÇÃO LEGISLATIVA"/>
    <n v="1"/>
    <s v="PROCESSO LEGISLATIVO"/>
    <n v="2089"/>
    <s v="MANUTENCAO DAS ATIVIDADES LEGISLATIVAS"/>
    <s v="TESOURO"/>
    <s v="0110 - GERAL"/>
    <s v="OUTROS/NÃO APLICÁVEL"/>
    <n v="31901101"/>
    <x v="1"/>
    <x v="6"/>
    <s v="IMPORTANCIA REF FOLHA DE PAGAMENTO DE FUNCIONARIOS MES 02/2017- EXONERACAO"/>
  </r>
  <r>
    <n v="356490878"/>
    <x v="1"/>
    <s v="São Caetano do Sul"/>
    <s v="CÂMARA MUNICIPAL DE SÃO CAETANO DO SUL"/>
    <n v="2"/>
    <s v="fevereiro"/>
    <x v="0"/>
    <s v="87-2017"/>
    <s v="IDENTIFICAÇÃO ESPECIAL - SEM CPF/CNPJ - 520"/>
    <x v="1"/>
    <d v="2017-02-09T00:00:00"/>
    <n v="77.66"/>
    <s v="LEGISLATIVA"/>
    <s v="AÇÃO LEGISLATIVA"/>
    <n v="1"/>
    <s v="PROCESSO LEGISLATIVO"/>
    <n v="2089"/>
    <s v="MANUTENCAO DAS ATIVIDADES LEGISLATIVAS"/>
    <s v="TESOURO"/>
    <s v="0110 - GERAL"/>
    <s v="OUTROS/NÃO APLICÁVEL"/>
    <n v="31901187"/>
    <x v="1"/>
    <x v="10"/>
    <s v="IMPORTANCIA REF FOLHA DE PAGAMENTO DE FUNCIONARIOS MES 02/2017- EXONERACAO"/>
  </r>
  <r>
    <n v="356489875"/>
    <x v="1"/>
    <s v="São Caetano do Sul"/>
    <s v="CÂMARA MUNICIPAL DE SÃO CAETANO DO SUL"/>
    <n v="2"/>
    <s v="fevereiro"/>
    <x v="0"/>
    <s v="86-2017"/>
    <s v="CNPJ - PESSOA JURÍDICA - 72874852000119"/>
    <x v="68"/>
    <d v="2017-02-13T00:00:00"/>
    <n v="195"/>
    <s v="LEGISLATIVA"/>
    <s v="AÇÃO LEGISLATIVA"/>
    <n v="1"/>
    <s v="PROCESSO LEGISLATIVO"/>
    <n v="2089"/>
    <s v="MANUTENCAO DAS ATIVIDADES LEGISLATIVAS"/>
    <s v="TESOURO"/>
    <s v="0110 - GERAL"/>
    <s v="CONVITE"/>
    <n v="33903007"/>
    <x v="6"/>
    <x v="20"/>
    <s v="IMPORTANCIA REF AQUISICAO DE 30 (TRINTA) GALOES DE AGUA DE 20 LITROSPROCESSO ADMINISTRATIVO 4247/2016 CARTA CONVITE 14/2016CONTRATO 26/2016"/>
  </r>
  <r>
    <n v="356490870"/>
    <x v="1"/>
    <s v="São Caetano do Sul"/>
    <s v="CÂMARA MUNICIPAL DE SÃO CAETANO DO SUL"/>
    <n v="2"/>
    <s v="fevereiro"/>
    <x v="0"/>
    <s v="85-2017"/>
    <s v="CNPJ - PESSOA JURÍDICA - 16097217000100"/>
    <x v="19"/>
    <d v="2017-02-10T00:00:00"/>
    <n v="90"/>
    <s v="LEGISLATIVA"/>
    <s v="AÇÃO LEGISLATIVA"/>
    <n v="1"/>
    <s v="PROCESSO LEGISLATIVO"/>
    <n v="2089"/>
    <s v="MANUTENCAO DAS ATIVIDADES LEGISLATIVAS"/>
    <s v="TESOURO"/>
    <s v="0110 - GERAL"/>
    <s v="CONVITE"/>
    <n v="33903919"/>
    <x v="0"/>
    <x v="14"/>
    <s v="IMPORTANCIA REF SERVICO DE LAVAGEM DOS CARROS OFICIAIS DESTA EDILIDADE SENDO 03 (TRES) LAVAGENS SIMPLES DE VEICULOSPROCESSO ADMINISTRATIVO 3392/2016CARTA CONVITE 13/2016CONTRATO 25/2016VALOR TOTAL R 9000"/>
  </r>
  <r>
    <n v="356490857"/>
    <x v="1"/>
    <s v="São Caetano do Sul"/>
    <s v="CÂMARA MUNICIPAL DE SÃO CAETANO DO SUL"/>
    <n v="2"/>
    <s v="fevereiro"/>
    <x v="0"/>
    <s v="84-2017"/>
    <s v="CNPJ - PESSOA JURÍDICA - 07242818000160"/>
    <x v="97"/>
    <d v="2017-02-15T00:00:00"/>
    <n v="260"/>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REPARAR O RETROVISOR ELETRICO DIREITO E REPARAR A FOLGA NO COMUTADORPLACA DKI-1261PATRIMONIO 4232"/>
  </r>
  <r>
    <n v="356489864"/>
    <x v="1"/>
    <s v="São Caetano do Sul"/>
    <s v="CÂMARA MUNICIPAL DE SÃO CAETANO DO SUL"/>
    <n v="2"/>
    <s v="fevereiro"/>
    <x v="0"/>
    <s v="83-2017"/>
    <s v="CNPJ - PESSOA JURÍDICA - 29979036000140"/>
    <x v="5"/>
    <d v="2017-02-20T00:00:00"/>
    <n v="324241.56"/>
    <s v="LEGISLATIVA"/>
    <s v="AÇÃO LEGISLATIVA"/>
    <n v="1"/>
    <s v="PROCESSO LEGISLATIVO"/>
    <n v="2089"/>
    <s v="MANUTENCAO DAS ATIVIDADES LEGISLATIVAS"/>
    <s v="TESOURO"/>
    <s v="0110 - GERAL"/>
    <s v="OUTROS/NÃO APLICÁVEL"/>
    <n v="31901302"/>
    <x v="1"/>
    <x v="37"/>
    <s v="IMPORTANCIA REF PARTE DA CAMARA- INSS MES 01/2017"/>
  </r>
  <r>
    <n v="356490866"/>
    <x v="1"/>
    <s v="São Caetano do Sul"/>
    <s v="CÂMARA MUNICIPAL DE SÃO CAETANO DO SUL"/>
    <n v="2"/>
    <s v="fevereiro"/>
    <x v="0"/>
    <s v="82-2017"/>
    <s v="IDENTIFICAÇÃO ESPECIAL - SEM CPF/CNPJ - 1343"/>
    <x v="15"/>
    <d v="2017-02-07T00:00:00"/>
    <n v="13018.55"/>
    <s v="LEGISLATIVA"/>
    <s v="AÇÃO LEGISLATIVA"/>
    <n v="1"/>
    <s v="PROCESSO LEGISLATIVO"/>
    <n v="2089"/>
    <s v="MANUTENCAO DAS ATIVIDADES LEGISLATIVAS"/>
    <s v="TESOURO"/>
    <s v="0110 - GERAL"/>
    <s v="OUTROS/NÃO APLICÁVEL"/>
    <n v="31901311"/>
    <x v="1"/>
    <x v="67"/>
    <s v="IMPORTANCIA REFGUIA DE FGTS MES 01/2017"/>
  </r>
  <r>
    <n v="356490865"/>
    <x v="1"/>
    <s v="São Caetano do Sul"/>
    <s v="CÂMARA MUNICIPAL DE SÃO CAETANO DO SUL"/>
    <n v="2"/>
    <s v="fevereiro"/>
    <x v="0"/>
    <s v="81-2017"/>
    <s v="CNPJ - PESSOA JURÍDICA - 59316547000143"/>
    <x v="32"/>
    <d v="2017-02-10T00:00:00"/>
    <n v="4585.17"/>
    <s v="LEGISLATIVA"/>
    <s v="AÇÃO LEGISLATIVA"/>
    <n v="1"/>
    <s v="PROCESSO LEGISLATIVO"/>
    <n v="2089"/>
    <s v="MANUTENCAO DAS ATIVIDADES LEGISLATIVAS"/>
    <s v="TESOURO"/>
    <s v="0110 - GERAL"/>
    <s v="PREGÃO"/>
    <n v="33903001"/>
    <x v="0"/>
    <x v="34"/>
    <s v="IMPORTANCIA REF AQUISICAO DE 1277205 LITROS RELATIVO AO CONTRATO DE PRESTACAO DE SERVICO DE FORNECIMENTO DE COMBUSTIVEL AUTOMOTIVO (GASOLINA COMUM) DE ACORDO COM A LEGISLACAO E NORMAS VIGENTES DA ANP - AGENCIA NACIONAL DO PETROLEO GAS NATURAL E BIOCOMBUSTIVEIS E DEMAIS ORGAOS REGULARESPROCESSO 06/2016PREGAO 01/2016CONTRATO 02/2016"/>
  </r>
  <r>
    <n v="356490368"/>
    <x v="1"/>
    <s v="São Caetano do Sul"/>
    <s v="CÂMARA MUNICIPAL DE SÃO CAETANO DO SUL"/>
    <n v="2"/>
    <s v="fevereiro"/>
    <x v="0"/>
    <s v="80-2017"/>
    <s v="CNPJ - PESSOA JURÍDICA - 69034668000156"/>
    <x v="17"/>
    <d v="2017-02-14T00:00:00"/>
    <n v="70050.490000000005"/>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EGAO 03/2016CONTRATO 13/2016PROCESSO 009/2016VALOR TOTAL R 110137104VALOR DO MES R 7510858DESCONTO TAXA 067% R 50323PARTE DO FUNCIONARIO R 455486VALOR FINAL DO MES R 7005049"/>
  </r>
  <r>
    <n v="356489871"/>
    <x v="1"/>
    <s v="São Caetano do Sul"/>
    <s v="CÂMARA MUNICIPAL DE SÃO CAETANO DO SUL"/>
    <n v="2"/>
    <s v="fevereiro"/>
    <x v="0"/>
    <n v="42948"/>
    <s v="CNPJ - PESSOA JURÍDICA - 48066047000184"/>
    <x v="16"/>
    <d v="2017-02-06T00:00:00"/>
    <n v="590.02"/>
    <s v="LEGISLATIVA"/>
    <s v="AÇÃO LEGISLATIVA"/>
    <n v="1"/>
    <s v="PROCESSO LEGISLATIVO"/>
    <n v="2089"/>
    <s v="MANUTENCAO DAS ATIVIDADES LEGISLATIVAS"/>
    <s v="TESOURO"/>
    <s v="0110 - GERAL"/>
    <s v="OUTROS/NÃO APLICÁVEL"/>
    <n v="33903990"/>
    <x v="5"/>
    <x v="19"/>
    <s v="IMPORTANCIA REF PUBLICACAO NO JORNAL DO DIA 06/01/2017 - PROC CM NÂº 0294/2005"/>
  </r>
  <r>
    <n v="356490370"/>
    <x v="1"/>
    <s v="São Caetano do Sul"/>
    <s v="CÂMARA MUNICIPAL DE SÃO CAETANO DO SUL"/>
    <n v="2"/>
    <s v="fevereiro"/>
    <x v="0"/>
    <s v="75-2017"/>
    <s v="CNPJ - PESSOA JURÍDICA - 91088328000167"/>
    <x v="10"/>
    <d v="2017-02-20T00:00:00"/>
    <n v="40.64"/>
    <s v="LEGISLATIVA"/>
    <s v="AÇÃO LEGISLATIVA"/>
    <n v="1"/>
    <s v="PROCESSO LEGISLATIVO"/>
    <n v="2089"/>
    <s v="MANUTENCAO DAS ATIVIDADES LEGISLATIVAS"/>
    <s v="TESOURO"/>
    <s v="0110 - GERAL"/>
    <s v="DISPENSA DE LICITAÇÃO"/>
    <n v="33903958"/>
    <x v="2"/>
    <x v="18"/>
    <s v="IMPORTANCIA REF SERVICO DE 01 TERRA BANDA LARGA SPEEDY REFERENTE AO PERIODO DE FEVEREIRO A DEZEMBRO DE 2017"/>
  </r>
  <r>
    <n v="356490358"/>
    <x v="1"/>
    <s v="São Caetano do Sul"/>
    <s v="CÂMARA MUNICIPAL DE SÃO CAETANO DO SUL"/>
    <n v="2"/>
    <s v="fevereiro"/>
    <x v="0"/>
    <s v="74-2017"/>
    <s v="CNPJ - PESSOA JURÍDICA - 22862292000104"/>
    <x v="109"/>
    <d v="2017-02-13T00:00:00"/>
    <n v="333"/>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O PNEU E A VALVULA DE ARPLACA DKI-1271PATRIMONIO 2875"/>
  </r>
  <r>
    <n v="356490864"/>
    <x v="1"/>
    <s v="São Caetano do Sul"/>
    <s v="CÂMARA MUNICIPAL DE SÃO CAETANO DO SUL"/>
    <n v="2"/>
    <s v="fevereiro"/>
    <x v="0"/>
    <s v="73-2017"/>
    <s v="CNPJ - PESSOA JURÍDICA - 15815026000165"/>
    <x v="143"/>
    <d v="2017-02-09T00:00:00"/>
    <n v="60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AS PASTILHAS E RETIFICAR O PAR DE DISCOS DE FREIO TROCAR A CORREIA DENTADA O TENSOR DA CORREIA DENTADA E A CORREIA DO ALTERNADOR TROCAR A LAMPADA DE FREIO E DE SETA TROCAR AS VELAS DE IGNICAO E CABOS DE VELA BEM COMO A TROCA DO COXIM DO MOTOR O ANTICHIO E A MANGUEIRA DE RESPIROPLACA DKI-1286PATRIMONIO 4240"/>
  </r>
  <r>
    <n v="356490365"/>
    <x v="1"/>
    <s v="São Caetano do Sul"/>
    <s v="CÂMARA MUNICIPAL DE SÃO CAETANO DO SUL"/>
    <n v="2"/>
    <s v="fevereiro"/>
    <x v="0"/>
    <s v="72-2017"/>
    <s v="CNPJ - PESSOA JURÍDICA - 15815026000165"/>
    <x v="143"/>
    <d v="2017-02-09T00:00:00"/>
    <n v="1204"/>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A FIM DE TROCAR AS PASTILHAS E RETIFICAR O PAR DE DISCOS DE FREIO TROCAR A CORREIA DENTADA O TENSOR DA CORREIA DENTADA E A CORREIA DO ALTERNADOR TROCAR A LAMPADA DE FREIO E DE SETA TROCAR AS VELAS DE IGNICAO E CABOS DE VELA BEM COMO A TROCA DO COXIM DO MOTOR O ANTICHIO E A MANGUEIRA DE RESPIROPLACA DKI-1286PATRIMONIO 4240"/>
  </r>
  <r>
    <n v="356489866"/>
    <x v="1"/>
    <s v="São Caetano do Sul"/>
    <s v="CÂMARA MUNICIPAL DE SÃO CAETANO DO SUL"/>
    <n v="2"/>
    <s v="fevereiro"/>
    <x v="0"/>
    <s v="70-2017"/>
    <s v="CNPJ - PESSOA JURÍDICA - 44386134000168"/>
    <x v="81"/>
    <d v="2017-02-20T00:00:00"/>
    <n v="204.34"/>
    <s v="LEGISLATIVA"/>
    <s v="AÇÃO LEGISLATIVA"/>
    <n v="1"/>
    <s v="PROCESSO LEGISLATIVO"/>
    <n v="2089"/>
    <s v="MANUTENCAO DAS ATIVIDADES LEGISLATIVAS"/>
    <s v="TESOURO"/>
    <s v="0110 - GERAL"/>
    <s v="DISPENSA DE LICITAÇÃO"/>
    <n v="33903021"/>
    <x v="6"/>
    <x v="63"/>
    <s v="IMPORTANCIA REF AQUISICAO DE 24 (VINTE E QUATRO) COLHERES DE SOBREMESA 24 (VINTE E QUATRO) GARFOS DE SOBREMESA 01 (UMA) BANDEJA DE ACO INOX 02 (DUAS) BANDEJAS DE ACO INOX COM ALCA 01 (UM) PRATO COM TAMPA PARA BOLO 30 (TRINTA) PRATOS PARA PAO 40 (QUARENTA) XICARAS COM PIRES PARA CAFE 60 (SESSENTA) COPOS PARA AGUA PARA USO DO GABINETE DA PRESIDENCIA SERVICO DE COPA E DIRETORIAS DESTA EDILIDADE"/>
  </r>
  <r>
    <n v="356490355"/>
    <x v="1"/>
    <s v="São Caetano do Sul"/>
    <s v="CÂMARA MUNICIPAL DE SÃO CAETANO DO SUL"/>
    <n v="2"/>
    <s v="fevereiro"/>
    <x v="0"/>
    <s v="70-2017"/>
    <s v="CNPJ - PESSOA JURÍDICA - 44386134000168"/>
    <x v="81"/>
    <d v="2017-02-08T00:00:00"/>
    <n v="1135.07"/>
    <s v="LEGISLATIVA"/>
    <s v="AÇÃO LEGISLATIVA"/>
    <n v="1"/>
    <s v="PROCESSO LEGISLATIVO"/>
    <n v="2089"/>
    <s v="MANUTENCAO DAS ATIVIDADES LEGISLATIVAS"/>
    <s v="TESOURO"/>
    <s v="0110 - GERAL"/>
    <s v="DISPENSA DE LICITAÇÃO"/>
    <n v="33903021"/>
    <x v="6"/>
    <x v="63"/>
    <s v="IMPORTANCIA REF AQUISICAO DE 24 (VINTE E QUATRO) COLHERES DE SOBREMESA 24 (VINTE E QUATRO) GARFOS DE SOBREMESA 01 (UMA) BANDEJA DE ACO INOX 02 (DUAS) BANDEJAS DE ACO INOX COM ALCA 01 (UM) PRATO COM TAMPA PARA BOLO 30 (TRINTA) PRATOS PARA PAO 40 (QUARENTA) XICARAS COM PIRES PARA CAFE 60 (SESSENTA) COPOS PARA AGUA PARA USO DO GABINETE DA PRESIDENCIA SERVICO DE COPA E DIRETORIAS DESTA EDILIDADE"/>
  </r>
  <r>
    <n v="356490862"/>
    <x v="1"/>
    <s v="São Caetano do Sul"/>
    <s v="CÂMARA MUNICIPAL DE SÃO CAETANO DO SUL"/>
    <n v="2"/>
    <s v="fevereiro"/>
    <x v="0"/>
    <s v="69-2017"/>
    <s v="CNPJ - PESSOA JURÍDICA - 44387959000105"/>
    <x v="34"/>
    <d v="2017-02-07T00:00:00"/>
    <n v="3748"/>
    <s v="LEGISLATIVA"/>
    <s v="AÇÃO LEGISLATIVA"/>
    <n v="1"/>
    <s v="PROCESSO LEGISLATIVO"/>
    <n v="2089"/>
    <s v="MANUTENCAO DAS ATIVIDADES LEGISLATIVAS"/>
    <s v="TESOURO"/>
    <s v="0110 - GERAL"/>
    <s v="OUTROS/NÃO APLICÁVEL"/>
    <n v="31901699"/>
    <x v="1"/>
    <x v="36"/>
    <s v="IMPORTANCIA REF CONVENIO COM PATRULHEIROS MIRINS DE SAO CAETANO DO SUL (4 PATRULHEIROS) - PROC CM NÂº 0050/1994 - MES 01/2017"/>
  </r>
  <r>
    <n v="356490861"/>
    <x v="1"/>
    <s v="São Caetano do Sul"/>
    <s v="CÂMARA MUNICIPAL DE SÃO CAETANO DO SUL"/>
    <n v="2"/>
    <s v="fevereiro"/>
    <x v="0"/>
    <s v="67-2017"/>
    <s v="CNPJ - PESSOA JURÍDICA - 72874852000119"/>
    <x v="68"/>
    <d v="2017-02-06T00:00:00"/>
    <n v="195"/>
    <s v="LEGISLATIVA"/>
    <s v="AÇÃO LEGISLATIVA"/>
    <n v="1"/>
    <s v="PROCESSO LEGISLATIVO"/>
    <n v="2089"/>
    <s v="MANUTENCAO DAS ATIVIDADES LEGISLATIVAS"/>
    <s v="TESOURO"/>
    <s v="0110 - GERAL"/>
    <s v="CONVITE"/>
    <n v="33903007"/>
    <x v="6"/>
    <x v="20"/>
    <s v="IMPORTANCIA REF AQUISICAO DE 30 (TRINTA) GALOES DE AGUA DE 20 LITROS PROCESSO ADMINISTRATIVO 4247/2016 CARTA CONVITE 14/2016CONTRATO 26/2016"/>
  </r>
  <r>
    <n v="356489854"/>
    <x v="1"/>
    <s v="São Caetano do Sul"/>
    <s v="CÂMARA MUNICIPAL DE SÃO CAETANO DO SUL"/>
    <n v="2"/>
    <s v="fevereiro"/>
    <x v="0"/>
    <s v="66-2017"/>
    <s v="CNPJ - PESSOA JURÍDICA - 57541377000175"/>
    <x v="11"/>
    <d v="2017-02-08T00:00:00"/>
    <n v="136.80000000000001"/>
    <s v="LEGISLATIVA"/>
    <s v="AÇÃO LEGISLATIVA"/>
    <n v="1"/>
    <s v="PROCESSO LEGISLATIVO"/>
    <n v="2089"/>
    <s v="MANUTENCAO DAS ATIVIDADES LEGISLATIVAS"/>
    <s v="TESOURO"/>
    <s v="0110 - GERAL"/>
    <s v="OUTROS/NÃO APLICÁVEL"/>
    <n v="33903990"/>
    <x v="5"/>
    <x v="19"/>
    <s v="IMPORTANCIA REF PUBLICACAO NO JORNAL DO DIA 28/01/2017 - PROC CM NÂº 1592/2000"/>
  </r>
  <r>
    <n v="356490367"/>
    <x v="1"/>
    <s v="São Caetano do Sul"/>
    <s v="CÂMARA MUNICIPAL DE SÃO CAETANO DO SUL"/>
    <n v="2"/>
    <s v="fevereiro"/>
    <x v="0"/>
    <s v="65-2017"/>
    <s v="CNPJ - PESSOA JURÍDICA - 05614932000148"/>
    <x v="49"/>
    <d v="2017-02-17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PROCESSO 2296/2015CARTA CONVITE 13/2015CONTRATO 10/2015VALOR TOTAL R 5119200VALOR MENSAL R 213300"/>
  </r>
  <r>
    <n v="356489878"/>
    <x v="1"/>
    <s v="São Caetano do Sul"/>
    <s v="CÂMARA MUNICIPAL DE SÃO CAETANO DO SUL"/>
    <n v="2"/>
    <s v="fevereiro"/>
    <x v="0"/>
    <s v="62-2017"/>
    <s v="CNPJ - PESSOA JURÍDICA - 15815026000165"/>
    <x v="143"/>
    <d v="2017-02-06T00:00:00"/>
    <n v="30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RELATIVA A MAO DE OBRA A FIM DE EFETUAR A TROCA DE SILENCIOSO ABRACADEIRA E BORRACHA DE ESCAPAMENTO BEM COMO A TROCA DE CORREIA DENTADA TENSOR DA CORREIA DENTADA E CORREIA DO ALTERNADOR ALEM DE TROCAR A LAMPADA TRASEIRAPLACA DKI-1261PATRIMONIO 4232"/>
  </r>
  <r>
    <n v="356489858"/>
    <x v="1"/>
    <s v="São Caetano do Sul"/>
    <s v="CÂMARA MUNICIPAL DE SÃO CAETANO DO SUL"/>
    <n v="2"/>
    <s v="fevereiro"/>
    <x v="0"/>
    <s v="61-2017"/>
    <s v="CNPJ - PESSOA JURÍDICA - 15815026000165"/>
    <x v="143"/>
    <d v="2017-02-06T00:00:00"/>
    <n v="537"/>
    <s v="LEGISLATIVA"/>
    <s v="AÇÃO LEGISLATIVA"/>
    <n v="1"/>
    <s v="PROCESSO LEGISLATIVO"/>
    <n v="2089"/>
    <s v="MANUTENCAO DAS ATIVIDADES LEGISLATIVAS"/>
    <s v="TESOURO"/>
    <s v="0110 - GERAL"/>
    <s v="DISPENSA DE LICITAÇÃO"/>
    <n v="33903039"/>
    <x v="0"/>
    <x v="16"/>
    <s v="IMPORTANCIA REF EXECUCAO DE SERVICO DE MANUTENCAO E CONSERVACAO EM VEICULO OFICIAL DE PROPRIEDADE DESTA EDILIDADE RELATIVA A MAO DE OBRA A FIM DE EFETUAR A TROCA DE SILENCIOSO ABRACADEIRA E BORRACHA DE ESCAPAMENTO BEM COMO A TROCA DE CORREIA DENTADA TENSOR DA CORREIA DENTADA E CORREIA DO ALTERNADOR ALEM DE TROCAR A LAMPADA TRASEIRAPLACA DKI-1261PATRIMONIO 4232"/>
  </r>
  <r>
    <n v="356489855"/>
    <x v="1"/>
    <s v="São Caetano do Sul"/>
    <s v="CÂMARA MUNICIPAL DE SÃO CAETANO DO SUL"/>
    <n v="2"/>
    <s v="fevereiro"/>
    <x v="0"/>
    <s v="58-2017"/>
    <s v="CNPJ - PESSOA JURÍDICA - 23056358000131"/>
    <x v="155"/>
    <d v="2017-02-03T00:00:00"/>
    <n v="5100"/>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EFETUAR REPAROS DE FUNILARIA E PINTURAPLACA DBA-8616PATRIMONIO 2859"/>
  </r>
  <r>
    <n v="356490377"/>
    <x v="1"/>
    <s v="São Caetano do Sul"/>
    <s v="CÂMARA MUNICIPAL DE SÃO CAETANO DO SUL"/>
    <n v="2"/>
    <s v="fevereiro"/>
    <x v="0"/>
    <s v="57-2017"/>
    <s v="CNPJ - PESSOA JURÍDICA - 02558157000162"/>
    <x v="36"/>
    <d v="2017-02-01T00:00:00"/>
    <n v="338.7"/>
    <s v="LEGISLATIVA"/>
    <s v="AÇÃO LEGISLATIVA"/>
    <n v="1"/>
    <s v="PROCESSO LEGISLATIVO"/>
    <n v="2089"/>
    <s v="MANUTENCAO DAS ATIVIDADES LEGISLATIVAS"/>
    <s v="TESOURO"/>
    <s v="0110 - GERAL"/>
    <s v="OUTROS/NÃO APLICÁVEL"/>
    <n v="33903958"/>
    <x v="2"/>
    <x v="18"/>
    <s v="IMPORTANCIA REF CONTA TELEFONICA MES 01/2017"/>
  </r>
  <r>
    <n v="356489859"/>
    <x v="1"/>
    <s v="São Caetano do Sul"/>
    <s v="CÂMARA MUNICIPAL DE SÃO CAETANO DO SUL"/>
    <n v="2"/>
    <s v="fevereiro"/>
    <x v="0"/>
    <s v="56-2017"/>
    <s v="CNPJ - PESSOA JURÍDICA - 57541377000175"/>
    <x v="11"/>
    <d v="2017-02-08T00:00:00"/>
    <n v="210.9"/>
    <s v="LEGISLATIVA"/>
    <s v="AÇÃO LEGISLATIVA"/>
    <n v="1"/>
    <s v="PROCESSO LEGISLATIVO"/>
    <n v="2089"/>
    <s v="MANUTENCAO DAS ATIVIDADES LEGISLATIVAS"/>
    <s v="TESOURO"/>
    <s v="0110 - GERAL"/>
    <s v="OUTROS/NÃO APLICÁVEL"/>
    <n v="33903990"/>
    <x v="5"/>
    <x v="19"/>
    <s v="IMPORTANCIA REF PUBLICACAO NO JORNAL DO DIA 25/01/2017 - PROC CM NÂº 3881/2013 PROC CM NÂº 4348/2016 E PROC CM NÂº 0873/2011"/>
  </r>
  <r>
    <n v="356489868"/>
    <x v="1"/>
    <s v="São Caetano do Sul"/>
    <s v="CÂMARA MUNICIPAL DE SÃO CAETANO DO SUL"/>
    <n v="2"/>
    <s v="fevereiro"/>
    <x v="0"/>
    <s v="55-2017"/>
    <s v="CNPJ - PESSOA JURÍDICA - 13727635000137"/>
    <x v="21"/>
    <d v="2017-02-06T00:00:00"/>
    <n v="36473.32"/>
    <s v="LEGISLATIVA"/>
    <s v="AÇÃO LEGISLATIVA"/>
    <n v="1"/>
    <s v="PROCESSO LEGISLATIVO"/>
    <n v="2089"/>
    <s v="MANUTENCAO DAS ATIVIDADES LEGISLATIVAS"/>
    <s v="TESOURO"/>
    <s v="0110 - GERAL"/>
    <s v="DISPENSA DE LICITAÇÃO"/>
    <n v="33903912"/>
    <x v="9"/>
    <x v="26"/>
    <s v="IMPORTANCIA REF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3881/2013TOMADA DE PRECO 01/2013CONTRATO 19/2016VALOR TOTAL R 10941996VALOR MENSAL R 3647332"/>
  </r>
  <r>
    <n v="356490855"/>
    <x v="1"/>
    <s v="São Caetano do Sul"/>
    <s v="CÂMARA MUNICIPAL DE SÃO CAETANO DO SUL"/>
    <n v="2"/>
    <s v="fevereiro"/>
    <x v="0"/>
    <s v="54-2017"/>
    <s v="CNPJ - PESSOA JURÍDICA - 13727635000137"/>
    <x v="21"/>
    <d v="2017-02-06T00:00:00"/>
    <n v="6514.48"/>
    <s v="LEGISLATIVA"/>
    <s v="AÇÃO LEGISLATIVA"/>
    <n v="1"/>
    <s v="PROCESSO LEGISLATIVO"/>
    <n v="2089"/>
    <s v="MANUTENCAO DAS ATIVIDADES LEGISLATIVAS"/>
    <s v="TESOURO"/>
    <s v="0110 - GERAL"/>
    <s v="DISPENSA DE LICITAÇÃO"/>
    <n v="33903912"/>
    <x v="9"/>
    <x v="26"/>
    <s v="IMPORTANCIA REF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3881/2013TOMADA DE PRECO 01/2013CONTRATO 20/2016VALOR TOTAL R 1954344VALOR MENSAL R 651448"/>
  </r>
  <r>
    <n v="356490371"/>
    <x v="1"/>
    <s v="São Caetano do Sul"/>
    <s v="CÂMARA MUNICIPAL DE SÃO CAETANO DO SUL"/>
    <n v="2"/>
    <s v="fevereiro"/>
    <x v="0"/>
    <s v="53-2017"/>
    <s v="CNPJ - PESSOA JURÍDICA - 07602781000133"/>
    <x v="20"/>
    <d v="2017-02-15T00:00:00"/>
    <n v="1488"/>
    <s v="LEGISLATIVA"/>
    <s v="AÇÃO LEGISLATIVA"/>
    <n v="1"/>
    <s v="PROCESSO LEGISLATIVO"/>
    <n v="2089"/>
    <s v="MANUTENCAO DAS ATIVIDADES LEGISLATIVAS"/>
    <s v="TESOURO"/>
    <s v="0110 - GERAL"/>
    <s v="OUTROS/NÃO APLICÁVEL"/>
    <n v="33903990"/>
    <x v="5"/>
    <x v="19"/>
    <s v="IMPORTANCIA REF PUBLICACAO NO JORNAL DO DIA 25/01/2017 - PROC CM NÂº 3881/2013 E PROC CM NÂº 4348/2016"/>
  </r>
  <r>
    <n v="356490369"/>
    <x v="1"/>
    <s v="São Caetano do Sul"/>
    <s v="CÂMARA MUNICIPAL DE SÃO CAETANO DO SUL"/>
    <n v="2"/>
    <s v="fevereiro"/>
    <x v="0"/>
    <n v="42826"/>
    <s v="CNPJ - PESSOA JURÍDICA - 48066047000184"/>
    <x v="16"/>
    <d v="2017-02-06T00:00:00"/>
    <n v="1917.55"/>
    <s v="LEGISLATIVA"/>
    <s v="AÇÃO LEGISLATIVA"/>
    <n v="1"/>
    <s v="PROCESSO LEGISLATIVO"/>
    <n v="2089"/>
    <s v="MANUTENCAO DAS ATIVIDADES LEGISLATIVAS"/>
    <s v="TESOURO"/>
    <s v="0110 - GERAL"/>
    <s v="OUTROS/NÃO APLICÁVEL"/>
    <n v="33903990"/>
    <x v="5"/>
    <x v="19"/>
    <s v="IMPORTANCIA REF PUBLICACAO NO JORNAL DO DIA 05/01/2017 - PROC CM NÂº 4348/2016 PROC CM NÂº 2522/2015 E PROC CM NÂº 3714/2015"/>
  </r>
  <r>
    <n v="356490360"/>
    <x v="1"/>
    <s v="São Caetano do Sul"/>
    <s v="CÂMARA MUNICIPAL DE SÃO CAETANO DO SUL"/>
    <n v="2"/>
    <s v="fevereiro"/>
    <x v="0"/>
    <s v="38-2017"/>
    <s v="CNPJ - PESSOA JURÍDICA - 08394347000178"/>
    <x v="18"/>
    <d v="2017-02-03T00:00:00"/>
    <n v="2716"/>
    <s v="LEGISLATIVA"/>
    <s v="AÇÃO LEGISLATIVA"/>
    <n v="1"/>
    <s v="PROCESSO LEGISLATIVO"/>
    <n v="2089"/>
    <s v="MANUTENCAO DAS ATIVIDADES LEGISLATIVAS"/>
    <s v="TESOURO"/>
    <s v="0110 - GERAL"/>
    <s v="CONVITE"/>
    <n v="33903022"/>
    <x v="7"/>
    <x v="24"/>
    <s v="IMPORTANCIA REF AQUISICAO DE 40 (QUARENTA) CAIXAS DE PAPEL TOALHA INTERFOLHA 2 DOBRAS (CAIXA COM 4800 FOLHAS) E 20 (VINTE) FARDOS DE PAPEL HIGIENICO ROLAO 10 CM X 300 M (CAIXA COM 8 ROLOS) REFERENTES A CONTRATACAO DE EMPRESA ESPECIALIZADA PARA O FORNECIMENTO DE MATERIAIS DE LIMPEZA E INSUMOS PARA COMPOR E MANTER O ESTOQUE DO SETOR DE ALMOXARIFADO PARA O ATENDIMENTO DOS USUARIOS DESTA EDILIDADEPROCESSO 4073/2016CARTA CONVITE 11/2016CONTRATO 21/2016"/>
  </r>
  <r>
    <n v="356489876"/>
    <x v="1"/>
    <s v="São Caetano do Sul"/>
    <s v="CÂMARA MUNICIPAL DE SÃO CAETANO DO SUL"/>
    <n v="2"/>
    <s v="fevereiro"/>
    <x v="0"/>
    <s v="36-2017"/>
    <s v="CNPJ - PESSOA JURÍDICA - 40432544000147"/>
    <x v="38"/>
    <d v="2017-02-01T00:00:00"/>
    <n v="1293.1400000000001"/>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PROCESSO 3714/2015VALOR TOTAL R 6150000VALOR MENSAL R 129314PERIODO DE 06/01/2017 A 05/02/2017"/>
  </r>
  <r>
    <n v="356489865"/>
    <x v="1"/>
    <s v="São Caetano do Sul"/>
    <s v="CÂMARA MUNICIPAL DE SÃO CAETANO DO SUL"/>
    <n v="2"/>
    <s v="fevereiro"/>
    <x v="0"/>
    <s v="29-2017"/>
    <s v="CNPJ - PESSOA JURÍDICA - 05695409000193"/>
    <x v="112"/>
    <d v="2017-02-03T00:00:00"/>
    <n v="500"/>
    <s v="LEGISLATIVA"/>
    <s v="AÇÃO LEGISLATIVA"/>
    <n v="1"/>
    <s v="PROCESSO LEGISLATIVO"/>
    <n v="2089"/>
    <s v="MANUTENCAO DAS ATIVIDADES LEGISLATIVAS"/>
    <s v="TESOURO"/>
    <s v="0110 - GERAL"/>
    <s v="DISPENSA DE LICITAÇÃO"/>
    <n v="33903963"/>
    <x v="5"/>
    <x v="55"/>
    <s v="IMPORTANCIA REF CONFECCAO DO LIVRO NÂº 17 DE REGISTRO DE PRESENCA DOS SENHORES VEREADORES BEM COMO DO LIVRO NÂº 18 DE EXPLICACAO PESSOAL PARA UTILIZACAO DOS VEREADORES DESTA EDILIDADE"/>
  </r>
  <r>
    <n v="356490860"/>
    <x v="1"/>
    <s v="São Caetano do Sul"/>
    <s v="CÂMARA MUNICIPAL DE SÃO CAETANO DO SUL"/>
    <n v="2"/>
    <s v="fevereiro"/>
    <x v="0"/>
    <s v="28-2017"/>
    <s v="CNPJ - PESSOA JURÍDICA - 56131857000103"/>
    <x v="156"/>
    <d v="2017-02-10T00:00:00"/>
    <n v="7097.64"/>
    <s v="LEGISLATIVA"/>
    <s v="AÇÃO LEGISLATIVA"/>
    <n v="1"/>
    <s v="PROCESSO LEGISLATIVO"/>
    <n v="2089"/>
    <s v="MANUTENCAO DAS ATIVIDADES LEGISLATIVAS"/>
    <s v="TESOURO"/>
    <s v="0110 - GERAL"/>
    <s v="DISPENSA DE LICITAÇÃO"/>
    <n v="44905236"/>
    <x v="4"/>
    <x v="62"/>
    <s v="IMPORTANCIA REF AQUISICAO DE 06 (SEIS) FRAGMENTADORAS AURORA MODELO AS1500CD PARA UTILIZACAO DOS FUNCIONARIOS E VEREADORES DESTA EDILIDADE"/>
  </r>
  <r>
    <n v="356490374"/>
    <x v="1"/>
    <s v="São Caetano do Sul"/>
    <s v="CÂMARA MUNICIPAL DE SÃO CAETANO DO SUL"/>
    <n v="2"/>
    <s v="fevereiro"/>
    <x v="0"/>
    <s v="26-2017"/>
    <s v="CNPJ - PESSOA JURÍDICA - 10479325000152"/>
    <x v="157"/>
    <d v="2017-02-01T00:00:00"/>
    <n v="2164.1"/>
    <s v="LEGISLATIVA"/>
    <s v="AÇÃO LEGISLATIVA"/>
    <n v="1"/>
    <s v="PROCESSO LEGISLATIVO"/>
    <n v="2089"/>
    <s v="MANUTENCAO DAS ATIVIDADES LEGISLATIVAS"/>
    <s v="TESOURO"/>
    <s v="0110 - GERAL"/>
    <s v="DISPENSA DE LICITAÇÃO"/>
    <n v="33903916"/>
    <x v="4"/>
    <x v="17"/>
    <s v="IMPORTANCIA REF INSTALACAO DE DIVISORIA DE DRYWALL DE TAMANHO 342 M X 270 M NO AMBIENTE DA DIRETORIA ADMINISTRATIVA DESTA EDILIDADE COM REMOCAO FECHAMENTO DO VAO E CONSEQUENTE REINSTALACAO DE UMA PORTA ALEM DE APLICACAO DE MASSA CORRIDA E PINTURA NAS PLACAS"/>
  </r>
  <r>
    <n v="356489856"/>
    <x v="1"/>
    <s v="São Caetano do Sul"/>
    <s v="CÂMARA MUNICIPAL DE SÃO CAETANO DO SUL"/>
    <n v="2"/>
    <s v="fevereiro"/>
    <x v="0"/>
    <s v="23-2017"/>
    <s v="CNPJ - PESSOA JURÍDICA - 61099008003248"/>
    <x v="158"/>
    <d v="2017-02-09T00:00:00"/>
    <n v="396"/>
    <s v="LEGISLATIVA"/>
    <s v="AÇÃO LEGISLATIVA"/>
    <n v="1"/>
    <s v="PROCESSO LEGISLATIVO"/>
    <n v="2089"/>
    <s v="MANUTENCAO DAS ATIVIDADES LEGISLATIVAS"/>
    <s v="TESOURO"/>
    <s v="0110 - GERAL"/>
    <s v="DISPENSA DE LICITAÇÃO"/>
    <n v="33903978"/>
    <x v="4"/>
    <x v="35"/>
    <s v="IMPORTANCIA REF EXECUCAO DE SERVICO PARA TROCA DE PECAS LIMPEZA LUBRIFICACAO REVISAO E REGULAGEM EM GERAL NA TRAVA ELETROMAGNETICA DO PORTAO DE ACESSO PARA OS PORTADORES DE NECESSIDADES ESPECIAIS DESTA EDILIDADE"/>
  </r>
  <r>
    <n v="356490873"/>
    <x v="1"/>
    <s v="São Caetano do Sul"/>
    <s v="CÂMARA MUNICIPAL DE SÃO CAETANO DO SUL"/>
    <n v="2"/>
    <s v="fevereiro"/>
    <x v="0"/>
    <s v="22-2017"/>
    <s v="CNPJ - PESSOA JURÍDICA - 61099008003248"/>
    <x v="158"/>
    <d v="2017-02-03T00:00:00"/>
    <n v="627"/>
    <s v="LEGISLATIVA"/>
    <s v="AÇÃO LEGISLATIVA"/>
    <n v="1"/>
    <s v="PROCESSO LEGISLATIVO"/>
    <n v="2089"/>
    <s v="MANUTENCAO DAS ATIVIDADES LEGISLATIVAS"/>
    <s v="TESOURO"/>
    <s v="0110 - GERAL"/>
    <s v="DISPENSA DE LICITAÇÃO"/>
    <n v="33903024"/>
    <x v="4"/>
    <x v="40"/>
    <s v="IMPORTANCIA REF EXECUCAO DE SERVICO PARA TROCA DE PECAS LIMPEZA LUBRIFICACAO REVISAO E REGULAGEM EM GERAL NA TRAVA ELETROMAGNETICA DO PORTAO DE ACESSO PARA OS PORTADORES DE NECESSIDADES ESPECIAIS DESTA EDILIDADE"/>
  </r>
  <r>
    <n v="356490375"/>
    <x v="1"/>
    <s v="São Caetano do Sul"/>
    <s v="CÂMARA MUNICIPAL DE SÃO CAETANO DO SUL"/>
    <n v="2"/>
    <s v="fevereiro"/>
    <x v="0"/>
    <n v="42767"/>
    <s v="CNPJ - PESSOA JURÍDICA - 57541377000175"/>
    <x v="11"/>
    <d v="2017-02-08T00:00:00"/>
    <n v="159.6"/>
    <s v="LEGISLATIVA"/>
    <s v="AÇÃO LEGISLATIVA"/>
    <n v="1"/>
    <s v="PROCESSO LEGISLATIVO"/>
    <n v="2089"/>
    <s v="MANUTENCAO DAS ATIVIDADES LEGISLATIVAS"/>
    <s v="TESOURO"/>
    <s v="0110 - GERAL"/>
    <s v="OUTROS/NÃO APLICÁVEL"/>
    <n v="33903990"/>
    <x v="5"/>
    <x v="19"/>
    <s v="IMPORTANCIA REF PUBLICACAO NO JORNAL DO DIA 05/01/2017 - PROC CM NÂº 2522/2015 PROC CM NÂº 3714/2015 E PROC CM NÂº 4348/2016"/>
  </r>
  <r>
    <n v="356490359"/>
    <x v="1"/>
    <s v="São Caetano do Sul"/>
    <s v="CÂMARA MUNICIPAL DE SÃO CAETANO DO SUL"/>
    <n v="2"/>
    <s v="fevereiro"/>
    <x v="0"/>
    <s v="144-2017"/>
    <s v="CNPJ - PESSOA JURÍDICA - 59307595000175"/>
    <x v="3"/>
    <d v="2017-02-24T00:00:00"/>
    <n v="49931.82"/>
    <s v="LEGISLATIVA"/>
    <s v="AÇÃO LEGISLATIVA"/>
    <n v="1"/>
    <s v="PROCESSO LEGISLATIVO"/>
    <n v="2089"/>
    <s v="MANUTENCAO DAS ATIVIDADES LEGISLATIVAS"/>
    <s v="TESOURO"/>
    <s v="0110 - GERAL"/>
    <s v="OUTROS/NÃO APLICÁVEL"/>
    <n v="31901399"/>
    <x v="1"/>
    <x v="22"/>
    <s v="IMPORTANCIA REF PARTE DA CAMARA- CONTRIBUICAO PREVIDENCIARIA MES 02/2017"/>
  </r>
  <r>
    <n v="356490378"/>
    <x v="1"/>
    <s v="São Caetano do Sul"/>
    <s v="CÂMARA MUNICIPAL DE SÃO CAETANO DO SUL"/>
    <n v="2"/>
    <s v="fevereiro"/>
    <x v="0"/>
    <s v="142-2017"/>
    <s v="IDENTIFICAÇÃO ESPECIAL - SEM CPF/CNPJ - 520"/>
    <x v="1"/>
    <d v="2017-02-24T00:00:00"/>
    <n v="1563610.69"/>
    <s v="LEGISLATIVA"/>
    <s v="AÇÃO LEGISLATIVA"/>
    <n v="1"/>
    <s v="PROCESSO LEGISLATIVO"/>
    <n v="2089"/>
    <s v="MANUTENCAO DAS ATIVIDADES LEGISLATIVAS"/>
    <s v="TESOURO"/>
    <s v="0110 - GERAL"/>
    <s v="OUTROS/NÃO APLICÁVEL"/>
    <n v="31901101"/>
    <x v="1"/>
    <x v="6"/>
    <s v="IMPORTANCIA REF FOLHA DE PAGAMENTO DE FUNCIONARIOS MES 02/2017- FUNCIONARIOS"/>
  </r>
  <r>
    <n v="356490366"/>
    <x v="1"/>
    <s v="São Caetano do Sul"/>
    <s v="CÂMARA MUNICIPAL DE SÃO CAETANO DO SUL"/>
    <n v="2"/>
    <s v="fevereiro"/>
    <x v="0"/>
    <s v="141-2017"/>
    <s v="IDENTIFICAÇÃO ESPECIAL - SEM CPF/CNPJ - 520"/>
    <x v="1"/>
    <d v="2017-02-24T00:00:00"/>
    <n v="190402.23"/>
    <s v="LEGISLATIVA"/>
    <s v="AÇÃO LEGISLATIVA"/>
    <n v="1"/>
    <s v="PROCESSO LEGISLATIVO"/>
    <n v="2089"/>
    <s v="MANUTENCAO DAS ATIVIDADES LEGISLATIVAS"/>
    <s v="TESOURO"/>
    <s v="0110 - GERAL"/>
    <s v="OUTROS/NÃO APLICÁVEL"/>
    <n v="31901160"/>
    <x v="1"/>
    <x v="4"/>
    <s v="IMPORTANCIA REF FOLHA DE PAGAMENTO DE FUNCIONARIOS MES 02/2017- VEREADORES"/>
  </r>
  <r>
    <n v="356490863"/>
    <x v="1"/>
    <s v="São Caetano do Sul"/>
    <s v="CÂMARA MUNICIPAL DE SÃO CAETANO DO SUL"/>
    <n v="2"/>
    <s v="fevereiro"/>
    <x v="0"/>
    <s v="140-2017"/>
    <s v="IDENTIFICAÇÃO ESPECIAL - SEM CPF/CNPJ - 520"/>
    <x v="1"/>
    <d v="2017-02-24T00:00:00"/>
    <n v="62291.47"/>
    <s v="LEGISLATIVA"/>
    <s v="AÇÃO LEGISLATIVA"/>
    <n v="1"/>
    <s v="PROCESSO LEGISLATIVO"/>
    <n v="2089"/>
    <s v="MANUTENCAO DAS ATIVIDADES LEGISLATIVAS"/>
    <s v="TESOURO"/>
    <s v="0110 - GERAL"/>
    <s v="OUTROS/NÃO APLICÁVEL"/>
    <n v="31901187"/>
    <x v="1"/>
    <x v="10"/>
    <s v="IMPORTANCIA REF FOLHA DE PAGAMENTO DE FUNCIONARIOS MES 02/2017- FUNCIONARIOS"/>
  </r>
  <r>
    <n v="356489860"/>
    <x v="1"/>
    <s v="São Caetano do Sul"/>
    <s v="CÂMARA MUNICIPAL DE SÃO CAETANO DO SUL"/>
    <n v="2"/>
    <s v="fevereiro"/>
    <x v="0"/>
    <s v="139-2017"/>
    <s v="IDENTIFICAÇÃO ESPECIAL - SEM CPF/CNPJ - 520"/>
    <x v="1"/>
    <d v="2017-02-24T00:00:00"/>
    <n v="105847.53"/>
    <s v="LEGISLATIVA"/>
    <s v="AÇÃO LEGISLATIVA"/>
    <n v="1"/>
    <s v="PROCESSO LEGISLATIVO"/>
    <n v="2089"/>
    <s v="MANUTENCAO DAS ATIVIDADES LEGISLATIVAS"/>
    <s v="TESOURO"/>
    <s v="0110 - GERAL"/>
    <s v="OUTROS/NÃO APLICÁVEL"/>
    <n v="31901101"/>
    <x v="1"/>
    <x v="6"/>
    <s v="IMPORTANCIA REF FOLHA DE PAGAMENTO DE FUNCIONARIOS MES 02/2017- FUNCIONARIOS"/>
  </r>
  <r>
    <n v="356489869"/>
    <x v="1"/>
    <s v="São Caetano do Sul"/>
    <s v="CÂMARA MUNICIPAL DE SÃO CAETANO DO SUL"/>
    <n v="2"/>
    <s v="fevereiro"/>
    <x v="0"/>
    <s v="138-2017"/>
    <s v="IDENTIFICAÇÃO ESPECIAL - SEM CPF/CNPJ - 520"/>
    <x v="1"/>
    <d v="2017-02-24T00:00:00"/>
    <n v="5824.05"/>
    <s v="LEGISLATIVA"/>
    <s v="AÇÃO LEGISLATIVA"/>
    <n v="1"/>
    <s v="PROCESSO LEGISLATIVO"/>
    <n v="2089"/>
    <s v="MANUTENCAO DAS ATIVIDADES LEGISLATIVAS"/>
    <s v="TESOURO"/>
    <s v="0110 - GERAL"/>
    <s v="OUTROS/NÃO APLICÁVEL"/>
    <n v="31901187"/>
    <x v="1"/>
    <x v="10"/>
    <s v="IMPORTANCIA REF FOLHA DE PAGAMENTO DE FUNCIONARIOS MES 02/2017- FUNCIONARIOS"/>
  </r>
  <r>
    <n v="356489877"/>
    <x v="1"/>
    <s v="São Caetano do Sul"/>
    <s v="CÂMARA MUNICIPAL DE SÃO CAETANO DO SUL"/>
    <n v="2"/>
    <s v="fevereiro"/>
    <x v="0"/>
    <s v="137-2017"/>
    <s v="IDENTIFICAÇÃO ESPECIAL - SEM CPF/CNPJ - 520"/>
    <x v="1"/>
    <d v="2017-02-24T00:00:00"/>
    <n v="5461.87"/>
    <s v="LEGISLATIVA"/>
    <s v="AÇÃO LEGISLATIVA"/>
    <n v="1"/>
    <s v="PROCESSO LEGISLATIVO"/>
    <n v="2089"/>
    <s v="MANUTENCAO DAS ATIVIDADES LEGISLATIVAS"/>
    <s v="TESOURO"/>
    <s v="0110 - GERAL"/>
    <s v="OUTROS/NÃO APLICÁVEL"/>
    <n v="31901137"/>
    <x v="1"/>
    <x v="8"/>
    <s v="IMPORTANCIA REF FOLHA DE PAGAMENTO DE FUNCIONARIOS MES 02/2017- FUNCIONARIOS"/>
  </r>
  <r>
    <n v="356490879"/>
    <x v="1"/>
    <s v="São Caetano do Sul"/>
    <s v="CÂMARA MUNICIPAL DE SÃO CAETANO DO SUL"/>
    <n v="2"/>
    <s v="fevereiro"/>
    <x v="0"/>
    <s v="136-2017"/>
    <s v="IDENTIFICAÇÃO ESPECIAL - SEM CPF/CNPJ - 520"/>
    <x v="1"/>
    <d v="2017-02-24T00:00:00"/>
    <n v="234.25"/>
    <s v="LEGISLATIVA"/>
    <s v="AÇÃO LEGISLATIVA"/>
    <n v="1"/>
    <s v="PROCESSO LEGISLATIVO"/>
    <n v="2089"/>
    <s v="MANUTENCAO DAS ATIVIDADES LEGISLATIVAS"/>
    <s v="TESOURO"/>
    <s v="0110 - GERAL"/>
    <s v="OUTROS/NÃO APLICÁVEL"/>
    <n v="31900502"/>
    <x v="3"/>
    <x v="9"/>
    <s v="IMPORTANCIA REF FOLHA DE PAGAMENTO DE FUNCIONARIOS MES 02/2017- SALARIO FAMILIA- INATIVOS"/>
  </r>
  <r>
    <n v="356489861"/>
    <x v="1"/>
    <s v="São Caetano do Sul"/>
    <s v="CÂMARA MUNICIPAL DE SÃO CAETANO DO SUL"/>
    <n v="2"/>
    <s v="fevereiro"/>
    <x v="0"/>
    <s v="135-2017"/>
    <s v="IDENTIFICAÇÃO ESPECIAL - SEM CPF/CNPJ - 520"/>
    <x v="1"/>
    <d v="2017-02-24T00:00:00"/>
    <n v="140.55000000000001"/>
    <s v="LEGISLATIVA"/>
    <s v="AÇÃO LEGISLATIVA"/>
    <n v="1"/>
    <s v="PROCESSO LEGISLATIVO"/>
    <n v="2089"/>
    <s v="MANUTENCAO DAS ATIVIDADES LEGISLATIVAS"/>
    <s v="TESOURO"/>
    <s v="0110 - GERAL"/>
    <s v="OUTROS/NÃO APLICÁVEL"/>
    <n v="31900501"/>
    <x v="1"/>
    <x v="12"/>
    <s v="IMPORTANCIA REF FOLHA DE PAGAMENTO DE FUNCIONARIOS MES 02/2017- SALARIO FAMILIA- ATIVOS"/>
  </r>
  <r>
    <n v="356490876"/>
    <x v="1"/>
    <s v="São Caetano do Sul"/>
    <s v="CÂMARA MUNICIPAL DE SÃO CAETANO DO SUL"/>
    <n v="2"/>
    <s v="fevereiro"/>
    <x v="0"/>
    <s v="134-2017"/>
    <s v="IDENTIFICAÇÃO ESPECIAL - SEM CPF/CNPJ - 520"/>
    <x v="1"/>
    <d v="2017-02-24T00:00:00"/>
    <n v="461542.85"/>
    <s v="LEGISLATIVA"/>
    <s v="AÇÃO LEGISLATIVA"/>
    <n v="1"/>
    <s v="PROCESSO LEGISLATIVO"/>
    <n v="2089"/>
    <s v="MANUTENCAO DAS ATIVIDADES LEGISLATIVAS"/>
    <s v="TESOURO"/>
    <s v="0110 - GERAL"/>
    <s v="OUTROS/NÃO APLICÁVEL"/>
    <n v="31900101"/>
    <x v="3"/>
    <x v="13"/>
    <s v="IMPORTANCIA REF FOLHA DE PAGAMENTO DE FUNCIONARIOS MES 02/2017- INATIVOS"/>
  </r>
  <r>
    <n v="356489867"/>
    <x v="1"/>
    <s v="São Caetano do Sul"/>
    <s v="CÂMARA MUNICIPAL DE SÃO CAETANO DO SUL"/>
    <n v="2"/>
    <s v="fevereiro"/>
    <x v="0"/>
    <s v="133-2017"/>
    <s v="IDENTIFICAÇÃO ESPECIAL - SEM CPF/CNPJ - 520"/>
    <x v="1"/>
    <d v="2017-02-24T00:00:00"/>
    <n v="5435.78"/>
    <s v="LEGISLATIVA"/>
    <s v="AÇÃO LEGISLATIVA"/>
    <n v="1"/>
    <s v="PROCESSO LEGISLATIVO"/>
    <n v="2089"/>
    <s v="MANUTENCAO DAS ATIVIDADES LEGISLATIVAS"/>
    <s v="TESOURO"/>
    <s v="0110 - GERAL"/>
    <s v="OUTROS/NÃO APLICÁVEL"/>
    <n v="31900187"/>
    <x v="3"/>
    <x v="11"/>
    <s v="IMPORTANCIA REF FOLHA DE PAGAMENTO DE FUNCIONARIOS MES 02/2017- INATIVOS"/>
  </r>
  <r>
    <n v="356490868"/>
    <x v="1"/>
    <s v="São Caetano do Sul"/>
    <s v="CÂMARA MUNICIPAL DE SÃO CAETANO DO SUL"/>
    <n v="2"/>
    <s v="fevereiro"/>
    <x v="0"/>
    <s v="130-2017"/>
    <s v="IDENTIFICAÇÃO ESPECIAL - SEM CPF/CNPJ - 520"/>
    <x v="1"/>
    <d v="2017-02-24T00:00:00"/>
    <n v="17545.63"/>
    <s v="LEGISLATIVA"/>
    <s v="AÇÃO LEGISLATIVA"/>
    <n v="1"/>
    <s v="PROCESSO LEGISLATIVO"/>
    <n v="2089"/>
    <s v="MANUTENCAO DAS ATIVIDADES LEGISLATIVAS"/>
    <s v="TESOURO"/>
    <s v="0110 - GERAL"/>
    <s v="OUTROS/NÃO APLICÁVEL"/>
    <n v="31901108"/>
    <x v="1"/>
    <x v="7"/>
    <s v="IMPORTANCIA REF FOLHA DE PAGAMENTO DE FUNCIONARIOS"/>
  </r>
  <r>
    <n v="356490361"/>
    <x v="1"/>
    <s v="São Caetano do Sul"/>
    <s v="CÂMARA MUNICIPAL DE SÃO CAETANO DO SUL"/>
    <n v="2"/>
    <s v="fevereiro"/>
    <x v="0"/>
    <s v="13-2017"/>
    <s v="CNPJ - PESSOA JURÍDICA - 57541377000175"/>
    <x v="11"/>
    <d v="2017-02-08T00:00:00"/>
    <n v="661.2"/>
    <s v="LEGISLATIVA"/>
    <s v="AÇÃO LEGISLATIVA"/>
    <n v="1"/>
    <s v="PROCESSO LEGISLATIVO"/>
    <n v="2089"/>
    <s v="MANUTENCAO DAS ATIVIDADES LEGISLATIVAS"/>
    <s v="TESOURO"/>
    <s v="0110 - GERAL"/>
    <s v="OUTROS/NÃO APLICÁVEL"/>
    <n v="33903990"/>
    <x v="5"/>
    <x v="19"/>
    <s v="IMPORTANCIA REF PUBLICACAO NO JORNAL DO DIA 12/01/2017 - PROC CM NÂº 0873/2011"/>
  </r>
  <r>
    <n v="356490356"/>
    <x v="1"/>
    <s v="São Caetano do Sul"/>
    <s v="CÂMARA MUNICIPAL DE SÃO CAETANO DO SUL"/>
    <n v="2"/>
    <s v="fevereiro"/>
    <x v="0"/>
    <s v="129-2017"/>
    <s v="IDENTIFICAÇÃO ESPECIAL - SEM CPF/CNPJ - 520"/>
    <x v="1"/>
    <d v="2017-02-24T00:00:00"/>
    <n v="4931.17"/>
    <s v="LEGISLATIVA"/>
    <s v="AÇÃO LEGISLATIVA"/>
    <n v="1"/>
    <s v="PROCESSO LEGISLATIVO"/>
    <n v="2089"/>
    <s v="MANUTENCAO DAS ATIVIDADES LEGISLATIVAS"/>
    <s v="TESOURO"/>
    <s v="0110 - GERAL"/>
    <s v="OUTROS/NÃO APLICÁVEL"/>
    <n v="31901145"/>
    <x v="1"/>
    <x v="15"/>
    <s v="IMPORTANCIA REF FOLHA DE PAGAMENTO DE FUNCIONARIOS"/>
  </r>
  <r>
    <n v="356490357"/>
    <x v="1"/>
    <s v="São Caetano do Sul"/>
    <s v="CÂMARA MUNICIPAL DE SÃO CAETANO DO SUL"/>
    <n v="2"/>
    <s v="fevereiro"/>
    <x v="0"/>
    <s v="128-2017"/>
    <s v="IDENTIFICAÇÃO ESPECIAL - SEM CPF/CNPJ - 520"/>
    <x v="1"/>
    <d v="2017-02-24T00:00:00"/>
    <n v="4141.5600000000004"/>
    <s v="LEGISLATIVA"/>
    <s v="AÇÃO LEGISLATIVA"/>
    <n v="1"/>
    <s v="PROCESSO LEGISLATIVO"/>
    <n v="2089"/>
    <s v="MANUTENCAO DAS ATIVIDADES LEGISLATIVAS"/>
    <s v="TESOURO"/>
    <s v="0110 - GERAL"/>
    <s v="OUTROS/NÃO APLICÁVEL"/>
    <n v="31901187"/>
    <x v="1"/>
    <x v="10"/>
    <s v="IMPORTANCIA REF FOLHA DE PAGAMENTO DE FUNCIONARIOS"/>
  </r>
  <r>
    <n v="356489857"/>
    <x v="1"/>
    <s v="São Caetano do Sul"/>
    <s v="CÂMARA MUNICIPAL DE SÃO CAETANO DO SUL"/>
    <n v="2"/>
    <s v="fevereiro"/>
    <x v="0"/>
    <s v="121-2017"/>
    <s v="CNPJ - PESSOA JURÍDICA - 01600715000148"/>
    <x v="104"/>
    <d v="2017-02-20T00:00:00"/>
    <n v="1936"/>
    <s v="LEGISLATIVA"/>
    <s v="AÇÃO LEGISLATIVA"/>
    <n v="1"/>
    <s v="PROCESSO LEGISLATIVO"/>
    <n v="2089"/>
    <s v="MANUTENCAO DAS ATIVIDADES LEGISLATIVAS"/>
    <s v="TESOURO"/>
    <s v="0110 - GERAL"/>
    <s v="OUTROS/NÃO APLICÁVEL"/>
    <n v="33903999"/>
    <x v="8"/>
    <x v="25"/>
    <s v="IMPORTANCIA REF 2 TAXAS DE INSCRICAO DO CURSO  CERIMONIAL MUNICIPAL- SUAS CARACTERISTICAS PROPRIAS NOS DIAS 21 E 22 DE FEVEREIRO DE 2017 EM SAO PAULO- PROC CM NÂº 0706/2017"/>
  </r>
  <r>
    <n v="356490871"/>
    <x v="1"/>
    <s v="São Caetano do Sul"/>
    <s v="CÂMARA MUNICIPAL DE SÃO CAETANO DO SUL"/>
    <n v="2"/>
    <s v="fevereiro"/>
    <x v="0"/>
    <s v="116-2017"/>
    <s v="IDENTIFICAÇÃO ESPECIAL - SEM CPF/CNPJ - 520"/>
    <x v="1"/>
    <d v="2017-02-23T00:00:00"/>
    <n v="1837.65"/>
    <s v="LEGISLATIVA"/>
    <s v="AÇÃO LEGISLATIVA"/>
    <n v="1"/>
    <s v="PROCESSO LEGISLATIVO"/>
    <n v="2089"/>
    <s v="MANUTENCAO DAS ATIVIDADES LEGISLATIVAS"/>
    <s v="TESOURO"/>
    <s v="0110 - GERAL"/>
    <s v="OUTROS/NÃO APLICÁVEL"/>
    <n v="31901143"/>
    <x v="1"/>
    <x v="29"/>
    <s v="IMPORTANCIA REF FOLHA DE PAGAMENTO DE FUNCIONARIOS- MES 02/2017- EXONERACAO"/>
  </r>
  <r>
    <n v="356489863"/>
    <x v="1"/>
    <s v="São Caetano do Sul"/>
    <s v="CÂMARA MUNICIPAL DE SÃO CAETANO DO SUL"/>
    <n v="2"/>
    <s v="fevereiro"/>
    <x v="0"/>
    <s v="115-2017"/>
    <s v="IDENTIFICAÇÃO ESPECIAL - SEM CPF/CNPJ - 520"/>
    <x v="1"/>
    <d v="2017-02-23T00:00:00"/>
    <n v="1837.65"/>
    <s v="LEGISLATIVA"/>
    <s v="AÇÃO LEGISLATIVA"/>
    <n v="1"/>
    <s v="PROCESSO LEGISLATIVO"/>
    <n v="2089"/>
    <s v="MANUTENCAO DAS ATIVIDADES LEGISLATIVAS"/>
    <s v="TESOURO"/>
    <s v="0110 - GERAL"/>
    <s v="OUTROS/NÃO APLICÁVEL"/>
    <n v="31901142"/>
    <x v="1"/>
    <x v="30"/>
    <s v="IMPORTANCIA REF FOLHA DE PAGAMENTO DE FUNCIONARIOS- MES 02/2017- EXONERACAO"/>
  </r>
  <r>
    <n v="356490867"/>
    <x v="1"/>
    <s v="São Caetano do Sul"/>
    <s v="CÂMARA MUNICIPAL DE SÃO CAETANO DO SUL"/>
    <n v="2"/>
    <s v="fevereiro"/>
    <x v="0"/>
    <s v="114-2017"/>
    <s v="IDENTIFICAÇÃO ESPECIAL - SEM CPF/CNPJ - 520"/>
    <x v="1"/>
    <d v="2017-02-23T00:00:00"/>
    <n v="612.54999999999995"/>
    <s v="LEGISLATIVA"/>
    <s v="AÇÃO LEGISLATIVA"/>
    <n v="1"/>
    <s v="PROCESSO LEGISLATIVO"/>
    <n v="2089"/>
    <s v="MANUTENCAO DAS ATIVIDADES LEGISLATIVAS"/>
    <s v="TESOURO"/>
    <s v="0110 - GERAL"/>
    <s v="OUTROS/NÃO APLICÁVEL"/>
    <n v="31901145"/>
    <x v="1"/>
    <x v="15"/>
    <s v="IMPORTANCIA REF FOLHA DE PAGAMENTO DE FUNCIONARIOS- MES 02/2017- EXONERACAO"/>
  </r>
  <r>
    <n v="356490364"/>
    <x v="1"/>
    <s v="São Caetano do Sul"/>
    <s v="CÂMARA MUNICIPAL DE SÃO CAETANO DO SUL"/>
    <n v="2"/>
    <s v="fevereiro"/>
    <x v="0"/>
    <s v="113-2017"/>
    <s v="IDENTIFICAÇÃO ESPECIAL - SEM CPF/CNPJ - 520"/>
    <x v="1"/>
    <d v="2017-02-23T00:00:00"/>
    <n v="5880.49"/>
    <s v="LEGISLATIVA"/>
    <s v="AÇÃO LEGISLATIVA"/>
    <n v="1"/>
    <s v="PROCESSO LEGISLATIVO"/>
    <n v="2089"/>
    <s v="MANUTENCAO DAS ATIVIDADES LEGISLATIVAS"/>
    <s v="TESOURO"/>
    <s v="0110 - GERAL"/>
    <s v="OUTROS/NÃO APLICÁVEL"/>
    <n v="31901101"/>
    <x v="1"/>
    <x v="6"/>
    <s v="IMPORTANCIA REF FOLHA DE PAGAMENTO DE FUNCIONARIOS- MES 02/2017- EXONERACAO"/>
  </r>
  <r>
    <n v="356490372"/>
    <x v="1"/>
    <s v="São Caetano do Sul"/>
    <s v="CÂMARA MUNICIPAL DE SÃO CAETANO DO SUL"/>
    <n v="2"/>
    <s v="fevereiro"/>
    <x v="0"/>
    <s v="112-2017"/>
    <s v="IDENTIFICAÇÃO ESPECIAL - SEM CPF/CNPJ - 520"/>
    <x v="1"/>
    <d v="2017-02-23T00:00:00"/>
    <n v="336.49"/>
    <s v="LEGISLATIVA"/>
    <s v="AÇÃO LEGISLATIVA"/>
    <n v="1"/>
    <s v="PROCESSO LEGISLATIVO"/>
    <n v="2089"/>
    <s v="MANUTENCAO DAS ATIVIDADES LEGISLATIVAS"/>
    <s v="TESOURO"/>
    <s v="0110 - GERAL"/>
    <s v="OUTROS/NÃO APLICÁVEL"/>
    <n v="31901187"/>
    <x v="1"/>
    <x v="10"/>
    <s v="IMPORTANCIA REF FOLHA DE PAGAMENTO DE FUNCIONARIOS- MES 02/2017- EXONERACAO"/>
  </r>
  <r>
    <n v="356490379"/>
    <x v="1"/>
    <s v="São Caetano do Sul"/>
    <s v="CÂMARA MUNICIPAL DE SÃO CAETANO DO SUL"/>
    <n v="2"/>
    <s v="fevereiro"/>
    <x v="0"/>
    <s v="110-2017"/>
    <s v="CNPJ - PESSOA JURÍDICA - 72874852000119"/>
    <x v="68"/>
    <d v="2017-02-23T00:00:00"/>
    <n v="65"/>
    <s v="LEGISLATIVA"/>
    <s v="AÇÃO LEGISLATIVA"/>
    <n v="1"/>
    <s v="PROCESSO LEGISLATIVO"/>
    <n v="2089"/>
    <s v="MANUTENCAO DAS ATIVIDADES LEGISLATIVAS"/>
    <s v="TESOURO"/>
    <s v="0110 - GERAL"/>
    <s v="CONVITE"/>
    <n v="33903007"/>
    <x v="6"/>
    <x v="20"/>
    <s v="IMPORTANCIA REF AQUISICAO DE 10 (DEZ) GALOES DE AGUA DE 20 LITROS PROCESSO ADMINISTRATIVO 4247/2016 CARTA CONVITE 14/2016CONTRATO 26/2016"/>
  </r>
  <r>
    <n v="356490363"/>
    <x v="1"/>
    <s v="São Caetano do Sul"/>
    <s v="CÂMARA MUNICIPAL DE SÃO CAETANO DO SUL"/>
    <n v="2"/>
    <s v="fevereiro"/>
    <x v="0"/>
    <s v="103-2017"/>
    <s v="CNPJ - PESSOA JURÍDICA - 04308145000105"/>
    <x v="24"/>
    <d v="2017-02-24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2/2015VALOR TOTAL R 6840000VALOR MENSAL R 570000"/>
  </r>
  <r>
    <n v="356490874"/>
    <x v="1"/>
    <s v="São Caetano do Sul"/>
    <s v="CÂMARA MUNICIPAL DE SÃO CAETANO DO SUL"/>
    <n v="2"/>
    <s v="fevereiro"/>
    <x v="0"/>
    <s v="102-2017"/>
    <s v="CNPJ - PESSOA JURÍDICA - 02667452000157"/>
    <x v="23"/>
    <d v="2017-02-23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PROCESSO 5708/2014CARTA CONVITE 12/2014CONTRATO 37/2014ADITAMENTO 37-02/2016VALOR MENSAL R 650000VALOR TOTAL R 7800000"/>
  </r>
  <r>
    <n v="356490856"/>
    <x v="1"/>
    <s v="São Caetano do Sul"/>
    <s v="CÂMARA MUNICIPAL DE SÃO CAETANO DO SUL"/>
    <n v="2"/>
    <s v="fevereiro"/>
    <x v="0"/>
    <s v="101-2017"/>
    <s v="CNPJ - PESSOA JURÍDICA - 05166427000188"/>
    <x v="25"/>
    <d v="2017-02-23T00:00:00"/>
    <n v="4250"/>
    <s v="LEGISLATIVA"/>
    <s v="AÇÃO LEGISLATIVA"/>
    <n v="1"/>
    <s v="PROCESSO LEGISLATIVO"/>
    <n v="2089"/>
    <s v="MANUTENCAO DAS ATIVIDADES LEGISLATIVAS"/>
    <s v="TESOURO"/>
    <s v="0110 - GERAL"/>
    <s v="CONVITE"/>
    <n v="33903920"/>
    <x v="10"/>
    <x v="27"/>
    <s v="IMPORTANCIA REF CONTRATO DE EMPRESA ESPECIALIZADA NA PRESTACAO DE SERVICOS DE MANUTENCAO PREVENTIVA E CORRETIVA EM SISTEMA DE CAPTURA DE IMAGENS POR CIRCUITO FECHADO DE TELEVISAO (CFTV)CARTA CONVITE 08/2016 CONTRATO 08/2016 PROCESSO 1061/2016VALOR TOTAL R 5100000VALOR MENSAL R 425000"/>
  </r>
  <r>
    <n v="356490373"/>
    <x v="1"/>
    <s v="São Caetano do Sul"/>
    <s v="CÂMARA MUNICIPAL DE SÃO CAETANO DO SUL"/>
    <n v="2"/>
    <s v="fevereiro"/>
    <x v="0"/>
    <s v="100-2017"/>
    <s v="CNPJ - PESSOA JURÍDICA - 72874852000119"/>
    <x v="68"/>
    <d v="2017-02-20T00:00:00"/>
    <n v="557.22"/>
    <s v="LEGISLATIVA"/>
    <s v="AÇÃO LEGISLATIVA"/>
    <n v="1"/>
    <s v="PROCESSO LEGISLATIVO"/>
    <n v="2089"/>
    <s v="MANUTENCAO DAS ATIVIDADES LEGISLATIVAS"/>
    <s v="TESOURO"/>
    <s v="0110 - GERAL"/>
    <s v="CONVITE"/>
    <n v="33903007"/>
    <x v="6"/>
    <x v="20"/>
    <s v="IMPORTANCIA REF AQUISICAO DE 33 (TRINTA E TRES) GALOES DE AGUA DE 20 LITROS 144 (CENTO E QUARENTA E QUATRO) GARRAFAS DE AGUA COM GAS E 360 (TREZENTOS E SESSENTA) GARRAFAS DE AGUA SEM GAS PROCESSO ADMINISTRATIVO 4247/2016 CARTA CONVITE 14/2016CONTRATO 26/2016"/>
  </r>
  <r>
    <n v="354920276"/>
    <x v="1"/>
    <s v="São Caetano do Sul"/>
    <s v="CÂMARA MUNICIPAL DE SÃO CAETANO DO SUL"/>
    <n v="1"/>
    <s v="janeiro"/>
    <x v="0"/>
    <n v="42979"/>
    <s v="CNPJ - PESSOA JURÍDICA - 61180709000100"/>
    <x v="75"/>
    <d v="2017-01-12T00:00:00"/>
    <n v="19677.5"/>
    <s v="LEGISLATIVA"/>
    <s v="AÇÃO LEGISLATIVA"/>
    <n v="1"/>
    <s v="PROCESSO LEGISLATIVO"/>
    <n v="2089"/>
    <s v="MANUTENCAO DAS ATIVIDADES LEGISLATIVAS"/>
    <s v="TESOURO"/>
    <s v="0110 - GERAL"/>
    <s v="OUTROS/NÃO APLICÁVEL"/>
    <n v="33903947"/>
    <x v="5"/>
    <x v="53"/>
    <s v="IMPORTANCIA REF AQUISICAO DE SELOS 11575 X 170- REFERENTE A COTA DO 1Âº TRIMESTRE DE 2017- PROC CM 0912/2006"/>
  </r>
  <r>
    <n v="354919278"/>
    <x v="1"/>
    <s v="São Caetano do Sul"/>
    <s v="CÂMARA MUNICIPAL DE SÃO CAETANO DO SUL"/>
    <n v="1"/>
    <s v="janeiro"/>
    <x v="0"/>
    <n v="42917"/>
    <s v="IDENTIFICAÇÃO ESPECIAL - SEM CPF/CNPJ - 520"/>
    <x v="1"/>
    <d v="2017-01-10T00:00:00"/>
    <n v="155.87"/>
    <s v="LEGISLATIVA"/>
    <s v="AÇÃO LEGISLATIVA"/>
    <n v="1"/>
    <s v="PROCESSO LEGISLATIVO"/>
    <n v="2089"/>
    <s v="MANUTENCAO DAS ATIVIDADES LEGISLATIVAS"/>
    <s v="TESOURO"/>
    <s v="0110 - GERAL"/>
    <s v="OUTROS/NÃO APLICÁVEL"/>
    <n v="31901142"/>
    <x v="1"/>
    <x v="30"/>
    <s v="IMPORTANCIA REF FOLHA DE PAGAMENTO DE FUNCIONARIOS"/>
  </r>
  <r>
    <n v="354919284"/>
    <x v="1"/>
    <s v="São Caetano do Sul"/>
    <s v="CÂMARA MUNICIPAL DE SÃO CAETANO DO SUL"/>
    <n v="1"/>
    <s v="janeiro"/>
    <x v="0"/>
    <s v="63-2017"/>
    <s v="CNPJ - PESSOA JURÍDICA - 21345071000287"/>
    <x v="159"/>
    <d v="2017-01-31T00:00:00"/>
    <n v="520.5"/>
    <s v="LEGISLATIVA"/>
    <s v="AÇÃO LEGISLATIVA"/>
    <n v="1"/>
    <s v="PROCESSO LEGISLATIVO"/>
    <n v="2089"/>
    <s v="MANUTENCAO DAS ATIVIDADES LEGISLATIVAS"/>
    <s v="TESOURO"/>
    <s v="0110 - GERAL"/>
    <s v="DISPENSA DE LICITAÇÃO"/>
    <n v="33903026"/>
    <x v="4"/>
    <x v="44"/>
    <s v="IMPORTANCIA REF AQUISICAO DE 25 (VINTE E CINCO) CON-TROLES REMOTOS DE PORTAO ELE-TRONICO COMPATIVEIS COM RECEPTOR RRC-200 PARA USO EXCLU-SIVO DOS SENHORES VEREADORES A FIM DE FACILITAR O ACESSO AO ESTACIONAMENTO DESTA EDILIDADE"/>
  </r>
  <r>
    <n v="354919788"/>
    <x v="1"/>
    <s v="São Caetano do Sul"/>
    <s v="CÂMARA MUNICIPAL DE SÃO CAETANO DO SUL"/>
    <n v="1"/>
    <s v="janeiro"/>
    <x v="0"/>
    <n v="42887"/>
    <s v="IDENTIFICAÇÃO ESPECIAL - SEM CPF/CNPJ - 520"/>
    <x v="1"/>
    <d v="2017-01-10T00:00:00"/>
    <n v="88.13"/>
    <s v="LEGISLATIVA"/>
    <s v="AÇÃO LEGISLATIVA"/>
    <n v="1"/>
    <s v="PROCESSO LEGISLATIVO"/>
    <n v="2089"/>
    <s v="MANUTENCAO DAS ATIVIDADES LEGISLATIVAS"/>
    <s v="TESOURO"/>
    <s v="0110 - GERAL"/>
    <s v="OUTROS/NÃO APLICÁVEL"/>
    <n v="31901145"/>
    <x v="1"/>
    <x v="15"/>
    <s v="IMPORTANCIA REF FOLHA DE PAGAMENTO DE FUNCIONARIOS"/>
  </r>
  <r>
    <n v="354919281"/>
    <x v="1"/>
    <s v="São Caetano do Sul"/>
    <s v="CÂMARA MUNICIPAL DE SÃO CAETANO DO SUL"/>
    <n v="1"/>
    <s v="janeiro"/>
    <x v="0"/>
    <s v="59-2017"/>
    <s v="CNPJ - PESSOA JURÍDICA - 59307595000175"/>
    <x v="3"/>
    <d v="2017-01-30T00:00:00"/>
    <n v="49421.17"/>
    <s v="LEGISLATIVA"/>
    <s v="AÇÃO LEGISLATIVA"/>
    <n v="1"/>
    <s v="PROCESSO LEGISLATIVO"/>
    <n v="2089"/>
    <s v="MANUTENCAO DAS ATIVIDADES LEGISLATIVAS"/>
    <s v="TESOURO"/>
    <s v="0110 - GERAL"/>
    <s v="OUTROS/NÃO APLICÁVEL"/>
    <n v="31901399"/>
    <x v="1"/>
    <x v="22"/>
    <s v="IMPORTANCIA REF PARTE DA CAMARA- CONTRIBUICAO PREVIDENCIARIA MES 01/2017"/>
  </r>
  <r>
    <n v="354919289"/>
    <x v="1"/>
    <s v="São Caetano do Sul"/>
    <s v="CÂMARA MUNICIPAL DE SÃO CAETANO DO SUL"/>
    <n v="1"/>
    <s v="janeiro"/>
    <x v="0"/>
    <s v="52-2017"/>
    <s v="IDENTIFICAÇÃO ESPECIAL - SEM CPF/CNPJ - 520"/>
    <x v="1"/>
    <d v="2017-01-27T00:00:00"/>
    <n v="1461625.15"/>
    <s v="LEGISLATIVA"/>
    <s v="AÇÃO LEGISLATIVA"/>
    <n v="1"/>
    <s v="PROCESSO LEGISLATIVO"/>
    <n v="2089"/>
    <s v="MANUTENCAO DAS ATIVIDADES LEGISLATIVAS"/>
    <s v="TESOURO"/>
    <s v="0110 - GERAL"/>
    <s v="OUTROS/NÃO APLICÁVEL"/>
    <n v="31901101"/>
    <x v="1"/>
    <x v="6"/>
    <s v="IMPORTANCIA REF FOLHA DE PAGAMENTO DE FUNCIONARIOS- MES 01/2017- FUNCIONARIOS"/>
  </r>
  <r>
    <n v="354919277"/>
    <x v="1"/>
    <s v="São Caetano do Sul"/>
    <s v="CÂMARA MUNICIPAL DE SÃO CAETANO DO SUL"/>
    <n v="1"/>
    <s v="janeiro"/>
    <x v="0"/>
    <s v="51-2017"/>
    <s v="IDENTIFICAÇÃO ESPECIAL - SEM CPF/CNPJ - 520"/>
    <x v="1"/>
    <d v="2017-01-27T00:00:00"/>
    <n v="190402.23"/>
    <s v="LEGISLATIVA"/>
    <s v="AÇÃO LEGISLATIVA"/>
    <n v="1"/>
    <s v="PROCESSO LEGISLATIVO"/>
    <n v="2089"/>
    <s v="MANUTENCAO DAS ATIVIDADES LEGISLATIVAS"/>
    <s v="TESOURO"/>
    <s v="0110 - GERAL"/>
    <s v="OUTROS/NÃO APLICÁVEL"/>
    <n v="31901160"/>
    <x v="1"/>
    <x v="4"/>
    <s v="IMPORTANCIA REF FOLHA DE PAGAMENTO DE FUNCIONARIOS- MES 01/2017- VEREADORES"/>
  </r>
  <r>
    <n v="354920275"/>
    <x v="1"/>
    <s v="São Caetano do Sul"/>
    <s v="CÂMARA MUNICIPAL DE SÃO CAETANO DO SUL"/>
    <n v="1"/>
    <s v="janeiro"/>
    <x v="0"/>
    <s v="50-2017"/>
    <s v="IDENTIFICAÇÃO ESPECIAL - SEM CPF/CNPJ - 520"/>
    <x v="1"/>
    <d v="2017-01-27T00:00:00"/>
    <n v="58810.19"/>
    <s v="LEGISLATIVA"/>
    <s v="AÇÃO LEGISLATIVA"/>
    <n v="1"/>
    <s v="PROCESSO LEGISLATIVO"/>
    <n v="2089"/>
    <s v="MANUTENCAO DAS ATIVIDADES LEGISLATIVAS"/>
    <s v="TESOURO"/>
    <s v="0110 - GERAL"/>
    <s v="OUTROS/NÃO APLICÁVEL"/>
    <n v="31901187"/>
    <x v="1"/>
    <x v="10"/>
    <s v="IMPORTANCIA REF FOLHA DE PAGAMENTO DE FUNCIONARIOS- MES 01/2017- FUNCIONARIOS"/>
  </r>
  <r>
    <n v="354919784"/>
    <x v="1"/>
    <s v="São Caetano do Sul"/>
    <s v="CÂMARA MUNICIPAL DE SÃO CAETANO DO SUL"/>
    <n v="1"/>
    <s v="janeiro"/>
    <x v="0"/>
    <n v="42856"/>
    <s v="CNPJ - PESSOA JURÍDICA - 16097217000100"/>
    <x v="19"/>
    <d v="2017-01-10T00:00:00"/>
    <n v="30"/>
    <s v="LEGISLATIVA"/>
    <s v="AÇÃO LEGISLATIVA"/>
    <n v="1"/>
    <s v="PROCESSO LEGISLATIVO"/>
    <n v="2089"/>
    <s v="MANUTENCAO DAS ATIVIDADES LEGISLATIVAS"/>
    <s v="TESOURO"/>
    <s v="0110 - GERAL"/>
    <s v="CONVITE"/>
    <n v="33903919"/>
    <x v="0"/>
    <x v="14"/>
    <s v="IMPORTANCIA REF SERVICO DE LAVAGEM DOS CARROS OFICIAIS DESTA EDILIDADE SENDO 01 (UMA) LAVAGEM SIMPLES DE VEICULO DO MODELO ASTRAPROCESSO ADMINISTRATIVO 3392/2016CARTA CONVITE 13/2016CONTRATO 25/2016(REFERENTE AO PERIODO DE 19 A 31 DE DEZEMBRO)"/>
  </r>
  <r>
    <n v="354920279"/>
    <x v="1"/>
    <s v="São Caetano do Sul"/>
    <s v="CÂMARA MUNICIPAL DE SÃO CAETANO DO SUL"/>
    <n v="1"/>
    <s v="janeiro"/>
    <x v="0"/>
    <s v="49-2017"/>
    <s v="IDENTIFICAÇÃO ESPECIAL - SEM CPF/CNPJ - 520"/>
    <x v="1"/>
    <d v="2017-01-27T00:00:00"/>
    <n v="9523.42"/>
    <s v="LEGISLATIVA"/>
    <s v="AÇÃO LEGISLATIVA"/>
    <n v="1"/>
    <s v="PROCESSO LEGISLATIVO"/>
    <n v="2089"/>
    <s v="MANUTENCAO DAS ATIVIDADES LEGISLATIVAS"/>
    <s v="TESOURO"/>
    <s v="0110 - GERAL"/>
    <s v="OUTROS/NÃO APLICÁVEL"/>
    <n v="31901108"/>
    <x v="1"/>
    <x v="7"/>
    <s v="IMPORTANCIA REF FOLHA DE PAGAMENTO DE FUNCIONARIOS- MES 01/2017- FUNCIONARIOS"/>
  </r>
  <r>
    <n v="354919775"/>
    <x v="1"/>
    <s v="São Caetano do Sul"/>
    <s v="CÂMARA MUNICIPAL DE SÃO CAETANO DO SUL"/>
    <n v="1"/>
    <s v="janeiro"/>
    <x v="0"/>
    <s v="48-2017"/>
    <s v="IDENTIFICAÇÃO ESPECIAL - SEM CPF/CNPJ - 520"/>
    <x v="1"/>
    <d v="2017-01-27T00:00:00"/>
    <n v="92193.600000000006"/>
    <s v="LEGISLATIVA"/>
    <s v="AÇÃO LEGISLATIVA"/>
    <n v="1"/>
    <s v="PROCESSO LEGISLATIVO"/>
    <n v="2089"/>
    <s v="MANUTENCAO DAS ATIVIDADES LEGISLATIVAS"/>
    <s v="TESOURO"/>
    <s v="0110 - GERAL"/>
    <s v="OUTROS/NÃO APLICÁVEL"/>
    <n v="31901101"/>
    <x v="1"/>
    <x v="6"/>
    <s v="IMPORTANCIA REF FOLHA DE PAGAMENTO DE FUNCIONARIOS- MES 01/2017- FUNCIONARIOS"/>
  </r>
  <r>
    <n v="354919779"/>
    <x v="1"/>
    <s v="São Caetano do Sul"/>
    <s v="CÂMARA MUNICIPAL DE SÃO CAETANO DO SUL"/>
    <n v="1"/>
    <s v="janeiro"/>
    <x v="0"/>
    <s v="47-2017"/>
    <s v="IDENTIFICAÇÃO ESPECIAL - SEM CPF/CNPJ - 520"/>
    <x v="1"/>
    <d v="2017-01-27T00:00:00"/>
    <n v="5798.17"/>
    <s v="LEGISLATIVA"/>
    <s v="AÇÃO LEGISLATIVA"/>
    <n v="1"/>
    <s v="PROCESSO LEGISLATIVO"/>
    <n v="2089"/>
    <s v="MANUTENCAO DAS ATIVIDADES LEGISLATIVAS"/>
    <s v="TESOURO"/>
    <s v="0110 - GERAL"/>
    <s v="OUTROS/NÃO APLICÁVEL"/>
    <n v="31901187"/>
    <x v="1"/>
    <x v="10"/>
    <s v="IMPORTANCIA REF FOLHA DE PAGAMENTO DE FUNCIONARIOS- MES 01/2017- FUNCIONARIOS"/>
  </r>
  <r>
    <n v="354920269"/>
    <x v="1"/>
    <s v="São Caetano do Sul"/>
    <s v="CÂMARA MUNICIPAL DE SÃO CAETANO DO SUL"/>
    <n v="1"/>
    <s v="janeiro"/>
    <x v="0"/>
    <s v="46-2017"/>
    <s v="IDENTIFICAÇÃO ESPECIAL - SEM CPF/CNPJ - 520"/>
    <x v="1"/>
    <d v="2017-01-27T00:00:00"/>
    <n v="4950.16"/>
    <s v="LEGISLATIVA"/>
    <s v="AÇÃO LEGISLATIVA"/>
    <n v="1"/>
    <s v="PROCESSO LEGISLATIVO"/>
    <n v="2089"/>
    <s v="MANUTENCAO DAS ATIVIDADES LEGISLATIVAS"/>
    <s v="TESOURO"/>
    <s v="0110 - GERAL"/>
    <s v="OUTROS/NÃO APLICÁVEL"/>
    <n v="31901137"/>
    <x v="1"/>
    <x v="8"/>
    <s v="IMPORTANCIA REF FOLHA DE PAGAMENTO DE FUNCIONARIOS- MES 01/2017- FUNCIONARIOS"/>
  </r>
  <r>
    <n v="354920278"/>
    <x v="1"/>
    <s v="São Caetano do Sul"/>
    <s v="CÂMARA MUNICIPAL DE SÃO CAETANO DO SUL"/>
    <n v="1"/>
    <s v="janeiro"/>
    <x v="0"/>
    <s v="45-2017"/>
    <s v="IDENTIFICAÇÃO ESPECIAL - SEM CPF/CNPJ - 520"/>
    <x v="1"/>
    <d v="2017-01-27T00:00:00"/>
    <n v="234.25"/>
    <s v="LEGISLATIVA"/>
    <s v="AÇÃO LEGISLATIVA"/>
    <n v="1"/>
    <s v="PROCESSO LEGISLATIVO"/>
    <n v="2089"/>
    <s v="MANUTENCAO DAS ATIVIDADES LEGISLATIVAS"/>
    <s v="TESOURO"/>
    <s v="0110 - GERAL"/>
    <s v="OUTROS/NÃO APLICÁVEL"/>
    <n v="31900502"/>
    <x v="3"/>
    <x v="9"/>
    <s v="IMPORTANCIA REF FOLHA DE PAGAMENTO DE FUNCIONARIOS- MES 01/2017- SALARIO FAMILIA INATIVOS"/>
  </r>
  <r>
    <n v="354920282"/>
    <x v="1"/>
    <s v="São Caetano do Sul"/>
    <s v="CÂMARA MUNICIPAL DE SÃO CAETANO DO SUL"/>
    <n v="1"/>
    <s v="janeiro"/>
    <x v="0"/>
    <s v="44-2017"/>
    <s v="IDENTIFICAÇÃO ESPECIAL - SEM CPF/CNPJ - 520"/>
    <x v="1"/>
    <d v="2017-01-27T00:00:00"/>
    <n v="140.55000000000001"/>
    <s v="LEGISLATIVA"/>
    <s v="AÇÃO LEGISLATIVA"/>
    <n v="1"/>
    <s v="PROCESSO LEGISLATIVO"/>
    <n v="2089"/>
    <s v="MANUTENCAO DAS ATIVIDADES LEGISLATIVAS"/>
    <s v="TESOURO"/>
    <s v="0110 - GERAL"/>
    <s v="OUTROS/NÃO APLICÁVEL"/>
    <n v="31900501"/>
    <x v="1"/>
    <x v="12"/>
    <s v="IMPORTANCIA REF FOLHA DE PAGAMENTO DE FUNCIONARIOS- MES 01/2017- SALARIO FAMILIA ATIVOS"/>
  </r>
  <r>
    <n v="354920271"/>
    <x v="1"/>
    <s v="São Caetano do Sul"/>
    <s v="CÂMARA MUNICIPAL DE SÃO CAETANO DO SUL"/>
    <n v="1"/>
    <s v="janeiro"/>
    <x v="0"/>
    <s v="43-2017"/>
    <s v="IDENTIFICAÇÃO ESPECIAL - SEM CPF/CNPJ - 520"/>
    <x v="1"/>
    <d v="2017-01-27T00:00:00"/>
    <n v="461542.85"/>
    <s v="LEGISLATIVA"/>
    <s v="AÇÃO LEGISLATIVA"/>
    <n v="1"/>
    <s v="PROCESSO LEGISLATIVO"/>
    <n v="2089"/>
    <s v="MANUTENCAO DAS ATIVIDADES LEGISLATIVAS"/>
    <s v="TESOURO"/>
    <s v="0110 - GERAL"/>
    <s v="OUTROS/NÃO APLICÁVEL"/>
    <n v="31900101"/>
    <x v="3"/>
    <x v="13"/>
    <s v="IMPORTANCIA REF FOLHA DE PAGAMENTO DE FUNCIONARIOS- MES 01/2017- INATIVOS"/>
  </r>
  <r>
    <n v="354919287"/>
    <x v="1"/>
    <s v="São Caetano do Sul"/>
    <s v="CÂMARA MUNICIPAL DE SÃO CAETANO DO SUL"/>
    <n v="1"/>
    <s v="janeiro"/>
    <x v="0"/>
    <s v="42-2017"/>
    <s v="IDENTIFICAÇÃO ESPECIAL - SEM CPF/CNPJ - 520"/>
    <x v="1"/>
    <d v="2017-01-27T00:00:00"/>
    <n v="5435.78"/>
    <s v="LEGISLATIVA"/>
    <s v="AÇÃO LEGISLATIVA"/>
    <n v="1"/>
    <s v="PROCESSO LEGISLATIVO"/>
    <n v="2089"/>
    <s v="MANUTENCAO DAS ATIVIDADES LEGISLATIVAS"/>
    <s v="TESOURO"/>
    <s v="0110 - GERAL"/>
    <s v="OUTROS/NÃO APLICÁVEL"/>
    <n v="31900187"/>
    <x v="3"/>
    <x v="11"/>
    <s v="IMPORTANCIA REF FOLHA DE PAGAMENTO DE FUNCIONARIOS- MES 01/2017- INATIVOS"/>
  </r>
  <r>
    <n v="354919286"/>
    <x v="1"/>
    <s v="São Caetano do Sul"/>
    <s v="CÂMARA MUNICIPAL DE SÃO CAETANO DO SUL"/>
    <n v="1"/>
    <s v="janeiro"/>
    <x v="0"/>
    <s v="41-2017"/>
    <s v="IDENTIFICAÇÃO ESPECIAL - SEM CPF/CNPJ - 520"/>
    <x v="1"/>
    <d v="2017-01-27T00:00:00"/>
    <n v="4572.3"/>
    <s v="LEGISLATIVA"/>
    <s v="AÇÃO LEGISLATIVA"/>
    <n v="1"/>
    <s v="PROCESSO LEGISLATIVO"/>
    <n v="2089"/>
    <s v="MANUTENCAO DAS ATIVIDADES LEGISLATIVAS"/>
    <s v="TESOURO"/>
    <s v="0110 - GERAL"/>
    <s v="OUTROS/NÃO APLICÁVEL"/>
    <n v="31901108"/>
    <x v="1"/>
    <x v="7"/>
    <s v="IMPORTANCIA REF FOLHA DE PAGAMENTO DE FUNCIONARIOS MES 01/2017- ADIANTAMENTO DE FERIAS- CLT"/>
  </r>
  <r>
    <n v="354919283"/>
    <x v="1"/>
    <s v="São Caetano do Sul"/>
    <s v="CÂMARA MUNICIPAL DE SÃO CAETANO DO SUL"/>
    <n v="1"/>
    <s v="janeiro"/>
    <x v="0"/>
    <s v="40-2017"/>
    <s v="IDENTIFICAÇÃO ESPECIAL - SEM CPF/CNPJ - 520"/>
    <x v="1"/>
    <d v="2017-01-27T00:00:00"/>
    <n v="1423.66"/>
    <s v="LEGISLATIVA"/>
    <s v="AÇÃO LEGISLATIVA"/>
    <n v="1"/>
    <s v="PROCESSO LEGISLATIVO"/>
    <n v="2089"/>
    <s v="MANUTENCAO DAS ATIVIDADES LEGISLATIVAS"/>
    <s v="TESOURO"/>
    <s v="0110 - GERAL"/>
    <s v="OUTROS/NÃO APLICÁVEL"/>
    <n v="31901187"/>
    <x v="1"/>
    <x v="10"/>
    <s v="IMPORTANCIA REF FOLHA DE PAGAMENTO DE FUNCIONARIOS MES 01/2017- ADIANTAMENTO DE FERIAS- CLT"/>
  </r>
  <r>
    <n v="354920273"/>
    <x v="1"/>
    <s v="São Caetano do Sul"/>
    <s v="CÂMARA MUNICIPAL DE SÃO CAETANO DO SUL"/>
    <n v="1"/>
    <s v="janeiro"/>
    <x v="0"/>
    <s v="39-2017"/>
    <s v="IDENTIFICAÇÃO ESPECIAL - SEM CPF/CNPJ - 520"/>
    <x v="1"/>
    <d v="2017-01-27T00:00:00"/>
    <n v="1134.27"/>
    <s v="LEGISLATIVA"/>
    <s v="AÇÃO LEGISLATIVA"/>
    <n v="1"/>
    <s v="PROCESSO LEGISLATIVO"/>
    <n v="2089"/>
    <s v="MANUTENCAO DAS ATIVIDADES LEGISLATIVAS"/>
    <s v="TESOURO"/>
    <s v="0110 - GERAL"/>
    <s v="OUTROS/NÃO APLICÁVEL"/>
    <n v="31901145"/>
    <x v="1"/>
    <x v="15"/>
    <s v="IMPORTANCIA REF FOLHA DE PAGAMENTO DE FUNCIONARIOS MES 01/2017- ADIANTAMENTO DE FERIAS- CLT"/>
  </r>
  <r>
    <n v="354919280"/>
    <x v="1"/>
    <s v="São Caetano do Sul"/>
    <s v="CÂMARA MUNICIPAL DE SÃO CAETANO DO SUL"/>
    <n v="1"/>
    <s v="janeiro"/>
    <x v="0"/>
    <s v="37-2017"/>
    <s v="CNPJ - PESSOA JURÍDICA - 72874852000119"/>
    <x v="68"/>
    <d v="2017-01-30T00:00:00"/>
    <n v="162.5"/>
    <s v="LEGISLATIVA"/>
    <s v="AÇÃO LEGISLATIVA"/>
    <n v="1"/>
    <s v="PROCESSO LEGISLATIVO"/>
    <n v="2089"/>
    <s v="MANUTENCAO DAS ATIVIDADES LEGISLATIVAS"/>
    <s v="TESOURO"/>
    <s v="0110 - GERAL"/>
    <s v="CONVITE"/>
    <n v="33903007"/>
    <x v="6"/>
    <x v="20"/>
    <s v="IMPORTANCIA REF AQUISICAO DE 25 (VINTE E CINCO) GALOES DE AGUA DE 20 LITROSPROCESSO ADMINISTRATIVO 4247/2016 CARTA CONVITE 14/2016CONTRATO 26/2016"/>
  </r>
  <r>
    <n v="354919282"/>
    <x v="1"/>
    <s v="São Caetano do Sul"/>
    <s v="CÂMARA MUNICIPAL DE SÃO CAETANO DO SUL"/>
    <n v="1"/>
    <s v="janeiro"/>
    <x v="0"/>
    <s v="35-2017"/>
    <s v="IDENTIFICAÇÃO ESPECIAL - SEM CPF/CNPJ - 520"/>
    <x v="1"/>
    <d v="2017-01-24T00:00:00"/>
    <n v="918.82"/>
    <s v="LEGISLATIVA"/>
    <s v="AÇÃO LEGISLATIVA"/>
    <n v="1"/>
    <s v="PROCESSO LEGISLATIVO"/>
    <n v="2089"/>
    <s v="MANUTENCAO DAS ATIVIDADES LEGISLATIVAS"/>
    <s v="TESOURO"/>
    <s v="0110 - GERAL"/>
    <s v="OUTROS/NÃO APLICÁVEL"/>
    <n v="31901143"/>
    <x v="1"/>
    <x v="29"/>
    <s v="IMPORTANCIA REF FOLHA DE PAGAMENTO DE FUNCIONARIOS MES 01/2017- EXONERACAO"/>
  </r>
  <r>
    <n v="354919780"/>
    <x v="1"/>
    <s v="São Caetano do Sul"/>
    <s v="CÂMARA MUNICIPAL DE SÃO CAETANO DO SUL"/>
    <n v="1"/>
    <s v="janeiro"/>
    <x v="0"/>
    <s v="34-2017"/>
    <s v="IDENTIFICAÇÃO ESPECIAL - SEM CPF/CNPJ - 520"/>
    <x v="1"/>
    <d v="2017-01-24T00:00:00"/>
    <n v="918.82"/>
    <s v="LEGISLATIVA"/>
    <s v="AÇÃO LEGISLATIVA"/>
    <n v="1"/>
    <s v="PROCESSO LEGISLATIVO"/>
    <n v="2089"/>
    <s v="MANUTENCAO DAS ATIVIDADES LEGISLATIVAS"/>
    <s v="TESOURO"/>
    <s v="0110 - GERAL"/>
    <s v="OUTROS/NÃO APLICÁVEL"/>
    <n v="31901142"/>
    <x v="1"/>
    <x v="30"/>
    <s v="IMPORTANCIA REF FOLHA DE PAGAMENTO DE FUNCIONARIOS MES 01/2017- EXONERACAO"/>
  </r>
  <r>
    <n v="354920277"/>
    <x v="1"/>
    <s v="São Caetano do Sul"/>
    <s v="CÂMARA MUNICIPAL DE SÃO CAETANO DO SUL"/>
    <n v="1"/>
    <s v="janeiro"/>
    <x v="0"/>
    <s v="33-2017"/>
    <s v="IDENTIFICAÇÃO ESPECIAL - SEM CPF/CNPJ - 520"/>
    <x v="1"/>
    <d v="2017-01-24T00:00:00"/>
    <n v="306.27"/>
    <s v="LEGISLATIVA"/>
    <s v="AÇÃO LEGISLATIVA"/>
    <n v="1"/>
    <s v="PROCESSO LEGISLATIVO"/>
    <n v="2089"/>
    <s v="MANUTENCAO DAS ATIVIDADES LEGISLATIVAS"/>
    <s v="TESOURO"/>
    <s v="0110 - GERAL"/>
    <s v="OUTROS/NÃO APLICÁVEL"/>
    <n v="31901145"/>
    <x v="1"/>
    <x v="15"/>
    <s v="IMPORTANCIA REF FOLHA DE PAGAMENTO DE FUNCIONARIOS MES 01/2017- EXONERACAO"/>
  </r>
  <r>
    <n v="354920270"/>
    <x v="1"/>
    <s v="São Caetano do Sul"/>
    <s v="CÂMARA MUNICIPAL DE SÃO CAETANO DO SUL"/>
    <n v="1"/>
    <s v="janeiro"/>
    <x v="0"/>
    <s v="32-2017"/>
    <s v="IDENTIFICAÇÃO ESPECIAL - SEM CPF/CNPJ - 520"/>
    <x v="1"/>
    <d v="2017-01-24T00:00:00"/>
    <n v="5512.96"/>
    <s v="LEGISLATIVA"/>
    <s v="AÇÃO LEGISLATIVA"/>
    <n v="1"/>
    <s v="PROCESSO LEGISLATIVO"/>
    <n v="2089"/>
    <s v="MANUTENCAO DAS ATIVIDADES LEGISLATIVAS"/>
    <s v="TESOURO"/>
    <s v="0110 - GERAL"/>
    <s v="OUTROS/NÃO APLICÁVEL"/>
    <n v="31901101"/>
    <x v="1"/>
    <x v="6"/>
    <s v="IMPORTANCIA REF FOLHA DE PAGAMENTO DE FUNCIONARIOS MES 01/2017- EXONERACAO"/>
  </r>
  <r>
    <n v="354919776"/>
    <x v="1"/>
    <s v="São Caetano do Sul"/>
    <s v="CÂMARA MUNICIPAL DE SÃO CAETANO DO SUL"/>
    <n v="1"/>
    <s v="janeiro"/>
    <x v="0"/>
    <s v="31-2017"/>
    <s v="IDENTIFICAÇÃO ESPECIAL - SEM CPF/CNPJ - 520"/>
    <x v="1"/>
    <d v="2017-01-24T00:00:00"/>
    <n v="258.86"/>
    <s v="LEGISLATIVA"/>
    <s v="AÇÃO LEGISLATIVA"/>
    <n v="1"/>
    <s v="PROCESSO LEGISLATIVO"/>
    <n v="2089"/>
    <s v="MANUTENCAO DAS ATIVIDADES LEGISLATIVAS"/>
    <s v="TESOURO"/>
    <s v="0110 - GERAL"/>
    <s v="OUTROS/NÃO APLICÁVEL"/>
    <n v="31901187"/>
    <x v="1"/>
    <x v="10"/>
    <s v="IMPORTANCIA REF FOLHA DE PAGAMENTO DE FUNCIONARIOS MES 01/2017- EXONERACAO"/>
  </r>
  <r>
    <n v="354920272"/>
    <x v="1"/>
    <s v="São Caetano do Sul"/>
    <s v="CÂMARA MUNICIPAL DE SÃO CAETANO DO SUL"/>
    <n v="1"/>
    <s v="janeiro"/>
    <x v="0"/>
    <s v="30-2017"/>
    <s v="CNPJ - PESSOA JURÍDICA - 01600715000148"/>
    <x v="104"/>
    <d v="2017-01-24T00:00:00"/>
    <n v="1796"/>
    <s v="LEGISLATIVA"/>
    <s v="AÇÃO LEGISLATIVA"/>
    <n v="1"/>
    <s v="PROCESSO LEGISLATIVO"/>
    <n v="2089"/>
    <s v="MANUTENCAO DAS ATIVIDADES LEGISLATIVAS"/>
    <s v="TESOURO"/>
    <s v="0110 - GERAL"/>
    <s v="OUTROS/NÃO APLICÁVEL"/>
    <n v="33903999"/>
    <x v="8"/>
    <x v="25"/>
    <s v="IMPORTANCIA REF 2 TAXAS DE INSCRICAO NO CURSO  AVALIACAO DE DESEMPENHO NO SERVICO PUBLICO NO DIA 26 DE JANEIRO DE 2017 EM SAO PAULO- PROC CM NÂº 0154/2017"/>
  </r>
  <r>
    <n v="354919778"/>
    <x v="1"/>
    <s v="São Caetano do Sul"/>
    <s v="CÂMARA MUNICIPAL DE SÃO CAETANO DO SUL"/>
    <n v="1"/>
    <s v="janeiro"/>
    <x v="0"/>
    <n v="42795"/>
    <s v="CNPJ - PESSOA JURÍDICA - 07602781000133"/>
    <x v="20"/>
    <d v="2017-01-30T00:00:00"/>
    <n v="1632"/>
    <s v="LEGISLATIVA"/>
    <s v="AÇÃO LEGISLATIVA"/>
    <n v="1"/>
    <s v="PROCESSO LEGISLATIVO"/>
    <n v="2089"/>
    <s v="MANUTENCAO DAS ATIVIDADES LEGISLATIVAS"/>
    <s v="TESOURO"/>
    <s v="0110 - GERAL"/>
    <s v="OUTROS/NÃO APLICÁVEL"/>
    <n v="33903990"/>
    <x v="5"/>
    <x v="19"/>
    <s v="IMPORTANCIA REF PUBLICACAO NO JORNAL DO DIA 05/01/2017 - PROC CM NÂº 4348/2016 PROC CM NÂº 2522/2015 E PROC CM NÂº 3714/2015"/>
  </r>
  <r>
    <n v="354919782"/>
    <x v="1"/>
    <s v="São Caetano do Sul"/>
    <s v="CÂMARA MUNICIPAL DE SÃO CAETANO DO SUL"/>
    <n v="1"/>
    <s v="janeiro"/>
    <x v="0"/>
    <s v="27-2017"/>
    <s v="CNPJ - PESSOA JURÍDICA - 55041503000105"/>
    <x v="149"/>
    <d v="2017-01-30T00:00:00"/>
    <n v="964"/>
    <s v="LEGISLATIVA"/>
    <s v="AÇÃO LEGISLATIVA"/>
    <n v="1"/>
    <s v="PROCESSO LEGISLATIVO"/>
    <n v="2089"/>
    <s v="MANUTENCAO DAS ATIVIDADES LEGISLATIVAS"/>
    <s v="TESOURO"/>
    <s v="0110 - GERAL"/>
    <s v="DISPENSA DE LICITAÇÃO"/>
    <n v="33903919"/>
    <x v="0"/>
    <x v="14"/>
    <s v="IMPORTANCIA REF EXECUCAO DE SERVICO DE MANUTENCAO E CONSERVACAO EM VEICULO OFICIAL DE PROPRIEDADE DESTA EDILIDADE A FIM DE TROCAR A EMBREAGEM EM CARATER EMERGENCIALPLACA DKI-1279PATRIMONIO 4238"/>
  </r>
  <r>
    <n v="354920274"/>
    <x v="1"/>
    <s v="São Caetano do Sul"/>
    <s v="CÂMARA MUNICIPAL DE SÃO CAETANO DO SUL"/>
    <n v="1"/>
    <s v="janeiro"/>
    <x v="0"/>
    <s v="25-2017"/>
    <s v="CNPJ - PESSOA JURÍDICA - 01984603000138"/>
    <x v="129"/>
    <d v="2017-01-23T00:00:00"/>
    <n v="1155"/>
    <s v="LEGISLATIVA"/>
    <s v="AÇÃO LEGISLATIVA"/>
    <n v="1"/>
    <s v="PROCESSO LEGISLATIVO"/>
    <n v="2089"/>
    <s v="MANUTENCAO DAS ATIVIDADES LEGISLATIVAS"/>
    <s v="TESOURO"/>
    <s v="0110 - GERAL"/>
    <s v="DISPENSA DE LICITAÇÃO"/>
    <n v="33903025"/>
    <x v="10"/>
    <x v="42"/>
    <s v="IMPORTANCIA REF AQUISICAO E INSTALACAO DE 02 (DUAS) FECHADURAS TETRA 08 (OITO) COPIAS DE CHAVES TETRA E 01 (UM) PORTA CADEADO MEDIO COM CADEADO PARA MELHORAR A SEGURANCA NAS SALAS DA PRESIDENCIA E DA DIRETORIA ADMINISTRATIVA DESTA EDILIDADE E 03 (TRES) COPIAS DE CHAVE VEICULAR COM TELECOMANDO PARA SUBSTITUICAO DAS CHAVES DOS VEICULOS DBA 8632 DBA 8647 E DKI 1261 ENTREGUES PELOS RESPONSAVEIS ANTERIORES SEM CONDICOES DE USO"/>
  </r>
  <r>
    <n v="354919777"/>
    <x v="1"/>
    <s v="São Caetano do Sul"/>
    <s v="CÂMARA MUNICIPAL DE SÃO CAETANO DO SUL"/>
    <n v="1"/>
    <s v="janeiro"/>
    <x v="0"/>
    <s v="24-2017"/>
    <s v="CNPJ - PESSOA JURÍDICA - 15403362000109"/>
    <x v="160"/>
    <d v="2017-01-30T00:00:00"/>
    <n v="7866"/>
    <s v="LEGISLATIVA"/>
    <s v="AÇÃO LEGISLATIVA"/>
    <n v="1"/>
    <s v="PROCESSO LEGISLATIVO"/>
    <n v="2089"/>
    <s v="MANUTENCAO DAS ATIVIDADES LEGISLATIVAS"/>
    <s v="TESOURO"/>
    <s v="0110 - GERAL"/>
    <s v="DISPENSA DE LICITAÇÃO"/>
    <n v="33903916"/>
    <x v="4"/>
    <x v="17"/>
    <s v="IMPORTANCIA REF LIMPEZA E IMPERMEABILIZACAO DE CONDUTORES DE AGUA DO TELHADO ALEM DE REPARO DO FORRO DE GESSO COM PINTURA DESTA CAMARA MUNICIPAL"/>
  </r>
  <r>
    <n v="354919787"/>
    <x v="1"/>
    <s v="São Caetano do Sul"/>
    <s v="CÂMARA MUNICIPAL DE SÃO CAETANO DO SUL"/>
    <n v="1"/>
    <s v="janeiro"/>
    <x v="0"/>
    <s v="21-2017"/>
    <s v="CNPJ - PESSOA JURÍDICA - 13218580000130"/>
    <x v="51"/>
    <d v="2017-01-30T00:00:00"/>
    <n v="1680"/>
    <s v="LEGISLATIVA"/>
    <s v="AÇÃO LEGISLATIVA"/>
    <n v="1"/>
    <s v="PROCESSO LEGISLATIVO"/>
    <n v="2089"/>
    <s v="MANUTENCAO DAS ATIVIDADES LEGISLATIVAS"/>
    <s v="TESOURO"/>
    <s v="0110 - GERAL"/>
    <s v="CONVITE"/>
    <n v="33903978"/>
    <x v="4"/>
    <x v="35"/>
    <s v="IMPORTANCIA REF CONTRATACAO DE EMPRESA ESPECIALIZADA PARA PRESTACAO DE SERVICOS DE MANUTENCAO E CONSERVACAO DE JARDINS AREAS VERDES E SOLOS NATURAIS LOCALIZADOS NA SEDE DA CAMARA MUNICIPAL DE SAO CAETANO DO SUL COM FORNECIMENTO DE EQUIPAMENTOS E FERRAMENTAS NECESSARIOS E ADEQUADOS A PERFEITA EXECUCAO DOS SERVICOS DESTA EDILIDADE PROCESSO 7020/2015CARTA CONVITE 04/2016CONTRATO 05/2016VALOR MENSAL R 168000VALOR TOTAL R 2016000"/>
  </r>
  <r>
    <n v="354920281"/>
    <x v="1"/>
    <s v="São Caetano do Sul"/>
    <s v="CÂMARA MUNICIPAL DE SÃO CAETANO DO SUL"/>
    <n v="1"/>
    <s v="janeiro"/>
    <x v="0"/>
    <s v="20-2017"/>
    <s v="CNPJ - PESSOA JURÍDICA - 13727635000137"/>
    <x v="21"/>
    <d v="2017-01-30T00:00:00"/>
    <n v="48750"/>
    <s v="LEGISLATIVA"/>
    <s v="AÇÃO LEGISLATIVA"/>
    <n v="1"/>
    <s v="PROCESSO LEGISLATIVO"/>
    <n v="2089"/>
    <s v="MANUTENCAO DAS ATIVIDADES LEGISLATIVAS"/>
    <s v="TESOURO"/>
    <s v="0110 - GERAL"/>
    <s v="DISPENSA DE LICITAÇÃO"/>
    <n v="33903912"/>
    <x v="9"/>
    <x v="26"/>
    <s v="IMPORTANCIA REF INSTRUMENTO DE CONTRATO EM CARATER EMERGENCIAL CUJO DESIDERATO E A CONTRATACAO DE EMPRESA ESPECIALI ZADA PARA LOCACAO DE EQUIPAMENTOS DE INFORMATICA LOTE 5(CINCO) - SERVICE DESKPROCESSO 4381/2013PREGAO 06/2013CONTRATO 24/2016VALOR TOTAL R 14625000VALOR MENSAL R 4875000"/>
  </r>
  <r>
    <n v="354919279"/>
    <x v="1"/>
    <s v="São Caetano do Sul"/>
    <s v="CÂMARA MUNICIPAL DE SÃO CAETANO DO SUL"/>
    <n v="1"/>
    <s v="janeiro"/>
    <x v="0"/>
    <s v="19-2017"/>
    <s v="CNPJ - PESSOA JURÍDICA - 07421656000127"/>
    <x v="8"/>
    <d v="2017-01-30T00:00:00"/>
    <n v="7000"/>
    <s v="LEGISLATIVA"/>
    <s v="AÇÃO LEGISLATIVA"/>
    <n v="1"/>
    <s v="PROCESSO LEGISLATIVO"/>
    <n v="2089"/>
    <s v="MANUTENCAO DAS ATIVIDADES LEGISLATIVAS"/>
    <s v="TESOURO"/>
    <s v="0110 - GERAL"/>
    <s v="INEXIGÍVEL"/>
    <n v="33903916"/>
    <x v="4"/>
    <x v="17"/>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6VALOR TOTAL R 8400000VALOR MENSAL R 700000"/>
  </r>
  <r>
    <n v="354920280"/>
    <x v="1"/>
    <s v="São Caetano do Sul"/>
    <s v="CÂMARA MUNICIPAL DE SÃO CAETANO DO SUL"/>
    <n v="1"/>
    <s v="janeiro"/>
    <x v="0"/>
    <s v="18-2017"/>
    <s v="CNPJ - PESSOA JURÍDICA - 06067665000107"/>
    <x v="6"/>
    <d v="2017-01-30T00:00:00"/>
    <n v="43935.14"/>
    <s v="LEGISLATIVA"/>
    <s v="AÇÃO LEGISLATIVA"/>
    <n v="1"/>
    <s v="PROCESSO LEGISLATIVO"/>
    <n v="2089"/>
    <s v="MANUTENCAO DAS ATIVIDADES LEGISLATIVAS"/>
    <s v="TESOURO"/>
    <s v="0110 - GERAL"/>
    <s v="PREGÃO"/>
    <n v="33903957"/>
    <x v="2"/>
    <x v="5"/>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
  </r>
  <r>
    <n v="354919290"/>
    <x v="1"/>
    <s v="São Caetano do Sul"/>
    <s v="CÂMARA MUNICIPAL DE SÃO CAETANO DO SUL"/>
    <n v="1"/>
    <s v="janeiro"/>
    <x v="0"/>
    <s v="17-2017"/>
    <s v="CNPJ - PESSOA JURÍDICA - 07822989000168"/>
    <x v="14"/>
    <d v="2017-01-26T00:00:00"/>
    <n v="2500"/>
    <s v="LEGISLATIVA"/>
    <s v="AÇÃO LEGISLATIVA"/>
    <n v="1"/>
    <s v="PROCESSO LEGISLATIVO"/>
    <n v="2089"/>
    <s v="MANUTENCAO DAS ATIVIDADES LEGISLATIVAS"/>
    <s v="TESOURO"/>
    <s v="0110 - GERAL"/>
    <s v="CONVITE"/>
    <n v="33903957"/>
    <x v="2"/>
    <x v="5"/>
    <s v="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ADITAMENTO 10-01/2016VALOR TOTAL R 3000000VALOR MENSAL R 250000"/>
  </r>
  <r>
    <n v="354919285"/>
    <x v="1"/>
    <s v="São Caetano do Sul"/>
    <s v="CÂMARA MUNICIPAL DE SÃO CAETANO DO SUL"/>
    <n v="1"/>
    <s v="janeiro"/>
    <x v="0"/>
    <s v="16-2017"/>
    <s v="CNPJ - PESSOA JURÍDICA - 04308145000105"/>
    <x v="24"/>
    <d v="2017-01-24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2/2015VALOR TOTAL R 6840000VALOR MENSAL R 570000"/>
  </r>
  <r>
    <n v="354919785"/>
    <x v="1"/>
    <s v="São Caetano do Sul"/>
    <s v="CÂMARA MUNICIPAL DE SÃO CAETANO DO SUL"/>
    <n v="1"/>
    <s v="janeiro"/>
    <x v="0"/>
    <s v="15-2017"/>
    <s v="CNPJ - PESSOA JURÍDICA - 02667452000157"/>
    <x v="23"/>
    <d v="2017-01-23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PROCESSO 5708/2014CARTA CONVITE 12/2014CONTRATO 37/2014ADITAMENTO 37-02/2016VALOR MENSAL R 650000VALOR TOTAL R 7800000"/>
  </r>
  <r>
    <n v="354919781"/>
    <x v="1"/>
    <s v="São Caetano do Sul"/>
    <s v="CÂMARA MUNICIPAL DE SÃO CAETANO DO SUL"/>
    <n v="1"/>
    <s v="janeiro"/>
    <x v="0"/>
    <s v="14-2017"/>
    <s v="CNPJ - PESSOA JURÍDICA - 05166427000188"/>
    <x v="25"/>
    <d v="2017-01-23T00:00:00"/>
    <n v="4250"/>
    <s v="LEGISLATIVA"/>
    <s v="AÇÃO LEGISLATIVA"/>
    <n v="1"/>
    <s v="PROCESSO LEGISLATIVO"/>
    <n v="2089"/>
    <s v="MANUTENCAO DAS ATIVIDADES LEGISLATIVAS"/>
    <s v="TESOURO"/>
    <s v="0110 - GERAL"/>
    <s v="CONVITE"/>
    <n v="33903920"/>
    <x v="10"/>
    <x v="27"/>
    <s v="IMPORTANCIA REF CONTRATO DE EMPRESA ESPECIALIZADA NA PRESTACAO DE SERVICOS DE MANUTENCAO PREVENTIVA E CORRETIVA EM SISTEMA DE CAPTURA DE IMAGENS POR CIRCUITO FECHADO DE TELEVISAO (CFTV)CARTA CONVITE 08/2016 CONTRATO 08/2016 PROCESSO 1061/2016VALOR TOTAL R 5100000VALOR MENSAL R 425000"/>
  </r>
  <r>
    <n v="354919291"/>
    <x v="1"/>
    <s v="São Caetano do Sul"/>
    <s v="CÂMARA MUNICIPAL DE SÃO CAETANO DO SUL"/>
    <n v="1"/>
    <s v="janeiro"/>
    <x v="0"/>
    <n v="43070"/>
    <s v="CNPJ - PESSOA JURÍDICA - 08394347000178"/>
    <x v="18"/>
    <d v="2017-01-25T00:00:00"/>
    <n v="1324.14"/>
    <s v="LEGISLATIVA"/>
    <s v="AÇÃO LEGISLATIVA"/>
    <n v="1"/>
    <s v="PROCESSO LEGISLATIVO"/>
    <n v="2089"/>
    <s v="MANUTENCAO DAS ATIVIDADES LEGISLATIVAS"/>
    <s v="TESOURO"/>
    <s v="0110 - GERAL"/>
    <s v="CONVITE"/>
    <n v="33903022"/>
    <x v="7"/>
    <x v="24"/>
    <s v="IMPORTANCIA REF AQUISICAO DE 70 (SETENTA) GALOES DE AGUA SANITARIA - 5L (CINCO LITROS) 84 (OITENTA E QUATRO) FRASCOS DE ALCOOL - 1L (UM LITRO) 12 (DOZE) GALOES DE DESINFETANTE DE USO GERAL - 5L (CINCO LITROS) 12 (DOZE) GALOES DE DESINFETANTE CONCENTRADO - 5L (CINCO LITROS) E 48 (QUARENTA E OITO) FRASCOS DE LIMPADOR MULTIUSO - 500 ML (QUINHENTOS MILILITROS) REFERENTES A CONTRATACAO DE EMPRESA ESPECIALIZADA PARA O FORNECIMENTO DE MATERIAIS DE LIMPEZA E INSUMOS PARA COMPOR E MANTER O ESTOQUE DO SETOR DE ALMOXARIFADO PARA O ATENDIMENTO DOS USUARIOS DESTA EDILIDADEPROCESSO 4073/2016CARTA CONVITE 11/2016CONTRATO 21/2016VALOR TOTAL DO PEDIDO R 132414"/>
  </r>
  <r>
    <n v="354919288"/>
    <x v="1"/>
    <s v="São Caetano do Sul"/>
    <s v="CÂMARA MUNICIPAL DE SÃO CAETANO DO SUL"/>
    <n v="1"/>
    <s v="janeiro"/>
    <x v="0"/>
    <n v="43040"/>
    <s v="CNPJ - PESSOA JURÍDICA - 00019628000139"/>
    <x v="161"/>
    <d v="2017-01-27T00:00:00"/>
    <n v="3220"/>
    <s v="LEGISLATIVA"/>
    <s v="AÇÃO LEGISLATIVA"/>
    <n v="1"/>
    <s v="PROCESSO LEGISLATIVO"/>
    <n v="2089"/>
    <s v="MANUTENCAO DAS ATIVIDADES LEGISLATIVAS"/>
    <s v="TESOURO"/>
    <s v="0110 - GERAL"/>
    <s v="DISPENSA DE LICITAÇÃO"/>
    <n v="33903978"/>
    <x v="4"/>
    <x v="35"/>
    <s v="IMPORTANCIA REF SERVICO DE DESMONTAGEM REALOCACAO E MONTAGEM DO ARQUIVO DESLIZANTE EXISTENTE NA DIRETORIA ADMINISTRATIVA DESTA EDILIDADE"/>
  </r>
  <r>
    <n v="354919786"/>
    <x v="1"/>
    <s v="São Caetano do Sul"/>
    <s v="CÂMARA MUNICIPAL DE SÃO CAETANO DO SUL"/>
    <n v="1"/>
    <s v="janeiro"/>
    <x v="0"/>
    <n v="43009"/>
    <s v="CNPJ - PESSOA JURÍDICA - 72874852000119"/>
    <x v="68"/>
    <d v="2017-01-18T00:00:00"/>
    <n v="325"/>
    <s v="LEGISLATIVA"/>
    <s v="AÇÃO LEGISLATIVA"/>
    <n v="1"/>
    <s v="PROCESSO LEGISLATIVO"/>
    <n v="2089"/>
    <s v="MANUTENCAO DAS ATIVIDADES LEGISLATIVAS"/>
    <s v="TESOURO"/>
    <s v="0110 - GERAL"/>
    <s v="CONVITE"/>
    <n v="33903007"/>
    <x v="6"/>
    <x v="20"/>
    <s v="IMPORTANCIA REF AQUISICAO DE 50 (CINQUENTA) GALOES DE AGUA DE 20 LITROSPROCESSO ADMINISTRATIVO 4247/2016 CARTA CONVITE 14/2016CONTRATO 26/2016"/>
  </r>
  <r>
    <n v="384605785"/>
    <x v="1"/>
    <s v="São Caetano do Sul"/>
    <s v="CÂMARA MUNICIPAL DE SÃO CAETANO DO SUL"/>
    <n v="12"/>
    <s v="dezembro"/>
    <x v="0"/>
    <s v="998-2017"/>
    <s v="CNPJ - PESSOA JURÍDICA - 48066047000184"/>
    <x v="16"/>
    <d v="2017-12-21T00:00:00"/>
    <n v="2581.3200000000002"/>
    <s v="LEGISLATIVA"/>
    <s v="AÇÃO LEGISLATIVA"/>
    <n v="1"/>
    <s v="PROCESSO LEGISLATIVO"/>
    <n v="2089"/>
    <s v="MANUTENCAO DAS ATIVIDADES LEGISLATIVAS"/>
    <s v="TESOURO"/>
    <s v="0110 - GERAL"/>
    <s v="OUTROS/NÃO APLICÁVEL"/>
    <n v="33903990"/>
    <x v="5"/>
    <x v="19"/>
    <s v="IMPORTANCIA REF PUBLICACAO NO JORNAL DO DIA 28/11/2017 - PROC CM NÂº 830 / 2017 E 35 / 2014"/>
  </r>
  <r>
    <n v="384606776"/>
    <x v="1"/>
    <s v="São Caetano do Sul"/>
    <s v="CÂMARA MUNICIPAL DE SÃO CAETANO DO SUL"/>
    <n v="12"/>
    <s v="dezembro"/>
    <x v="0"/>
    <s v="997-2017"/>
    <s v="CNPJ - PESSOA JURÍDICA - 57541377000175"/>
    <x v="11"/>
    <d v="2017-12-08T00:00:00"/>
    <n v="199.5"/>
    <s v="LEGISLATIVA"/>
    <s v="AÇÃO LEGISLATIVA"/>
    <n v="1"/>
    <s v="PROCESSO LEGISLATIVO"/>
    <n v="2089"/>
    <s v="MANUTENCAO DAS ATIVIDADES LEGISLATIVAS"/>
    <s v="TESOURO"/>
    <s v="0110 - GERAL"/>
    <s v="OUTROS/NÃO APLICÁVEL"/>
    <n v="33903990"/>
    <x v="5"/>
    <x v="19"/>
    <s v="IMPORTANCIA REF PUBLICACAO NO JORNAL DO DIA 28/11/2017 - PROC CM NÂº 830 / 2017 E 35 / 2014"/>
  </r>
  <r>
    <n v="384606781"/>
    <x v="1"/>
    <s v="São Caetano do Sul"/>
    <s v="CÂMARA MUNICIPAL DE SÃO CAETANO DO SUL"/>
    <n v="12"/>
    <s v="dezembro"/>
    <x v="0"/>
    <s v="996-2017"/>
    <s v="CNPJ - PESSOA JURÍDICA - 07602781000133"/>
    <x v="20"/>
    <d v="2017-12-15T00:00:00"/>
    <n v="1968"/>
    <s v="LEGISLATIVA"/>
    <s v="AÇÃO LEGISLATIVA"/>
    <n v="1"/>
    <s v="PROCESSO LEGISLATIVO"/>
    <n v="2089"/>
    <s v="MANUTENCAO DAS ATIVIDADES LEGISLATIVAS"/>
    <s v="TESOURO"/>
    <s v="0110 - GERAL"/>
    <s v="OUTROS/NÃO APLICÁVEL"/>
    <n v="33903990"/>
    <x v="5"/>
    <x v="19"/>
    <s v="IMPORTANCIA REF PUBLICACAO NO JORNAL DO DIA 28/11/2017 - PROC CM NÂº 830 / 2017 E 35 / 2014"/>
  </r>
  <r>
    <n v="384606784"/>
    <x v="1"/>
    <s v="São Caetano do Sul"/>
    <s v="CÂMARA MUNICIPAL DE SÃO CAETANO DO SUL"/>
    <n v="12"/>
    <s v="dezembro"/>
    <x v="0"/>
    <s v="995-2017"/>
    <s v="IDENTIFICAÇÃO ESPECIAL - SEM CPF/CNPJ - 1343"/>
    <x v="15"/>
    <d v="2017-12-07T00:00:00"/>
    <n v="27501.4"/>
    <s v="LEGISLATIVA"/>
    <s v="AÇÃO LEGISLATIVA"/>
    <n v="1"/>
    <s v="PROCESSO LEGISLATIVO"/>
    <n v="2089"/>
    <s v="MANUTENCAO DAS ATIVIDADES LEGISLATIVAS"/>
    <s v="TESOURO"/>
    <s v="0110 - GERAL"/>
    <s v="OUTROS/NÃO APLICÁVEL"/>
    <n v="31901301"/>
    <x v="1"/>
    <x v="21"/>
    <s v="IMPORTANCIA REF GUIA DE FGTS MES 11/2017 E 13Âº SALARIO"/>
  </r>
  <r>
    <n v="384605774"/>
    <x v="1"/>
    <s v="São Caetano do Sul"/>
    <s v="CÂMARA MUNICIPAL DE SÃO CAETANO DO SUL"/>
    <n v="12"/>
    <s v="dezembro"/>
    <x v="0"/>
    <s v="994-2017"/>
    <s v="CNPJ - PESSOA JURÍDICA - 29979036000140"/>
    <x v="5"/>
    <d v="2017-12-20T00:00:00"/>
    <n v="353082.82"/>
    <s v="LEGISLATIVA"/>
    <s v="AÇÃO LEGISLATIVA"/>
    <n v="1"/>
    <s v="PROCESSO LEGISLATIVO"/>
    <n v="2089"/>
    <s v="MANUTENCAO DAS ATIVIDADES LEGISLATIVAS"/>
    <s v="TESOURO"/>
    <s v="0110 - GERAL"/>
    <s v="OUTROS/NÃO APLICÁVEL"/>
    <n v="31901302"/>
    <x v="1"/>
    <x v="37"/>
    <s v="IMPORTANCIA REF PARTE DA CAMARA - INSS S / 13Âº SALARIO - MES 11 / 2017"/>
  </r>
  <r>
    <n v="384606771"/>
    <x v="1"/>
    <s v="São Caetano do Sul"/>
    <s v="CÂMARA MUNICIPAL DE SÃO CAETANO DO SUL"/>
    <n v="12"/>
    <s v="dezembro"/>
    <x v="0"/>
    <s v="993-2017"/>
    <s v="CNPJ - PESSOA JURÍDICA - 46395000000139"/>
    <x v="0"/>
    <d v="2017-12-20T00:00:00"/>
    <n v="208.26"/>
    <s v="LEGISLATIVA"/>
    <s v="AÇÃO LEGISLATIVA"/>
    <n v="1"/>
    <s v="PROCESSO LEGISLATIVO"/>
    <n v="2089"/>
    <s v="MANUTENCAO DAS ATIVIDADES LEGISLATIVAS"/>
    <s v="TESOURO"/>
    <s v="0110 - GERAL"/>
    <s v="OUTROS/NÃO APLICÁVEL"/>
    <n v="33903999"/>
    <x v="8"/>
    <x v="25"/>
    <s v="IMPORTANCIA REF MULTA DE TRANSITO VEICULO PLACA DBA - 8642"/>
  </r>
  <r>
    <n v="384606778"/>
    <x v="1"/>
    <s v="São Caetano do Sul"/>
    <s v="CÂMARA MUNICIPAL DE SÃO CAETANO DO SUL"/>
    <n v="12"/>
    <s v="dezembro"/>
    <x v="0"/>
    <s v="986-2017"/>
    <s v="CNPJ - PESSOA JURÍDICA - 57541377000175"/>
    <x v="11"/>
    <d v="2017-12-08T00:00:00"/>
    <n v="51.3"/>
    <s v="LEGISLATIVA"/>
    <s v="AÇÃO LEGISLATIVA"/>
    <n v="1"/>
    <s v="PROCESSO LEGISLATIVO"/>
    <n v="2089"/>
    <s v="MANUTENCAO DAS ATIVIDADES LEGISLATIVAS"/>
    <s v="TESOURO"/>
    <s v="0110 - GERAL"/>
    <s v="OUTROS/NÃO APLICÁVEL"/>
    <n v="33903990"/>
    <x v="5"/>
    <x v="19"/>
    <s v="IMPORTANCIA REF PUBLICACAO NO JORNAL DO DIA 24/11/2017 - PROC CM NÂº 6027 / 2014"/>
  </r>
  <r>
    <n v="384605770"/>
    <x v="1"/>
    <s v="São Caetano do Sul"/>
    <s v="CÂMARA MUNICIPAL DE SÃO CAETANO DO SUL"/>
    <n v="12"/>
    <s v="dezembro"/>
    <x v="0"/>
    <s v="985-2017"/>
    <s v="CNPJ - PESSOA JURÍDICA - 46395000000139"/>
    <x v="0"/>
    <d v="2017-12-14T00:00:00"/>
    <n v="104.13"/>
    <s v="LEGISLATIVA"/>
    <s v="AÇÃO LEGISLATIVA"/>
    <n v="1"/>
    <s v="PROCESSO LEGISLATIVO"/>
    <n v="2089"/>
    <s v="MANUTENCAO DAS ATIVIDADES LEGISLATIVAS"/>
    <s v="TESOURO"/>
    <s v="0110 - GERAL"/>
    <s v="OUTROS/NÃO APLICÁVEL"/>
    <n v="33903999"/>
    <x v="8"/>
    <x v="25"/>
    <s v="IMPORTANCIA REF MULTA DE TRANSITO VEICULO PLACA DKI - 1304"/>
  </r>
  <r>
    <n v="384605780"/>
    <x v="1"/>
    <s v="São Caetano do Sul"/>
    <s v="CÂMARA MUNICIPAL DE SÃO CAETANO DO SUL"/>
    <n v="12"/>
    <s v="dezembro"/>
    <x v="0"/>
    <s v="968-2017"/>
    <s v="CNPJ - PESSOA JURÍDICA - 57541377000175"/>
    <x v="11"/>
    <d v="2017-12-08T00:00:00"/>
    <n v="51.3"/>
    <s v="LEGISLATIVA"/>
    <s v="AÇÃO LEGISLATIVA"/>
    <n v="1"/>
    <s v="PROCESSO LEGISLATIVO"/>
    <n v="2089"/>
    <s v="MANUTENCAO DAS ATIVIDADES LEGISLATIVAS"/>
    <s v="TESOURO"/>
    <s v="0110 - GERAL"/>
    <s v="OUTROS/NÃO APLICÁVEL"/>
    <n v="33903990"/>
    <x v="5"/>
    <x v="19"/>
    <s v="IMPORTANCIA REF PUBLICACAO NO JORNAL DO DIA 17/11/2017 - PROC CM NÂº 5708 / 2017"/>
  </r>
  <r>
    <n v="384606261"/>
    <x v="1"/>
    <s v="São Caetano do Sul"/>
    <s v="CÂMARA MUNICIPAL DE SÃO CAETANO DO SUL"/>
    <n v="12"/>
    <s v="dezembro"/>
    <x v="0"/>
    <s v="967-2017"/>
    <s v="CNPJ - PESSOA JURÍDICA - 48066047000184"/>
    <x v="16"/>
    <d v="2017-12-14T00:00:00"/>
    <n v="295.01"/>
    <s v="LEGISLATIVA"/>
    <s v="AÇÃO LEGISLATIVA"/>
    <n v="1"/>
    <s v="PROCESSO LEGISLATIVO"/>
    <n v="2089"/>
    <s v="MANUTENCAO DAS ATIVIDADES LEGISLATIVAS"/>
    <s v="TESOURO"/>
    <s v="0110 - GERAL"/>
    <s v="OUTROS/NÃO APLICÁVEL"/>
    <n v="33903990"/>
    <x v="5"/>
    <x v="19"/>
    <s v="IMPORTANCIA REF PUBLICACAO NO JORNAL DO DIA 14/11/2017 - PROC CM NÂº 3593 / 2017"/>
  </r>
  <r>
    <n v="384606286"/>
    <x v="1"/>
    <s v="São Caetano do Sul"/>
    <s v="CÂMARA MUNICIPAL DE SÃO CAETANO DO SUL"/>
    <n v="12"/>
    <s v="dezembro"/>
    <x v="0"/>
    <s v="966-2017"/>
    <s v="CNPJ - PESSOA JURÍDICA - 57541377000175"/>
    <x v="11"/>
    <d v="2017-12-08T00:00:00"/>
    <n v="22.8"/>
    <s v="LEGISLATIVA"/>
    <s v="AÇÃO LEGISLATIVA"/>
    <n v="1"/>
    <s v="PROCESSO LEGISLATIVO"/>
    <n v="2089"/>
    <s v="MANUTENCAO DAS ATIVIDADES LEGISLATIVAS"/>
    <s v="TESOURO"/>
    <s v="0110 - GERAL"/>
    <s v="OUTROS/NÃO APLICÁVEL"/>
    <n v="33903990"/>
    <x v="5"/>
    <x v="19"/>
    <s v="IMPORTANCIA REF PUBLICACAO NO JORNAL DO DIA 14/11/2017 - PROC CM NÂº 3593 / 2017"/>
  </r>
  <r>
    <n v="384606278"/>
    <x v="1"/>
    <s v="São Caetano do Sul"/>
    <s v="CÂMARA MUNICIPAL DE SÃO CAETANO DO SUL"/>
    <n v="12"/>
    <s v="dezembro"/>
    <x v="0"/>
    <s v="964-2017"/>
    <s v="CNPJ - PESSOA JURÍDICA - 02667452000157"/>
    <x v="23"/>
    <d v="2017-12-21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PROCESSO 5708/2014CARTA CONVITE 12/2014CONTRATO 37/2014ADITAMENTO 37-03/2017VIGENCIA 19/11/2017 A 18/11/2018VALOR MENSAL R 650000VALOR TOTAL R 7800000VALOR REFERENTE A PARCELA 1 DE 12"/>
  </r>
  <r>
    <n v="384606777"/>
    <x v="1"/>
    <s v="São Caetano do Sul"/>
    <s v="CÂMARA MUNICIPAL DE SÃO CAETANO DO SUL"/>
    <n v="12"/>
    <s v="dezembro"/>
    <x v="0"/>
    <s v="963-2017"/>
    <s v="CNPJ - PESSOA JURÍDICA - 46395000000139"/>
    <x v="0"/>
    <d v="2017-12-04T00:00:00"/>
    <n v="0"/>
    <s v="LEGISLATIVA"/>
    <s v="AÇÃO LEGISLATIVA"/>
    <n v="1"/>
    <s v="PROCESSO LEGISLATIVO"/>
    <n v="2089"/>
    <s v="MANUTENCAO DAS ATIVIDADES LEGISLATIVAS"/>
    <s v="TESOURO"/>
    <s v="0110 - GERAL"/>
    <s v="OUTROS/NÃO APLICÁVEL"/>
    <n v="33903999"/>
    <x v="8"/>
    <x v="25"/>
    <s v="IMPORTANCIA REF MULTA DE TRANSITO VEICULO PLACA DBA- 8634"/>
  </r>
  <r>
    <n v="384606762"/>
    <x v="1"/>
    <s v="São Caetano do Sul"/>
    <s v="CÂMARA MUNICIPAL DE SÃO CAETANO DO SUL"/>
    <n v="12"/>
    <s v="dezembro"/>
    <x v="0"/>
    <s v="949-2017"/>
    <s v="CNPJ - PESSOA JURÍDICA - 57541377000175"/>
    <x v="11"/>
    <d v="2017-12-08T00:00:00"/>
    <n v="17.100000000000001"/>
    <s v="LEGISLATIVA"/>
    <s v="AÇÃO LEGISLATIVA"/>
    <n v="1"/>
    <s v="PROCESSO LEGISLATIVO"/>
    <n v="2089"/>
    <s v="MANUTENCAO DAS ATIVIDADES LEGISLATIVAS"/>
    <s v="TESOURO"/>
    <s v="0110 - GERAL"/>
    <s v="OUTROS/NÃO APLICÁVEL"/>
    <n v="33903990"/>
    <x v="5"/>
    <x v="19"/>
    <s v="IMPORTANCIA REF PUBLICACAO NO JORNAL DO DIA 07/11/2017 - PROC CM NÂº 7290/2017"/>
  </r>
  <r>
    <n v="384606790"/>
    <x v="1"/>
    <s v="São Caetano do Sul"/>
    <s v="CÂMARA MUNICIPAL DE SÃO CAETANO DO SUL"/>
    <n v="12"/>
    <s v="dezembro"/>
    <x v="0"/>
    <s v="948-2017"/>
    <s v="CNPJ - PESSOA JURÍDICA - 17899281000169"/>
    <x v="31"/>
    <d v="2017-12-01T00:00:00"/>
    <n v="220"/>
    <s v="LEGISLATIVA"/>
    <s v="AÇÃO LEGISLATIVA"/>
    <n v="1"/>
    <s v="PROCESSO LEGISLATIVO"/>
    <n v="2089"/>
    <s v="MANUTENCAO DAS ATIVIDADES LEGISLATIVAS"/>
    <s v="TESOURO"/>
    <s v="0110 - GERAL"/>
    <s v="DISPENSA DE LICITAÇÃO"/>
    <n v="33903919"/>
    <x v="0"/>
    <x v="14"/>
    <s v="IMPORTANCIA REF CONSERTO DA MAQUINA DO VIDRO DIANTEIRO DO LADO ESQUERDO DO VEICULO OFICIAL ASTRA DKI-1271 DA SECRETARIA DESTA EDILIDADE"/>
  </r>
  <r>
    <n v="384605778"/>
    <x v="1"/>
    <s v="São Caetano do Sul"/>
    <s v="CÂMARA MUNICIPAL DE SÃO CAETANO DO SUL"/>
    <n v="12"/>
    <s v="dezembro"/>
    <x v="0"/>
    <s v="941-2017"/>
    <s v="CNPJ - PESSOA JURÍDICA - 25277863000131"/>
    <x v="162"/>
    <d v="2017-12-21T00:00:00"/>
    <n v="920"/>
    <s v="LEGISLATIVA"/>
    <s v="AÇÃO LEGISLATIVA"/>
    <n v="1"/>
    <s v="PROCESSO LEGISLATIVO"/>
    <n v="2089"/>
    <s v="MANUTENCAO DAS ATIVIDADES LEGISLATIVAS"/>
    <s v="TESOURO"/>
    <s v="0110 - GERAL"/>
    <s v="DISPENSA DE LICITAÇÃO"/>
    <n v="33903947"/>
    <x v="5"/>
    <x v="53"/>
    <s v="IMPORTANCIA REF SERVICO DE CONFECCAO DE PLACA EM ACRILICO CRISTAL DE 8MM DE ESPESSURA COM BRASAO EM ADESIVO DE RECORTE MEDINDO 800 X 800MM PARA INSTALACAO NO GABINETE DA PRESIDENCIA DESTA EDILIDADE"/>
  </r>
  <r>
    <n v="384606262"/>
    <x v="1"/>
    <s v="São Caetano do Sul"/>
    <s v="CÂMARA MUNICIPAL DE SÃO CAETANO DO SUL"/>
    <n v="12"/>
    <s v="dezembro"/>
    <x v="0"/>
    <s v="940-2017"/>
    <s v="CNPJ - PESSOA JURÍDICA - 44387959000105"/>
    <x v="34"/>
    <d v="2017-12-07T00:00:00"/>
    <n v="4685"/>
    <s v="LEGISLATIVA"/>
    <s v="AÇÃO LEGISLATIVA"/>
    <n v="1"/>
    <s v="PROCESSO LEGISLATIVO"/>
    <n v="2089"/>
    <s v="MANUTENCAO DAS ATIVIDADES LEGISLATIVAS"/>
    <s v="TESOURO"/>
    <s v="0110 - GERAL"/>
    <s v="OUTROS/NÃO APLICÁVEL"/>
    <n v="31901699"/>
    <x v="1"/>
    <x v="36"/>
    <s v="IMPORTANCIA REF CONVENIO COM PATRULHEIROS MIRINS DE SAO CAETANO DO SUL (4 PATRULHEIROS) - PROC CM NÂº 0050/1994 - MES 10 11 E 12/2017"/>
  </r>
  <r>
    <n v="384605762"/>
    <x v="1"/>
    <s v="São Caetano do Sul"/>
    <s v="CÂMARA MUNICIPAL DE SÃO CAETANO DO SUL"/>
    <n v="12"/>
    <s v="dezembro"/>
    <x v="0"/>
    <s v="937-2017"/>
    <s v="CNPJ - PESSOA JURÍDICA - 28107661000130"/>
    <x v="163"/>
    <d v="2017-12-04T00:00:00"/>
    <n v="5750"/>
    <s v="LEGISLATIVA"/>
    <s v="AÇÃO LEGISLATIVA"/>
    <n v="1"/>
    <s v="PROCESSO LEGISLATIVO"/>
    <n v="2089"/>
    <s v="MANUTENCAO DAS ATIVIDADES LEGISLATIVAS"/>
    <s v="TESOURO"/>
    <s v="0110 - GERAL"/>
    <s v="DISPENSA DE LICITAÇÃO"/>
    <n v="44905206"/>
    <x v="5"/>
    <x v="72"/>
    <s v="IMPORTANCIA REF AQUISICAO DE EQUIPAMENTOS MULTIMIDIA COM O OBJETIVO DE REALIZAR A GRAVACAO E TRANSMISSAO NAS REDES SOCIAIS DAS SESSOES E DEMAIS EVENTOS INSTITUCIONAIS REALIZADOS NESTA EDILIDADE SENDO OS EQUIPAMENTOS CAMERA DJI OSMO 4K E SMARTPHONE SAMSUNG GALAXY S8"/>
  </r>
  <r>
    <n v="384605777"/>
    <x v="1"/>
    <s v="São Caetano do Sul"/>
    <s v="CÂMARA MUNICIPAL DE SÃO CAETANO DO SUL"/>
    <n v="12"/>
    <s v="dezembro"/>
    <x v="0"/>
    <s v="903-2017"/>
    <s v="CNPJ - PESSOA JURÍDICA - 13727635000137"/>
    <x v="21"/>
    <d v="2017-12-21T00:00:00"/>
    <n v="5400"/>
    <s v="LEGISLATIVA"/>
    <s v="AÇÃO LEGISLATIVA"/>
    <n v="1"/>
    <s v="PROCESSO LEGISLATIVO"/>
    <n v="2089"/>
    <s v="MANUTENCAO DAS ATIVIDADES LEGISLATIVAS"/>
    <s v="TESOURO"/>
    <s v="0110 - GERAL"/>
    <s v="PREGÃO"/>
    <n v="33903912"/>
    <x v="9"/>
    <x v="26"/>
    <s v="IMPORTANCIA REF LOCACAO DE EQUIPAMENTOS DE TIC (TECNOLOGIA DA INFORMACAO E COMUNICACAO) IMPLANTACAO DE TODOS OS ITENS E MIGRACAO DO LEGADO COM GARANTIA TECNICA DO FABRICANTE QUE DIZEM RESPEITO A 01 (UM) SOFTWARE DE GERENCIAMENTO DOS MICROCOMPUTADORES 01 (UM) SERVICO DE INSTALACAO CONFIGURACAO E MIGRACAO ALEM DA GARANTIA LOTE 04PROCESSO ADMINISTRATIVO CM NÂº 830/2017PREGAO NÂº 06/2017CONTRATO NÂº 11/2017VALOR MENSAL R 540000VALOR TOTAL R 6480000PARCELA 1 2 E 3 DE 12"/>
  </r>
  <r>
    <n v="384605787"/>
    <x v="1"/>
    <s v="São Caetano do Sul"/>
    <s v="CÂMARA MUNICIPAL DE SÃO CAETANO DO SUL"/>
    <n v="12"/>
    <s v="dezembro"/>
    <x v="0"/>
    <s v="902-2017"/>
    <s v="CNPJ - PESSOA JURÍDICA - 02656438000158"/>
    <x v="164"/>
    <d v="2017-12-18T00:00:00"/>
    <n v="2350"/>
    <s v="LEGISLATIVA"/>
    <s v="AÇÃO LEGISLATIVA"/>
    <n v="1"/>
    <s v="PROCESSO LEGISLATIVO"/>
    <n v="2089"/>
    <s v="MANUTENCAO DAS ATIVIDADES LEGISLATIVAS"/>
    <s v="TESOURO"/>
    <s v="0110 - GERAL"/>
    <s v="PREGÃO"/>
    <n v="33903912"/>
    <x v="9"/>
    <x v="26"/>
    <s v="IMPORTANCIA REF TERMO ADITIVO RELATIVO A LOCACAO DE EQUIPAMENTOS DE TIC (TECNOLOGIA DA INFORMACAO E COMUNICACAO) IMPLANTACAO DE TODOS OS ITENS E MIGRACAO DO LEGADO COM GARANTIA TECNICA DO FABRICANTE QUE DIZEM RESPEITO A 01 (UM) NOBREAK TIPO I 152 (CENTO E CINQUENTA E DOIS) NOBREAKS TIPO II 01 (UM) SERVICO DE INSTALACAO CONFIGURACAO E TESTES ALEM DA GARANTIA LOTE 03PROCESSO ADMINISTRATIVO CM NÂº 830/2017PREGAO NÂº 06/2017CONTRATO NÂº 10/2017TERMO ADITIVO NÂº 10-01/2017VIGENCIA 09/10/2017 A 08/10/2018VALOR MENSAL R 235000VALOR TOTAL R 2820000PARCELA 1 2 E 3 DE 12"/>
  </r>
  <r>
    <n v="384606764"/>
    <x v="1"/>
    <s v="São Caetano do Sul"/>
    <s v="CÂMARA MUNICIPAL DE SÃO CAETANO DO SUL"/>
    <n v="12"/>
    <s v="dezembro"/>
    <x v="0"/>
    <s v="901-2017"/>
    <s v="CNPJ - PESSOA JURÍDICA - 13727635000137"/>
    <x v="21"/>
    <d v="2017-12-21T00:00:00"/>
    <n v="35830"/>
    <s v="LEGISLATIVA"/>
    <s v="AÇÃO LEGISLATIVA"/>
    <n v="1"/>
    <s v="PROCESSO LEGISLATIVO"/>
    <n v="2089"/>
    <s v="MANUTENCAO DAS ATIVIDADES LEGISLATIVAS"/>
    <s v="TESOURO"/>
    <s v="0110 - GERAL"/>
    <s v="PREGÃO"/>
    <n v="33903912"/>
    <x v="9"/>
    <x v="26"/>
    <s v="IMPORTANCIA REF LOCACAO DE EQUIPAMENTOS DE TIC (TECNOLOGIA DA INFORMACAO E COMUNICACAO) IMPLANTACAO DE TODOS OS ITENS E MIGRACAO DO LEGADO COM GARANTIA TECNICA DO FABRICANTE QUE DIZEM RESPEITO A 151 (CENTO E CINQUENTA E UM) MICROCOMPUTADORES DESKTOP 25 (VINTE E CINCO) MICROCOMPUTADORES PORTATEIS 01 (UM) MICROCOMPUTADOR DE ALTO DESEMPENHO - WORKSTATION 177 (CENTO E SETENTA E SETE) LICENCAS DE ANTIVIRUS 01 SERVICO DE INSTALACAO CONFIGURACAO E MIGRACAO ALEM DA GARANTIA LOTE 02PROCESSO ADMINISTRATIVO CM NÂº 830/2017PREGAO NÂº 06/2017CONTRATO NÂº 09/2017VALOR MENSAL R 3583000VALOR TOTAL R 42996000PARCELA 1 2 E 3 DE 12"/>
  </r>
  <r>
    <n v="384606770"/>
    <x v="1"/>
    <s v="São Caetano do Sul"/>
    <s v="CÂMARA MUNICIPAL DE SÃO CAETANO DO SUL"/>
    <n v="12"/>
    <s v="dezembro"/>
    <x v="0"/>
    <s v="900-2017"/>
    <s v="CNPJ - PESSOA JURÍDICA - 13727635000137"/>
    <x v="21"/>
    <d v="2017-12-21T00:00:00"/>
    <n v="18000"/>
    <s v="LEGISLATIVA"/>
    <s v="AÇÃO LEGISLATIVA"/>
    <n v="1"/>
    <s v="PROCESSO LEGISLATIVO"/>
    <n v="2089"/>
    <s v="MANUTENCAO DAS ATIVIDADES LEGISLATIVAS"/>
    <s v="TESOURO"/>
    <s v="0110 - GERAL"/>
    <s v="PREGÃO"/>
    <n v="33903912"/>
    <x v="9"/>
    <x v="26"/>
    <s v="IMPORTANCIA REF LOCACAO DE EQUIPAMENTOS DE TIC (TECNOLOGIA DA INFORMACAO E COMUNICACAO) IMPLANTACAO DE TODOS OS ITENS E MIGRACAO DO LEGADO COM GARANTIA TECNICA DO FABRICANTE QUE DIZEM RESPEITO A 01 (UM) CHASSI PARA SERVIDORES 03 (TRES) SERVIDORES EM LAMINAS 01 (UM) TAPE DRIVE LTO 6 01 (UM) SOFTWARE DE BACKUP 01 (UM) RACK 01 (UM) SERVICO DE INSTALACAO CONFIGURACAO E MIGRACAO ALEM DA GARANTIA LOTE 01PROCESSO ADMINISTRATIVO CM NÂº 830/2017PREGAO NÂº 06/2017CONTRATO NÂº 08/2017VALOR MENSAL R 1800000VALOR TOTAL R 21600000PARCELA 1 2 E 3 DE 12"/>
  </r>
  <r>
    <n v="384606265"/>
    <x v="1"/>
    <s v="São Caetano do Sul"/>
    <s v="CÂMARA MUNICIPAL DE SÃO CAETANO DO SUL"/>
    <n v="12"/>
    <s v="dezembro"/>
    <x v="0"/>
    <s v="882-2017"/>
    <s v="CNPJ - PESSOA JURÍDICA - 27254286000198"/>
    <x v="165"/>
    <d v="2017-12-06T00:00:00"/>
    <n v="1073.8800000000001"/>
    <s v="LEGISLATIVA"/>
    <s v="AÇÃO LEGISLATIVA"/>
    <n v="1"/>
    <s v="PROCESSO LEGISLATIVO"/>
    <n v="2089"/>
    <s v="MANUTENCAO DAS ATIVIDADES LEGISLATIVAS"/>
    <s v="TESOURO"/>
    <s v="0110 - GERAL"/>
    <s v="CONVITE"/>
    <n v="33903022"/>
    <x v="7"/>
    <x v="24"/>
    <s v="IMPORTANCIA REF CONTRATACAO DE EMPRESA ESPECIALIZADA PARA A AQUISICAO DE MATERIAIS DE LIMPEZA E MATERIAIS DESCARTAVEIS PARA COMPOR E MANTER O ESTOQUE DO ALMOXARIFADO PARA ATENDIMENTO AOS USUARIOSPROCESSO ADMINISTRATIVO CM NÂº 1972/2017 CARTA CONVTE NÂº 02/2017CONTRATO CM NÂº 15/2017VIGENCIA 02/10/2017 A 01/04/2018VALOR TOTAL R 5543801"/>
  </r>
  <r>
    <n v="384605763"/>
    <x v="1"/>
    <s v="São Caetano do Sul"/>
    <s v="CÂMARA MUNICIPAL DE SÃO CAETANO DO SUL"/>
    <n v="12"/>
    <s v="dezembro"/>
    <x v="0"/>
    <s v="882-2017"/>
    <s v="CNPJ - PESSOA JURÍDICA - 27254286000198"/>
    <x v="165"/>
    <d v="2017-12-14T00:00:00"/>
    <n v="1464.85"/>
    <s v="LEGISLATIVA"/>
    <s v="AÇÃO LEGISLATIVA"/>
    <n v="1"/>
    <s v="PROCESSO LEGISLATIVO"/>
    <n v="2089"/>
    <s v="MANUTENCAO DAS ATIVIDADES LEGISLATIVAS"/>
    <s v="TESOURO"/>
    <s v="0110 - GERAL"/>
    <s v="CONVITE"/>
    <n v="33903022"/>
    <x v="7"/>
    <x v="24"/>
    <s v="IMPORTANCIA REF CONTRATACAO DE EMPRESA ESPECIALIZADA PARA A AQUISICAO DE MATERIAIS DE LIMPEZA E MATERIAIS DESCARTAVEIS PARA COMPOR E MANTER O ESTOQUE DO ALMOXARIFADO PARA ATENDIMENTO AOS USUARIOSPROCESSO ADMINISTRATIVO CM NÂº 1972/2017 CARTA CONVTE NÂº 02/2017CONTRATO CM NÂº 15/2017VIGENCIA 02/10/2017 A 01/04/2018VALOR TOTAL R 5543801"/>
  </r>
  <r>
    <n v="384606268"/>
    <x v="1"/>
    <s v="São Caetano do Sul"/>
    <s v="CÂMARA MUNICIPAL DE SÃO CAETANO DO SUL"/>
    <n v="12"/>
    <s v="dezembro"/>
    <x v="0"/>
    <s v="868-2017"/>
    <s v="CNPJ - PESSOA JURÍDICA - 00019628000139"/>
    <x v="161"/>
    <d v="2017-12-06T00:00:00"/>
    <n v="7860"/>
    <s v="LEGISLATIVA"/>
    <s v="AÇÃO LEGISLATIVA"/>
    <n v="1"/>
    <s v="PROCESSO LEGISLATIVO"/>
    <n v="2089"/>
    <s v="MANUTENCAO DAS ATIVIDADES LEGISLATIVAS"/>
    <s v="TESOURO"/>
    <s v="0110 - GERAL"/>
    <s v="DISPENSA DE LICITAÇÃO"/>
    <n v="33903920"/>
    <x v="10"/>
    <x v="27"/>
    <s v="IMPORTANCIA REF A CONTRATACAO DE EMPRESA ESPECIALIZADA NO SERVICO DE DESMONTAGEM DE ARQUIVOS DESLIZANTES DO ACERVO NO 1Âº ANDAR E MONTAGEM DOS ARQUIVOS DESLIZANTES NO ESTOQUE 2 QUE SEM ENCOTRA AO LADO DO PREDIO DESTA EDILIDADE"/>
  </r>
  <r>
    <n v="384606779"/>
    <x v="1"/>
    <s v="São Caetano do Sul"/>
    <s v="CÂMARA MUNICIPAL DE SÃO CAETANO DO SUL"/>
    <n v="12"/>
    <s v="dezembro"/>
    <x v="0"/>
    <s v="823-2017"/>
    <s v="CNPJ - PESSOA JURÍDICA - 09095664000156"/>
    <x v="123"/>
    <d v="2017-12-21T00:00:00"/>
    <n v="255.58"/>
    <s v="LEGISLATIVA"/>
    <s v="AÇÃO LEGISLATIVA"/>
    <n v="1"/>
    <s v="PROCESSO LEGISLATIVO"/>
    <n v="2089"/>
    <s v="MANUTENCAO DAS ATIVIDADES LEGISLATIVAS"/>
    <s v="TESOURO"/>
    <s v="0110 - GERAL"/>
    <s v="INEXIGÍVEL"/>
    <n v="33903957"/>
    <x v="2"/>
    <x v="5"/>
    <s v="IMPORTANCIA REF CONTRATACAO DE EMPRESA ESPECIALIZADA PARA PRESTACAO DE SERVICOS DE MANUTENCAO DE SOFTWARE DE CONTROLE DE ACESSO DIMEP (DMP ACESSO-CDMA85/03PRL) INSTALADO NA CAMARA MUNICIPALPROCESSO ADMINISTRATIVO 04369/2017CONTRATO CM 13/2017VALOR TOTAL R 306696VALOR MENSAL R 25558VIGENCIA 18/09/2017 A 17/09/2018PARCELA 12 E 3 DE 12"/>
  </r>
  <r>
    <n v="384606269"/>
    <x v="1"/>
    <s v="São Caetano do Sul"/>
    <s v="CÂMARA MUNICIPAL DE SÃO CAETANO DO SUL"/>
    <n v="12"/>
    <s v="dezembro"/>
    <x v="0"/>
    <s v="823-2017"/>
    <s v="CNPJ - PESSOA JURÍDICA - 09095664000156"/>
    <x v="123"/>
    <d v="2017-12-11T00:00:00"/>
    <n v="511.16"/>
    <s v="LEGISLATIVA"/>
    <s v="AÇÃO LEGISLATIVA"/>
    <n v="1"/>
    <s v="PROCESSO LEGISLATIVO"/>
    <n v="2089"/>
    <s v="MANUTENCAO DAS ATIVIDADES LEGISLATIVAS"/>
    <s v="TESOURO"/>
    <s v="0110 - GERAL"/>
    <s v="INEXIGÍVEL"/>
    <n v="33903957"/>
    <x v="2"/>
    <x v="5"/>
    <s v="IMPORTANCIA REF CONTRATACAO DE EMPRESA ESPECIALIZADA PARA PRESTACAO DE SERVICOS DE MANUTENCAO DE SOFTWARE DE CONTROLE DE ACESSO DIMEP (DMP ACESSO-CDMA85/03PRL) INSTALADO NA CAMARA MUNICIPALPROCESSO ADMINISTRATIVO 04369/2017CONTRATO CM 13/2017VALOR TOTAL R 306696VALOR MENSAL R 25558VIGENCIA 18/09/2017 A 17/09/2018PARCELA 12 E 3 DE 12"/>
  </r>
  <r>
    <n v="384606289"/>
    <x v="1"/>
    <s v="São Caetano do Sul"/>
    <s v="CÂMARA MUNICIPAL DE SÃO CAETANO DO SUL"/>
    <n v="12"/>
    <s v="dezembro"/>
    <x v="0"/>
    <s v="787-2017"/>
    <s v="CNPJ - PESSOA JURÍDICA - 13727635000137"/>
    <x v="21"/>
    <d v="2017-12-21T00:00:00"/>
    <n v="35833.33"/>
    <s v="LEGISLATIVA"/>
    <s v="AÇÃO LEGISLATIVA"/>
    <n v="1"/>
    <s v="PROCESSO LEGISLATIVO"/>
    <n v="2089"/>
    <s v="MANUTENCAO DAS ATIVIDADES LEGISLATIVAS"/>
    <s v="TESOURO"/>
    <s v="0110 - GERAL"/>
    <s v="PREGÃO"/>
    <n v="33903912"/>
    <x v="9"/>
    <x v="26"/>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1 2 3 4 E 5 DE 12"/>
  </r>
  <r>
    <n v="384606282"/>
    <x v="1"/>
    <s v="São Caetano do Sul"/>
    <s v="CÂMARA MUNICIPAL DE SÃO CAETANO DO SUL"/>
    <n v="12"/>
    <s v="dezembro"/>
    <x v="0"/>
    <s v="768-2017"/>
    <s v="CNPJ - PESSOA JURÍDICA - 13727635000137"/>
    <x v="21"/>
    <d v="2017-12-21T00:00:00"/>
    <n v="8333.33"/>
    <s v="LEGISLATIVA"/>
    <s v="AÇÃO LEGISLATIVA"/>
    <n v="1"/>
    <s v="PROCESSO LEGISLATIVO"/>
    <n v="2089"/>
    <s v="MANUTENCAO DAS ATIVIDADES LEGISLATIVAS"/>
    <s v="TESOURO"/>
    <s v="0110 - GERAL"/>
    <s v="PREGÃO"/>
    <n v="33903912"/>
    <x v="9"/>
    <x v="26"/>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1 2 3 4 E 5 DE 12"/>
  </r>
  <r>
    <n v="384605776"/>
    <x v="1"/>
    <s v="São Caetano do Sul"/>
    <s v="CÂMARA MUNICIPAL DE SÃO CAETANO DO SUL"/>
    <n v="12"/>
    <s v="dezembro"/>
    <x v="0"/>
    <s v="749-2017"/>
    <s v="CNPJ - PESSOA JURÍDICA - 04700632000119"/>
    <x v="128"/>
    <d v="2017-12-15T00:00:00"/>
    <n v="106600"/>
    <s v="LEGISLATIVA"/>
    <s v="AÇÃO LEGISLATIVA"/>
    <n v="1"/>
    <s v="PROCESSO LEGISLATIVO"/>
    <n v="2089"/>
    <s v="MANUTENCAO DAS ATIVIDADES LEGISLATIVAS"/>
    <s v="TESOURO"/>
    <s v="0110 - GERAL"/>
    <s v="PREGÃO"/>
    <n v="33903983"/>
    <x v="7"/>
    <x v="66"/>
    <s v="IMPORTANCIA REF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VALOR TOTAL R 153600000VALOR DE IMPLANTACAO R 47000000VALOR MENSAL R 10660000VIGENCIA 06/07/2017 A 05/07/2018PARCELA 1 2 3 4 DE 10"/>
  </r>
  <r>
    <n v="384605760"/>
    <x v="1"/>
    <s v="São Caetano do Sul"/>
    <s v="CÂMARA MUNICIPAL DE SÃO CAETANO DO SUL"/>
    <n v="12"/>
    <s v="dezembro"/>
    <x v="0"/>
    <s v="748-2017"/>
    <s v="CNPJ - PESSOA JURÍDICA - 07421656000127"/>
    <x v="8"/>
    <d v="2017-12-21T00:00:00"/>
    <n v="7000"/>
    <s v="LEGISLATIVA"/>
    <s v="AÇÃO LEGISLATIVA"/>
    <n v="1"/>
    <s v="PROCESSO LEGISLATIVO"/>
    <n v="2089"/>
    <s v="MANUTENCAO DAS ATIVIDADES LEGISLATIVAS"/>
    <s v="TESOURO"/>
    <s v="0110 - GERAL"/>
    <s v="INEXIGÍVEL"/>
    <n v="33903916"/>
    <x v="4"/>
    <x v="17"/>
    <s v="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8400000VALOR MENSAL R 700000VIGENCIA 23/07/2017 A 22/07/2018PARCELA 1 2 3 4 5 DE 12"/>
  </r>
  <r>
    <n v="384605773"/>
    <x v="1"/>
    <s v="São Caetano do Sul"/>
    <s v="CÂMARA MUNICIPAL DE SÃO CAETANO DO SUL"/>
    <n v="12"/>
    <s v="dezembro"/>
    <x v="0"/>
    <s v="729-2017"/>
    <s v="CNPJ - PESSOA JURÍDICA - 69034668000156"/>
    <x v="17"/>
    <d v="2017-12-14T00:00:00"/>
    <n v="60647.43"/>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OCESSO 009/2016PREGAO 03/2016CONTRATO 13/2016TERMO ADITIVO 13-02/2017VIGENCIA 26/05/2017 A 25/05/2018VALOR TOTAL R 130162032DESCONTO TAXA 067%PARCELA 3 4 5 6 7 E 8 DE 12"/>
  </r>
  <r>
    <n v="384606271"/>
    <x v="1"/>
    <s v="São Caetano do Sul"/>
    <s v="CÂMARA MUNICIPAL DE SÃO CAETANO DO SUL"/>
    <n v="12"/>
    <s v="dezembro"/>
    <x v="0"/>
    <s v="728-2017"/>
    <s v="CNPJ - PESSOA JURÍDICA - 05373051000182"/>
    <x v="27"/>
    <d v="2017-12-15T00:00:00"/>
    <n v="14456.14"/>
    <s v="LEGISLATIVA"/>
    <s v="AÇÃO LEGISLATIVA"/>
    <n v="1"/>
    <s v="PROCESSO LEGISLATIVO"/>
    <n v="2089"/>
    <s v="MANUTENCAO DAS ATIVIDADES LEGISLATIVAS"/>
    <s v="TESOURO"/>
    <s v="0110 - GERAL"/>
    <s v="PREGÃO"/>
    <n v="33903912"/>
    <x v="9"/>
    <x v="26"/>
    <s v="IMPORTANCIA REF TERMO ADITIVO REFERENTE A CONTRATACAO DE EMPRESA ESPECIALIZADA PARA A PRESTACAO DE SERVICOS DE LOCACAO DE EQUIPAMENTOS DE IMPRESSAO COM INCLUSAO DE INSUMOS EXCETO PAPELPROCESSO 1519/2016PREGAO 04/2016CONTRATO 15/2016TERMO ADITIVO 15-02/2017VIGENCIA 11/06/2017 A 10/12/2017VALOR CORRESPONDENTE A PARCELAS 2 3 4 5 E 6 DE 6"/>
  </r>
  <r>
    <n v="384606287"/>
    <x v="1"/>
    <s v="São Caetano do Sul"/>
    <s v="CÂMARA MUNICIPAL DE SÃO CAETANO DO SUL"/>
    <n v="12"/>
    <s v="dezembro"/>
    <x v="0"/>
    <s v="727-2017"/>
    <s v="CNPJ - PESSOA JURÍDICA - 59316547000143"/>
    <x v="32"/>
    <d v="2017-12-11T00:00:00"/>
    <n v="3460.17"/>
    <s v="LEGISLATIVA"/>
    <s v="AÇÃO LEGISLATIVA"/>
    <n v="1"/>
    <s v="PROCESSO LEGISLATIVO"/>
    <n v="2089"/>
    <s v="MANUTENCAO DAS ATIVIDADES LEGISLATIVAS"/>
    <s v="TESOURO"/>
    <s v="0110 - GERAL"/>
    <s v="PREGÃO"/>
    <n v="33903001"/>
    <x v="0"/>
    <x v="34"/>
    <s v="IMPORTANCIA REF AQUISICAO DE 33464023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7/2017 A 31/12/2017 VIGENCIA 02/02/2017 A 01/02/2018REFERENTE A PARCELA 6 7 8 9 10 E 11 DE 12 VALOR GLOBAL ESTIMADO R 16780800"/>
  </r>
  <r>
    <n v="384605764"/>
    <x v="1"/>
    <s v="São Caetano do Sul"/>
    <s v="CÂMARA MUNICIPAL DE SÃO CAETANO DO SUL"/>
    <n v="12"/>
    <s v="dezembro"/>
    <x v="0"/>
    <s v="726-2017"/>
    <s v="CNPJ - PESSOA JURÍDICA - 16097217000100"/>
    <x v="19"/>
    <d v="2017-12-11T00:00:00"/>
    <n v="150"/>
    <s v="LEGISLATIVA"/>
    <s v="AÇÃO LEGISLATIVA"/>
    <n v="1"/>
    <s v="PROCESSO LEGISLATIVO"/>
    <n v="2089"/>
    <s v="MANUTENCAO DAS ATIVIDADES LEGISLATIVAS"/>
    <s v="TESOURO"/>
    <s v="0110 - GERAL"/>
    <s v="CONVITE"/>
    <n v="33903919"/>
    <x v="0"/>
    <x v="14"/>
    <s v="IMPORTANCIA REF SERVICO DE LAVAGEM DOS CARROS OFICIAIS DESTA EDILIDADE SENDO 136 (CENTO E TRINTA E SEIS) LAVAGENS SIMPLES DE VEICULOS OFICIAIS E 23 (VINTE E TRES) LAVAGENS COMPLETAS DE VEICULOS OFICIAISPROCESSO ADMINISTRATIVO 3392/2016CARTA CONVITE 13/2016CONTRATO 25/2016VIGENCIA 13/12/2016 A 12/12/2017(PERIODO REFERENTE AO MES DE JULHO A DEZEMBRO/2017)VALOR TOTAL R 845000"/>
  </r>
  <r>
    <n v="384605779"/>
    <x v="1"/>
    <s v="São Caetano do Sul"/>
    <s v="CÂMARA MUNICIPAL DE SÃO CAETANO DO SUL"/>
    <n v="12"/>
    <s v="dezembro"/>
    <x v="0"/>
    <s v="725-2017"/>
    <s v="CNPJ - PESSOA JURÍDICA - 03819227000151"/>
    <x v="48"/>
    <d v="2017-12-19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PROCESSO 6027/2014CONVITE 13/2014CONTRATO 39/2014ADITAMENTO 39-02/2016VIGENCIA 14/12/2016 A 13/12/2017VALOR TOTAL R 7890000VALOR MENSAL R 657500VALOR REFERENTE A PARCELA 8 9 10 11 E 12 DE 12"/>
  </r>
  <r>
    <n v="384606280"/>
    <x v="1"/>
    <s v="São Caetano do Sul"/>
    <s v="CÂMARA MUNICIPAL DE SÃO CAETANO DO SUL"/>
    <n v="12"/>
    <s v="dezembro"/>
    <x v="0"/>
    <s v="724-2017"/>
    <s v="CNPJ - PESSOA JURÍDICA - 05614932000148"/>
    <x v="49"/>
    <d v="2017-12-18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PROCESSO 2296/2015CARTA CONVITE 13/2015CONTRATO 13/2015ADITIVO 13-01/2017VIGENCIA 10/07/2017 A 09/01/2018VALOR TOTAL R 1279800VALOR MENSAL R 213300VALOR REFERENTE A PARCELA 1 2 3 4 5 E 6 DE 6"/>
  </r>
  <r>
    <n v="384605786"/>
    <x v="1"/>
    <s v="São Caetano do Sul"/>
    <s v="CÂMARA MUNICIPAL DE SÃO CAETANO DO SUL"/>
    <n v="12"/>
    <s v="dezembro"/>
    <x v="0"/>
    <s v="723-2017"/>
    <s v="CNPJ - PESSOA JURÍDICA - 09520219000196"/>
    <x v="40"/>
    <d v="2017-12-18T00:00:00"/>
    <n v="5787.5"/>
    <s v="LEGISLATIVA"/>
    <s v="AÇÃO LEGISLATIVA"/>
    <n v="1"/>
    <s v="PROCESSO LEGISLATIVO"/>
    <n v="2089"/>
    <s v="MANUTENCAO DAS ATIVIDADES LEGISLATIVAS"/>
    <s v="TESOURO"/>
    <s v="0110 - GERAL"/>
    <s v="PREGÃO"/>
    <n v="33903958"/>
    <x v="2"/>
    <x v="18"/>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VIGENCIA 09/01/2017 A 08/01/2018VALOR REFERENTE A PARCELA 7891011 E 12 DE 12"/>
  </r>
  <r>
    <n v="384606260"/>
    <x v="1"/>
    <s v="São Caetano do Sul"/>
    <s v="CÂMARA MUNICIPAL DE SÃO CAETANO DO SUL"/>
    <n v="12"/>
    <s v="dezembro"/>
    <x v="0"/>
    <s v="712-2017"/>
    <s v="CNPJ - PESSOA JURÍDICA - 40432544000147"/>
    <x v="38"/>
    <d v="2017-12-01T00:00:00"/>
    <n v="1729.29"/>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IGENCIA 06/01/2017 A 05/01/2018VALOR MENSAL ESTIMADO R 549079VALOR TOTAL R 6150000"/>
  </r>
  <r>
    <n v="384606267"/>
    <x v="1"/>
    <s v="São Caetano do Sul"/>
    <s v="CÂMARA MUNICIPAL DE SÃO CAETANO DO SUL"/>
    <n v="12"/>
    <s v="dezembro"/>
    <x v="0"/>
    <s v="710-2017"/>
    <s v="CNPJ - PESSOA JURÍDICA - 04308145000105"/>
    <x v="24"/>
    <d v="2017-12-21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ALOR TOTAL R 6840000VALOR MENSAL R 570000"/>
  </r>
  <r>
    <n v="384606760"/>
    <x v="1"/>
    <s v="São Caetano do Sul"/>
    <s v="CÂMARA MUNICIPAL DE SÃO CAETANO DO SUL"/>
    <n v="12"/>
    <s v="dezembro"/>
    <x v="0"/>
    <s v="702-2017"/>
    <s v="CNPJ - PESSOA JURÍDICA - 72874852000119"/>
    <x v="68"/>
    <d v="2017-12-15T00:00:00"/>
    <n v="533.79999999999995"/>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84605759"/>
    <x v="1"/>
    <s v="São Caetano do Sul"/>
    <s v="CÂMARA MUNICIPAL DE SÃO CAETANO DO SUL"/>
    <n v="12"/>
    <s v="dezembro"/>
    <x v="0"/>
    <s v="702-2017"/>
    <s v="CNPJ - PESSOA JURÍDICA - 72874852000119"/>
    <x v="68"/>
    <d v="2017-12-11T00:00:00"/>
    <n v="353.88"/>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84606773"/>
    <x v="1"/>
    <s v="São Caetano do Sul"/>
    <s v="CÂMARA MUNICIPAL DE SÃO CAETANO DO SUL"/>
    <n v="12"/>
    <s v="dezembro"/>
    <x v="0"/>
    <s v="702-2017"/>
    <s v="CNPJ - PESSOA JURÍDICA - 72874852000119"/>
    <x v="68"/>
    <d v="2017-12-01T00:00:00"/>
    <n v="411"/>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84606789"/>
    <x v="1"/>
    <s v="São Caetano do Sul"/>
    <s v="CÂMARA MUNICIPAL DE SÃO CAETANO DO SUL"/>
    <n v="12"/>
    <s v="dezembro"/>
    <x v="0"/>
    <s v="671-2017"/>
    <s v="CNPJ - PESSOA JURÍDICA - 06067665000107"/>
    <x v="6"/>
    <d v="2017-12-21T00:00:00"/>
    <n v="44626.5"/>
    <s v="LEGISLATIVA"/>
    <s v="AÇÃO LEGISLATIVA"/>
    <n v="1"/>
    <s v="PROCESSO LEGISLATIVO"/>
    <n v="2089"/>
    <s v="MANUTENCAO DAS ATIVIDADES LEGISLATIVAS"/>
    <s v="TESOURO"/>
    <s v="0110 - GERAL"/>
    <s v="PREGÃO"/>
    <n v="33903957"/>
    <x v="2"/>
    <x v="5"/>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PERIODO 24/06/2017 A 23/06/2018VALOR TOTAL R 52722168VALOR MENSAL R 4462650VALOR REFERENTE AS PARCELAS 1 2 3 4 5 E 6/12- EXERCICIO 2017"/>
  </r>
  <r>
    <n v="384605782"/>
    <x v="1"/>
    <s v="São Caetano do Sul"/>
    <s v="CÂMARA MUNICIPAL DE SÃO CAETANO DO SUL"/>
    <n v="12"/>
    <s v="dezembro"/>
    <x v="0"/>
    <s v="670-2017"/>
    <s v="CNPJ - PESSOA JURÍDICA - 11352787000177"/>
    <x v="124"/>
    <d v="2017-12-21T00:00:00"/>
    <n v="13700"/>
    <s v="LEGISLATIVA"/>
    <s v="AÇÃO LEGISLATIVA"/>
    <n v="1"/>
    <s v="PROCESSO LEGISLATIVO"/>
    <n v="2089"/>
    <s v="MANUTENCAO DAS ATIVIDADES LEGISLATIVAS"/>
    <s v="TESOURO"/>
    <s v="0110 - GERAL"/>
    <s v="PREGÃO"/>
    <n v="33903917"/>
    <x v="4"/>
    <x v="32"/>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
  </r>
  <r>
    <n v="384605784"/>
    <x v="1"/>
    <s v="São Caetano do Sul"/>
    <s v="CÂMARA MUNICIPAL DE SÃO CAETANO DO SUL"/>
    <n v="12"/>
    <s v="dezembro"/>
    <x v="0"/>
    <s v="519-2017"/>
    <s v="CNPJ - PESSOA JURÍDICA - 05166427000188"/>
    <x v="25"/>
    <d v="2017-12-21T00:00:00"/>
    <n v="4456.6499999999996"/>
    <s v="LEGISLATIVA"/>
    <s v="AÇÃO LEGISLATIVA"/>
    <n v="1"/>
    <s v="PROCESSO LEGISLATIVO"/>
    <n v="2089"/>
    <s v="MANUTENCAO DAS ATIVIDADES LEGISLATIVAS"/>
    <s v="TESOURO"/>
    <s v="0110 - GERAL"/>
    <s v="CONVITE"/>
    <n v="33903920"/>
    <x v="10"/>
    <x v="27"/>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 REFERENTE PARCELAS 02 03 04 05 06 07 E 08 DE 12"/>
  </r>
  <r>
    <n v="384606763"/>
    <x v="1"/>
    <s v="São Caetano do Sul"/>
    <s v="CÂMARA MUNICIPAL DE SÃO CAETANO DO SUL"/>
    <n v="12"/>
    <s v="dezembro"/>
    <x v="0"/>
    <s v="1068-2017"/>
    <s v="IDENTIFICAÇÃO ESPECIAL - SEM CPF/CNPJ - 520"/>
    <x v="1"/>
    <d v="2017-12-21T00:00:00"/>
    <n v="18100"/>
    <s v="LEGISLATIVA"/>
    <s v="AÇÃO LEGISLATIVA"/>
    <n v="1"/>
    <s v="PROCESSO LEGISLATIVO"/>
    <n v="2089"/>
    <s v="MANUTENCAO DAS ATIVIDADES LEGISLATIVAS"/>
    <s v="TESOURO"/>
    <s v="0110 - GERAL"/>
    <s v="OUTROS/NÃO APLICÁVEL"/>
    <n v="31901101"/>
    <x v="1"/>
    <x v="6"/>
    <s v="IMPORTANCIA REF FOLHA DE PAGAMENTO DE FUNCIONARIOS- ABONO ESPECIAL DEZEMBRO 2017"/>
  </r>
  <r>
    <n v="384605772"/>
    <x v="1"/>
    <s v="São Caetano do Sul"/>
    <s v="CÂMARA MUNICIPAL DE SÃO CAETANO DO SUL"/>
    <n v="12"/>
    <s v="dezembro"/>
    <x v="0"/>
    <s v="1067-2017"/>
    <s v="IDENTIFICAÇÃO ESPECIAL - SEM CPF/CNPJ - 520"/>
    <x v="1"/>
    <d v="2017-12-21T00:00:00"/>
    <n v="4900"/>
    <s v="LEGISLATIVA"/>
    <s v="AÇÃO LEGISLATIVA"/>
    <n v="1"/>
    <s v="PROCESSO LEGISLATIVO"/>
    <n v="2089"/>
    <s v="MANUTENCAO DAS ATIVIDADES LEGISLATIVAS"/>
    <s v="TESOURO"/>
    <s v="0110 - GERAL"/>
    <s v="OUTROS/NÃO APLICÁVEL"/>
    <n v="31901101"/>
    <x v="1"/>
    <x v="6"/>
    <s v="IMPORTANCIA REF FOLHA DE PAGAMENTO DE FUNCIONARIOS- ABONO ESPECIAL DEZEMBRO 2017"/>
  </r>
  <r>
    <n v="384606279"/>
    <x v="1"/>
    <s v="São Caetano do Sul"/>
    <s v="CÂMARA MUNICIPAL DE SÃO CAETANO DO SUL"/>
    <n v="12"/>
    <s v="dezembro"/>
    <x v="0"/>
    <s v="1066-2017"/>
    <s v="IDENTIFICAÇÃO ESPECIAL - SEM CPF/CNPJ - 520"/>
    <x v="1"/>
    <d v="2017-12-21T00:00:00"/>
    <n v="9700"/>
    <s v="LEGISLATIVA"/>
    <s v="AÇÃO LEGISLATIVA"/>
    <n v="1"/>
    <s v="PROCESSO LEGISLATIVO"/>
    <n v="2089"/>
    <s v="MANUTENCAO DAS ATIVIDADES LEGISLATIVAS"/>
    <s v="TESOURO"/>
    <s v="0110 - GERAL"/>
    <s v="OUTROS/NÃO APLICÁVEL"/>
    <n v="31900101"/>
    <x v="3"/>
    <x v="13"/>
    <s v="IMPORTANCIA REF FOLHA DE PAGAMENTO DE FUNCIONARIOS- ABONO ESPECIAL DEZEMBRO 2017"/>
  </r>
  <r>
    <n v="384606285"/>
    <x v="1"/>
    <s v="São Caetano do Sul"/>
    <s v="CÂMARA MUNICIPAL DE SÃO CAETANO DO SUL"/>
    <n v="12"/>
    <s v="dezembro"/>
    <x v="0"/>
    <s v="1063-2017"/>
    <s v="CNPJ - PESSOA JURÍDICA - 21758562000179"/>
    <x v="7"/>
    <d v="2017-12-21T00:00:00"/>
    <n v="320"/>
    <s v="LEGISLATIVA"/>
    <s v="AÇÃO LEGISLATIVA"/>
    <n v="1"/>
    <s v="PROCESSO LEGISLATIVO"/>
    <n v="2089"/>
    <s v="MANUTENCAO DAS ATIVIDADES LEGISLATIVAS"/>
    <s v="TESOURO"/>
    <s v="0110 - GERAL"/>
    <s v="DISPENSA DE LICITAÇÃO"/>
    <n v="33903919"/>
    <x v="0"/>
    <x v="14"/>
    <s v="IMPORTANCIA REF SERVICO DE TROCA DE OLEO E FILTROS VERIFICACAO E REPARO DE FALHA DO MOTOR EM MARCHA LENTA DO VEICULO OFICIAL DE PLACAS DBA 8642 DO GABINETE DO VEREADOR PIO MIELO"/>
  </r>
  <r>
    <n v="384606788"/>
    <x v="1"/>
    <s v="São Caetano do Sul"/>
    <s v="CÂMARA MUNICIPAL DE SÃO CAETANO DO SUL"/>
    <n v="12"/>
    <s v="dezembro"/>
    <x v="0"/>
    <s v="1062-2017"/>
    <s v="CNPJ - PESSOA JURÍDICA - 01549126000182"/>
    <x v="12"/>
    <d v="2017-12-21T00:00:00"/>
    <n v="2299"/>
    <s v="LEGISLATIVA"/>
    <s v="AÇÃO LEGISLATIVA"/>
    <n v="1"/>
    <s v="PROCESSO LEGISLATIVO"/>
    <n v="2089"/>
    <s v="MANUTENCAO DAS ATIVIDADES LEGISLATIVAS"/>
    <s v="TESOURO"/>
    <s v="0110 - GERAL"/>
    <s v="DISPENSA DE LICITAÇÃO"/>
    <n v="33903919"/>
    <x v="0"/>
    <x v="14"/>
    <s v="IMPORTANCIA REF A SERVICO DE TROCA DE OLEO E FILTROS REVISAO E REPARO DO SISTEMA DE FREIOS VERIFICACAO DO SISTEMA DE ARREFECIMENTO (JOGANDO AGUA DO RESERVATORIO) EMBREAGEM PATINANDO E BARULHO NA SUSPENSAO DO VEICULO OFICIAL DE PLACAS DKI 1286 DO GABINETE DO VEREADOR JANDER LIRA"/>
  </r>
  <r>
    <n v="384605767"/>
    <x v="1"/>
    <s v="São Caetano do Sul"/>
    <s v="CÂMARA MUNICIPAL DE SÃO CAETANO DO SUL"/>
    <n v="12"/>
    <s v="dezembro"/>
    <x v="0"/>
    <s v="1059-2017"/>
    <s v="CNPJ - PESSOA JURÍDICA - 21758562000179"/>
    <x v="7"/>
    <d v="2017-12-21T00:00:00"/>
    <n v="1140"/>
    <s v="LEGISLATIVA"/>
    <s v="AÇÃO LEGISLATIVA"/>
    <n v="1"/>
    <s v="PROCESSO LEGISLATIVO"/>
    <n v="2089"/>
    <s v="MANUTENCAO DAS ATIVIDADES LEGISLATIVAS"/>
    <s v="TESOURO"/>
    <s v="0110 - GERAL"/>
    <s v="DISPENSA DE LICITAÇÃO"/>
    <n v="33903919"/>
    <x v="0"/>
    <x v="14"/>
    <s v="IMPORTANCIA REF A SERVICO DE BATERIA TROCA DE OLEO E VAZAMENTO DE AGUA COM INCLUSAO DE PECAS DO VEICULO OFICIAL DE PLACAS DBA 8635 DO GABINETE DO VEREADOR MOACIR RUBIRA"/>
  </r>
  <r>
    <n v="384606772"/>
    <x v="1"/>
    <s v="São Caetano do Sul"/>
    <s v="CÂMARA MUNICIPAL DE SÃO CAETANO DO SUL"/>
    <n v="12"/>
    <s v="dezembro"/>
    <x v="0"/>
    <s v="1058-2017"/>
    <s v="CNPJ - PESSOA JURÍDICA - 01549126000182"/>
    <x v="12"/>
    <d v="2017-12-20T00:00:00"/>
    <n v="514"/>
    <s v="LEGISLATIVA"/>
    <s v="AÇÃO LEGISLATIVA"/>
    <n v="1"/>
    <s v="PROCESSO LEGISLATIVO"/>
    <n v="2089"/>
    <s v="MANUTENCAO DAS ATIVIDADES LEGISLATIVAS"/>
    <s v="TESOURO"/>
    <s v="0110 - GERAL"/>
    <s v="DISPENSA DE LICITAÇÃO"/>
    <n v="33903919"/>
    <x v="0"/>
    <x v="14"/>
    <s v="IMPORTANCIA REF SERVICO DE REVISAO E REPARO NO SISTEMA DE FREIOS DO VEICULO OFICIAL DE PLACAS DKI 1297 DA SECRETARIA DESTA EDILIDADE"/>
  </r>
  <r>
    <n v="384606274"/>
    <x v="1"/>
    <s v="São Caetano do Sul"/>
    <s v="CÂMARA MUNICIPAL DE SÃO CAETANO DO SUL"/>
    <n v="12"/>
    <s v="dezembro"/>
    <x v="0"/>
    <s v="1057-2017"/>
    <s v="CNPJ - PESSOA JURÍDICA - 26225859000192"/>
    <x v="99"/>
    <d v="2017-12-21T00:00:00"/>
    <n v="7790"/>
    <s v="LEGISLATIVA"/>
    <s v="AÇÃO LEGISLATIVA"/>
    <n v="1"/>
    <s v="PROCESSO LEGISLATIVO"/>
    <n v="2089"/>
    <s v="MANUTENCAO DAS ATIVIDADES LEGISLATIVAS"/>
    <s v="TESOURO"/>
    <s v="0110 - GERAL"/>
    <s v="DISPENSA DE LICITAÇÃO"/>
    <n v="33903999"/>
    <x v="8"/>
    <x v="25"/>
    <s v="IMPORTANCIA REF A PRESTACAO DE SERVICO DE DECORACAO NATALINA LOCACAO DE ITENS MONTAGEM DESMONTAGEM MANUTENCAO CORRETIVA NO PERIODO DE PERMANENCIA DA DECORACAO E INSTALACAO DE TODOS OS ACESSORIOS NA FACHADA DE EDIFICIO OSWALDO SAMUEL MASSEI"/>
  </r>
  <r>
    <n v="384606765"/>
    <x v="1"/>
    <s v="São Caetano do Sul"/>
    <s v="CÂMARA MUNICIPAL DE SÃO CAETANO DO SUL"/>
    <n v="12"/>
    <s v="dezembro"/>
    <x v="0"/>
    <s v="1056-2017"/>
    <s v="CNPJ - PESSOA JURÍDICA - 02558157000162"/>
    <x v="36"/>
    <d v="2017-12-19T00:00:00"/>
    <n v="337.28"/>
    <s v="LEGISLATIVA"/>
    <s v="AÇÃO LEGISLATIVA"/>
    <n v="1"/>
    <s v="PROCESSO LEGISLATIVO"/>
    <n v="2089"/>
    <s v="MANUTENCAO DAS ATIVIDADES LEGISLATIVAS"/>
    <s v="TESOURO"/>
    <s v="0110 - GERAL"/>
    <s v="OUTROS/NÃO APLICÁVEL"/>
    <n v="33903958"/>
    <x v="2"/>
    <x v="18"/>
    <s v="IMPORTANCIA REF CONTA TELEFONICA MES 11/2017"/>
  </r>
  <r>
    <n v="384606263"/>
    <x v="1"/>
    <s v="São Caetano do Sul"/>
    <s v="CÂMARA MUNICIPAL DE SÃO CAETANO DO SUL"/>
    <n v="12"/>
    <s v="dezembro"/>
    <x v="0"/>
    <s v="1055-2017"/>
    <s v="CNPJ - PESSOA JURÍDICA - 59307595000175"/>
    <x v="3"/>
    <d v="2017-12-19T00:00:00"/>
    <n v="50695.1"/>
    <s v="LEGISLATIVA"/>
    <s v="AÇÃO LEGISLATIVA"/>
    <n v="1"/>
    <s v="PROCESSO LEGISLATIVO"/>
    <n v="2089"/>
    <s v="MANUTENCAO DAS ATIVIDADES LEGISLATIVAS"/>
    <s v="TESOURO"/>
    <s v="0110 - GERAL"/>
    <s v="OUTROS/NÃO APLICÁVEL"/>
    <n v="31901399"/>
    <x v="1"/>
    <x v="22"/>
    <s v="IMPORTANCIA REF PARTE DA CAMARA- CONTRIBUICAO PREVIDENCIARIA MES 12/2017"/>
  </r>
  <r>
    <n v="384606273"/>
    <x v="1"/>
    <s v="São Caetano do Sul"/>
    <s v="CÂMARA MUNICIPAL DE SÃO CAETANO DO SUL"/>
    <n v="12"/>
    <s v="dezembro"/>
    <x v="0"/>
    <s v="1049-2017"/>
    <s v="CNPJ - PESSOA JURÍDICA - 07602781000133"/>
    <x v="20"/>
    <d v="2017-12-21T00:00:00"/>
    <n v="576"/>
    <s v="LEGISLATIVA"/>
    <s v="AÇÃO LEGISLATIVA"/>
    <n v="1"/>
    <s v="PROCESSO LEGISLATIVO"/>
    <n v="2089"/>
    <s v="MANUTENCAO DAS ATIVIDADES LEGISLATIVAS"/>
    <s v="TESOURO"/>
    <s v="0110 - GERAL"/>
    <s v="OUTROS/NÃO APLICÁVEL"/>
    <n v="33903990"/>
    <x v="5"/>
    <x v="19"/>
    <s v="IMPORTANCIA REF PUBLICACAO NO JORNAL DO DIA 13/12/2017 - PROC CM NÂº 1519/2016"/>
  </r>
  <r>
    <n v="384605788"/>
    <x v="1"/>
    <s v="São Caetano do Sul"/>
    <s v="CÂMARA MUNICIPAL DE SÃO CAETANO DO SUL"/>
    <n v="12"/>
    <s v="dezembro"/>
    <x v="0"/>
    <s v="1047-2017"/>
    <s v="IDENTIFICAÇÃO ESPECIAL - SEM CPF/CNPJ - 520"/>
    <x v="1"/>
    <d v="2017-12-18T00:00:00"/>
    <n v="1453010.93"/>
    <s v="LEGISLATIVA"/>
    <s v="AÇÃO LEGISLATIVA"/>
    <n v="1"/>
    <s v="PROCESSO LEGISLATIVO"/>
    <n v="2089"/>
    <s v="MANUTENCAO DAS ATIVIDADES LEGISLATIVAS"/>
    <s v="TESOURO"/>
    <s v="0110 - GERAL"/>
    <s v="OUTROS/NÃO APLICÁVEL"/>
    <n v="31901101"/>
    <x v="1"/>
    <x v="6"/>
    <s v="IMPORTANCIA REF FOLHA DE PAGAMENTO DE FUNCIONARIOS- MES 12/2017- FUNCIONARIOS"/>
  </r>
  <r>
    <n v="384606264"/>
    <x v="1"/>
    <s v="São Caetano do Sul"/>
    <s v="CÂMARA MUNICIPAL DE SÃO CAETANO DO SUL"/>
    <n v="12"/>
    <s v="dezembro"/>
    <x v="0"/>
    <s v="1046-2017"/>
    <s v="IDENTIFICAÇÃO ESPECIAL - SEM CPF/CNPJ - 520"/>
    <x v="1"/>
    <d v="2017-12-18T00:00:00"/>
    <n v="190402.23"/>
    <s v="LEGISLATIVA"/>
    <s v="AÇÃO LEGISLATIVA"/>
    <n v="1"/>
    <s v="PROCESSO LEGISLATIVO"/>
    <n v="2089"/>
    <s v="MANUTENCAO DAS ATIVIDADES LEGISLATIVAS"/>
    <s v="TESOURO"/>
    <s v="0110 - GERAL"/>
    <s v="OUTROS/NÃO APLICÁVEL"/>
    <n v="31901160"/>
    <x v="1"/>
    <x v="4"/>
    <s v="IMPORTANCIA REF FOLHA DE PAGAMENTO DE FUNCIONARIOS- MES 12/2017- VEREADORES"/>
  </r>
  <r>
    <n v="384606768"/>
    <x v="1"/>
    <s v="São Caetano do Sul"/>
    <s v="CÂMARA MUNICIPAL DE SÃO CAETANO DO SUL"/>
    <n v="12"/>
    <s v="dezembro"/>
    <x v="0"/>
    <s v="1045-2017"/>
    <s v="IDENTIFICAÇÃO ESPECIAL - SEM CPF/CNPJ - 520"/>
    <x v="1"/>
    <d v="2017-12-18T00:00:00"/>
    <n v="58595.49"/>
    <s v="LEGISLATIVA"/>
    <s v="AÇÃO LEGISLATIVA"/>
    <n v="1"/>
    <s v="PROCESSO LEGISLATIVO"/>
    <n v="2089"/>
    <s v="MANUTENCAO DAS ATIVIDADES LEGISLATIVAS"/>
    <s v="TESOURO"/>
    <s v="0110 - GERAL"/>
    <s v="OUTROS/NÃO APLICÁVEL"/>
    <n v="31901187"/>
    <x v="1"/>
    <x v="10"/>
    <s v="IMPORTANCIA REF FOLHA DE PAGAMENTO DE FUNCIONARIOS- MES 12/2017- FUNCIONARIOS"/>
  </r>
  <r>
    <n v="384606761"/>
    <x v="1"/>
    <s v="São Caetano do Sul"/>
    <s v="CÂMARA MUNICIPAL DE SÃO CAETANO DO SUL"/>
    <n v="12"/>
    <s v="dezembro"/>
    <x v="0"/>
    <s v="1044-2017"/>
    <s v="IDENTIFICAÇÃO ESPECIAL - SEM CPF/CNPJ - 520"/>
    <x v="1"/>
    <d v="2017-12-18T00:00:00"/>
    <n v="586.45000000000005"/>
    <s v="LEGISLATIVA"/>
    <s v="AÇÃO LEGISLATIVA"/>
    <n v="1"/>
    <s v="PROCESSO LEGISLATIVO"/>
    <n v="2089"/>
    <s v="MANUTENCAO DAS ATIVIDADES LEGISLATIVAS"/>
    <s v="TESOURO"/>
    <s v="0110 - GERAL"/>
    <s v="OUTROS/NÃO APLICÁVEL"/>
    <n v="31901108"/>
    <x v="1"/>
    <x v="7"/>
    <s v="IMPORTANCIA REF FOLHA DE PAGAMENTO DE FUNCIONARIOS- MES 12/2017- FUNCIONARIOS"/>
  </r>
  <r>
    <n v="384606767"/>
    <x v="1"/>
    <s v="São Caetano do Sul"/>
    <s v="CÂMARA MUNICIPAL DE SÃO CAETANO DO SUL"/>
    <n v="12"/>
    <s v="dezembro"/>
    <x v="0"/>
    <s v="1043-2017"/>
    <s v="IDENTIFICAÇÃO ESPECIAL - SEM CPF/CNPJ - 520"/>
    <x v="1"/>
    <d v="2017-12-18T00:00:00"/>
    <n v="112938.34"/>
    <s v="LEGISLATIVA"/>
    <s v="AÇÃO LEGISLATIVA"/>
    <n v="1"/>
    <s v="PROCESSO LEGISLATIVO"/>
    <n v="2089"/>
    <s v="MANUTENCAO DAS ATIVIDADES LEGISLATIVAS"/>
    <s v="TESOURO"/>
    <s v="0110 - GERAL"/>
    <s v="OUTROS/NÃO APLICÁVEL"/>
    <n v="31901101"/>
    <x v="1"/>
    <x v="6"/>
    <s v="IMPORTANCIA REF FOLHA DE PAGAMENTO DE FUNCIONARIOS- MES 12/2017- FUNCIONARIOS"/>
  </r>
  <r>
    <n v="384606769"/>
    <x v="1"/>
    <s v="São Caetano do Sul"/>
    <s v="CÂMARA MUNICIPAL DE SÃO CAETANO DO SUL"/>
    <n v="12"/>
    <s v="dezembro"/>
    <x v="0"/>
    <s v="1042-2017"/>
    <s v="IDENTIFICAÇÃO ESPECIAL - SEM CPF/CNPJ - 520"/>
    <x v="1"/>
    <d v="2017-12-18T00:00:00"/>
    <n v="5883.36"/>
    <s v="LEGISLATIVA"/>
    <s v="AÇÃO LEGISLATIVA"/>
    <n v="1"/>
    <s v="PROCESSO LEGISLATIVO"/>
    <n v="2089"/>
    <s v="MANUTENCAO DAS ATIVIDADES LEGISLATIVAS"/>
    <s v="TESOURO"/>
    <s v="0110 - GERAL"/>
    <s v="OUTROS/NÃO APLICÁVEL"/>
    <n v="31901187"/>
    <x v="1"/>
    <x v="10"/>
    <s v="IMPORTANCIA REF FOLHA DE PAGAMENTO DE FUNCIONARIOS- MES 12/2017- FUNCIONARIOS"/>
  </r>
  <r>
    <n v="384605789"/>
    <x v="1"/>
    <s v="São Caetano do Sul"/>
    <s v="CÂMARA MUNICIPAL DE SÃO CAETANO DO SUL"/>
    <n v="12"/>
    <s v="dezembro"/>
    <x v="0"/>
    <s v="1041-2017"/>
    <s v="IDENTIFICAÇÃO ESPECIAL - SEM CPF/CNPJ - 520"/>
    <x v="1"/>
    <d v="2017-12-18T00:00:00"/>
    <n v="234.25"/>
    <s v="LEGISLATIVA"/>
    <s v="AÇÃO LEGISLATIVA"/>
    <n v="1"/>
    <s v="PROCESSO LEGISLATIVO"/>
    <n v="2089"/>
    <s v="MANUTENCAO DAS ATIVIDADES LEGISLATIVAS"/>
    <s v="TESOURO"/>
    <s v="0110 - GERAL"/>
    <s v="OUTROS/NÃO APLICÁVEL"/>
    <n v="31900502"/>
    <x v="3"/>
    <x v="9"/>
    <s v="IMPORTANCIA REF FOLHA DE PAGAMENTO DE FUNCIONARIOS- MES 12/2017- SALARIO FAMILIA- INATIVOS"/>
  </r>
  <r>
    <n v="384605769"/>
    <x v="1"/>
    <s v="São Caetano do Sul"/>
    <s v="CÂMARA MUNICIPAL DE SÃO CAETANO DO SUL"/>
    <n v="12"/>
    <s v="dezembro"/>
    <x v="0"/>
    <s v="1040-2017"/>
    <s v="IDENTIFICAÇÃO ESPECIAL - SEM CPF/CNPJ - 520"/>
    <x v="1"/>
    <d v="2017-12-18T00:00:00"/>
    <n v="140.55000000000001"/>
    <s v="LEGISLATIVA"/>
    <s v="AÇÃO LEGISLATIVA"/>
    <n v="1"/>
    <s v="PROCESSO LEGISLATIVO"/>
    <n v="2089"/>
    <s v="MANUTENCAO DAS ATIVIDADES LEGISLATIVAS"/>
    <s v="TESOURO"/>
    <s v="0110 - GERAL"/>
    <s v="OUTROS/NÃO APLICÁVEL"/>
    <n v="31900501"/>
    <x v="1"/>
    <x v="12"/>
    <s v="IMPORTANCIA REF FOLHA DE PAGAMENTO DE FUNCIONARIOS- MES 12/2017- SALARIO FAMILIA- ATIVOS"/>
  </r>
  <r>
    <n v="384606270"/>
    <x v="1"/>
    <s v="São Caetano do Sul"/>
    <s v="CÂMARA MUNICIPAL DE SÃO CAETANO DO SUL"/>
    <n v="12"/>
    <s v="dezembro"/>
    <x v="0"/>
    <s v="1039-2017"/>
    <s v="IDENTIFICAÇÃO ESPECIAL - SEM CPF/CNPJ - 520"/>
    <x v="1"/>
    <d v="2017-12-18T00:00:00"/>
    <n v="462060.66"/>
    <s v="LEGISLATIVA"/>
    <s v="AÇÃO LEGISLATIVA"/>
    <n v="1"/>
    <s v="PROCESSO LEGISLATIVO"/>
    <n v="2089"/>
    <s v="MANUTENCAO DAS ATIVIDADES LEGISLATIVAS"/>
    <s v="TESOURO"/>
    <s v="0110 - GERAL"/>
    <s v="OUTROS/NÃO APLICÁVEL"/>
    <n v="31900101"/>
    <x v="3"/>
    <x v="13"/>
    <s v="IMPORTANCIA REF FOLHA DE PAGAMENTO DE FUNCIONARIOS- MES 12/2017- INATIVOS"/>
  </r>
  <r>
    <n v="384606780"/>
    <x v="1"/>
    <s v="São Caetano do Sul"/>
    <s v="CÂMARA MUNICIPAL DE SÃO CAETANO DO SUL"/>
    <n v="12"/>
    <s v="dezembro"/>
    <x v="0"/>
    <s v="1038-2017"/>
    <s v="IDENTIFICAÇÃO ESPECIAL - SEM CPF/CNPJ - 520"/>
    <x v="1"/>
    <d v="2017-12-18T00:00:00"/>
    <n v="5463.12"/>
    <s v="LEGISLATIVA"/>
    <s v="AÇÃO LEGISLATIVA"/>
    <n v="1"/>
    <s v="PROCESSO LEGISLATIVO"/>
    <n v="2089"/>
    <s v="MANUTENCAO DAS ATIVIDADES LEGISLATIVAS"/>
    <s v="TESOURO"/>
    <s v="0110 - GERAL"/>
    <s v="OUTROS/NÃO APLICÁVEL"/>
    <n v="31900187"/>
    <x v="3"/>
    <x v="11"/>
    <s v="IMPORTANCIA REF FOLHA DE PAGAMENTO DE FUNCIONARIOS- MES 12/2017- INATIVOS"/>
  </r>
  <r>
    <n v="384606276"/>
    <x v="1"/>
    <s v="São Caetano do Sul"/>
    <s v="CÂMARA MUNICIPAL DE SÃO CAETANO DO SUL"/>
    <n v="12"/>
    <s v="dezembro"/>
    <x v="0"/>
    <s v="1037-2017"/>
    <s v="IDENTIFICAÇÃO ESPECIAL - SEM CPF/CNPJ - 520"/>
    <x v="1"/>
    <d v="2017-12-18T00:00:00"/>
    <n v="4128.16"/>
    <s v="LEGISLATIVA"/>
    <s v="AÇÃO LEGISLATIVA"/>
    <n v="1"/>
    <s v="PROCESSO LEGISLATIVO"/>
    <n v="2089"/>
    <s v="MANUTENCAO DAS ATIVIDADES LEGISLATIVAS"/>
    <s v="TESOURO"/>
    <s v="0110 - GERAL"/>
    <s v="OUTROS/NÃO APLICÁVEL"/>
    <n v="31901142"/>
    <x v="1"/>
    <x v="30"/>
    <s v="IMPORTANCIA REF FOLHA DE PAGAMENTO DE FUNCIONARIOS- MES 12/2017- EXONERACAO APOSENTADORIA"/>
  </r>
  <r>
    <n v="384606288"/>
    <x v="1"/>
    <s v="São Caetano do Sul"/>
    <s v="CÂMARA MUNICIPAL DE SÃO CAETANO DO SUL"/>
    <n v="12"/>
    <s v="dezembro"/>
    <x v="0"/>
    <s v="1036-2017"/>
    <s v="IDENTIFICAÇÃO ESPECIAL - SEM CPF/CNPJ - 520"/>
    <x v="1"/>
    <d v="2017-12-18T00:00:00"/>
    <n v="1376.05"/>
    <s v="LEGISLATIVA"/>
    <s v="AÇÃO LEGISLATIVA"/>
    <n v="1"/>
    <s v="PROCESSO LEGISLATIVO"/>
    <n v="2089"/>
    <s v="MANUTENCAO DAS ATIVIDADES LEGISLATIVAS"/>
    <s v="TESOURO"/>
    <s v="0110 - GERAL"/>
    <s v="OUTROS/NÃO APLICÁVEL"/>
    <n v="31901145"/>
    <x v="1"/>
    <x v="15"/>
    <s v="IMPORTANCIA REF FOLHA DE PAGAMENTO DE FUNCIONARIOS- MES 12/2017- EXONERACAO APOSENTADORIA"/>
  </r>
  <r>
    <n v="384605765"/>
    <x v="1"/>
    <s v="São Caetano do Sul"/>
    <s v="CÂMARA MUNICIPAL DE SÃO CAETANO DO SUL"/>
    <n v="12"/>
    <s v="dezembro"/>
    <x v="0"/>
    <s v="1035-2017"/>
    <s v="IDENTIFICAÇÃO ESPECIAL - SEM CPF/CNPJ - 520"/>
    <x v="1"/>
    <d v="2017-12-18T00:00:00"/>
    <n v="4723.55"/>
    <s v="LEGISLATIVA"/>
    <s v="AÇÃO LEGISLATIVA"/>
    <n v="1"/>
    <s v="PROCESSO LEGISLATIVO"/>
    <n v="2089"/>
    <s v="MANUTENCAO DAS ATIVIDADES LEGISLATIVAS"/>
    <s v="TESOURO"/>
    <s v="0110 - GERAL"/>
    <s v="OUTROS/NÃO APLICÁVEL"/>
    <n v="31901101"/>
    <x v="1"/>
    <x v="6"/>
    <s v="IMPORTANCIA REF FOLHA DE PAGAMENTO DE FUNCIONARIOS- MES 12/2017- EXONERACAO APOSENTADORIA"/>
  </r>
  <r>
    <n v="384605771"/>
    <x v="1"/>
    <s v="São Caetano do Sul"/>
    <s v="CÂMARA MUNICIPAL DE SÃO CAETANO DO SUL"/>
    <n v="12"/>
    <s v="dezembro"/>
    <x v="0"/>
    <s v="1034-2017"/>
    <s v="IDENTIFICAÇÃO ESPECIAL - SEM CPF/CNPJ - 520"/>
    <x v="1"/>
    <d v="2017-12-18T00:00:00"/>
    <n v="742.41"/>
    <s v="LEGISLATIVA"/>
    <s v="AÇÃO LEGISLATIVA"/>
    <n v="1"/>
    <s v="PROCESSO LEGISLATIVO"/>
    <n v="2089"/>
    <s v="MANUTENCAO DAS ATIVIDADES LEGISLATIVAS"/>
    <s v="TESOURO"/>
    <s v="0110 - GERAL"/>
    <s v="OUTROS/NÃO APLICÁVEL"/>
    <n v="31901187"/>
    <x v="1"/>
    <x v="10"/>
    <s v="IMPORTANCIA REF FOLHA DE PAGAMENTO DE FUNCIONARIOS- MES 12/2017- EXONERACAO APOSENTADORIA"/>
  </r>
  <r>
    <n v="384606266"/>
    <x v="1"/>
    <s v="São Caetano do Sul"/>
    <s v="CÂMARA MUNICIPAL DE SÃO CAETANO DO SUL"/>
    <n v="12"/>
    <s v="dezembro"/>
    <x v="0"/>
    <s v="1033-2017"/>
    <s v="IDENTIFICAÇÃO ESPECIAL - SEM CPF/CNPJ - 520"/>
    <x v="1"/>
    <d v="2017-12-18T00:00:00"/>
    <n v="121920.65"/>
    <s v="LEGISLATIVA"/>
    <s v="AÇÃO LEGISLATIVA"/>
    <n v="1"/>
    <s v="PROCESSO LEGISLATIVO"/>
    <n v="2089"/>
    <s v="MANUTENCAO DAS ATIVIDADES LEGISLATIVAS"/>
    <s v="TESOURO"/>
    <s v="0110 - GERAL"/>
    <s v="OUTROS/NÃO APLICÁVEL"/>
    <n v="31901108"/>
    <x v="1"/>
    <x v="7"/>
    <s v="IMPORTANCIA REF FOLHA DE PAGAMENTO DE FUNCIONARIOS- MES 12/2017- ADIANTAMENTO DE FERIAS- CLT"/>
  </r>
  <r>
    <n v="384606775"/>
    <x v="1"/>
    <s v="São Caetano do Sul"/>
    <s v="CÂMARA MUNICIPAL DE SÃO CAETANO DO SUL"/>
    <n v="12"/>
    <s v="dezembro"/>
    <x v="0"/>
    <s v="1032-2017"/>
    <s v="IDENTIFICAÇÃO ESPECIAL - SEM CPF/CNPJ - 520"/>
    <x v="1"/>
    <d v="2017-12-18T00:00:00"/>
    <n v="29288.16"/>
    <s v="LEGISLATIVA"/>
    <s v="AÇÃO LEGISLATIVA"/>
    <n v="1"/>
    <s v="PROCESSO LEGISLATIVO"/>
    <n v="2089"/>
    <s v="MANUTENCAO DAS ATIVIDADES LEGISLATIVAS"/>
    <s v="TESOURO"/>
    <s v="0110 - GERAL"/>
    <s v="OUTROS/NÃO APLICÁVEL"/>
    <n v="31901145"/>
    <x v="1"/>
    <x v="15"/>
    <s v="IMPORTANCIA REF FOLHA DE PAGAMENTO DE FUNCIONARIOS- MES 12/2017- ADIANTAMENTO DE FERIAS- CLT"/>
  </r>
  <r>
    <n v="384606281"/>
    <x v="1"/>
    <s v="São Caetano do Sul"/>
    <s v="CÂMARA MUNICIPAL DE SÃO CAETANO DO SUL"/>
    <n v="12"/>
    <s v="dezembro"/>
    <x v="0"/>
    <s v="1031-2017"/>
    <s v="IDENTIFICAÇÃO ESPECIAL - SEM CPF/CNPJ - 520"/>
    <x v="1"/>
    <d v="2017-12-18T00:00:00"/>
    <n v="10926.3"/>
    <s v="LEGISLATIVA"/>
    <s v="AÇÃO LEGISLATIVA"/>
    <n v="1"/>
    <s v="PROCESSO LEGISLATIVO"/>
    <n v="2089"/>
    <s v="MANUTENCAO DAS ATIVIDADES LEGISLATIVAS"/>
    <s v="TESOURO"/>
    <s v="0110 - GERAL"/>
    <s v="OUTROS/NÃO APLICÁVEL"/>
    <n v="31901187"/>
    <x v="1"/>
    <x v="10"/>
    <s v="IMPORTANCIA REF FOLHA DE PAGAMENTO DE FUNCIONARIOS- MES 12/2017- ADIANTAMENTO DE FERIAS- CLT"/>
  </r>
  <r>
    <n v="384606277"/>
    <x v="1"/>
    <s v="São Caetano do Sul"/>
    <s v="CÂMARA MUNICIPAL DE SÃO CAETANO DO SUL"/>
    <n v="12"/>
    <s v="dezembro"/>
    <x v="0"/>
    <s v="1030-2017"/>
    <s v="IDENTIFICAÇÃO ESPECIAL - SEM CPF/CNPJ - 520"/>
    <x v="1"/>
    <d v="2017-12-18T00:00:00"/>
    <n v="18030.849999999999"/>
    <s v="LEGISLATIVA"/>
    <s v="AÇÃO LEGISLATIVA"/>
    <n v="1"/>
    <s v="PROCESSO LEGISLATIVO"/>
    <n v="2089"/>
    <s v="MANUTENCAO DAS ATIVIDADES LEGISLATIVAS"/>
    <s v="TESOURO"/>
    <s v="0110 - GERAL"/>
    <s v="OUTROS/NÃO APLICÁVEL"/>
    <n v="31901108"/>
    <x v="1"/>
    <x v="7"/>
    <s v="IMPORTANCIA REF FOLHA DE PAGAMENTO DE FUNCIONARIOS- MES 12/2017- FERIAS ESTATUTARIOS"/>
  </r>
  <r>
    <n v="384605761"/>
    <x v="1"/>
    <s v="São Caetano do Sul"/>
    <s v="CÂMARA MUNICIPAL DE SÃO CAETANO DO SUL"/>
    <n v="12"/>
    <s v="dezembro"/>
    <x v="0"/>
    <s v="1029-2017"/>
    <s v="IDENTIFICAÇÃO ESPECIAL - SEM CPF/CNPJ - 520"/>
    <x v="1"/>
    <d v="2017-12-18T00:00:00"/>
    <n v="5074.6099999999997"/>
    <s v="LEGISLATIVA"/>
    <s v="AÇÃO LEGISLATIVA"/>
    <n v="1"/>
    <s v="PROCESSO LEGISLATIVO"/>
    <n v="2089"/>
    <s v="MANUTENCAO DAS ATIVIDADES LEGISLATIVAS"/>
    <s v="TESOURO"/>
    <s v="0110 - GERAL"/>
    <s v="OUTROS/NÃO APLICÁVEL"/>
    <n v="31901145"/>
    <x v="1"/>
    <x v="15"/>
    <s v="IMPORTANCIA REF FOLHA DE PAGAMENTO DE FUNCIONARIOS- MES 12/2017- FERIAS ESTATUTARIOS"/>
  </r>
  <r>
    <n v="384605766"/>
    <x v="1"/>
    <s v="São Caetano do Sul"/>
    <s v="CÂMARA MUNICIPAL DE SÃO CAETANO DO SUL"/>
    <n v="12"/>
    <s v="dezembro"/>
    <x v="0"/>
    <s v="1028-2017"/>
    <s v="IDENTIFICAÇÃO ESPECIAL - SEM CPF/CNPJ - 520"/>
    <x v="1"/>
    <d v="2017-12-18T00:00:00"/>
    <n v="1470.85"/>
    <s v="LEGISLATIVA"/>
    <s v="AÇÃO LEGISLATIVA"/>
    <n v="1"/>
    <s v="PROCESSO LEGISLATIVO"/>
    <n v="2089"/>
    <s v="MANUTENCAO DAS ATIVIDADES LEGISLATIVAS"/>
    <s v="TESOURO"/>
    <s v="0110 - GERAL"/>
    <s v="OUTROS/NÃO APLICÁVEL"/>
    <n v="31901187"/>
    <x v="1"/>
    <x v="10"/>
    <s v="IMPORTANCIA REF FOLHA DE PAGAMENTO DE FUNCIONARIOS- MES 12/2017- FERIAS ESTATUTARIOS"/>
  </r>
  <r>
    <n v="384605768"/>
    <x v="1"/>
    <s v="São Caetano do Sul"/>
    <s v="CÂMARA MUNICIPAL DE SÃO CAETANO DO SUL"/>
    <n v="12"/>
    <s v="dezembro"/>
    <x v="0"/>
    <s v="1027-2017"/>
    <s v="IDENTIFICAÇÃO ESPECIAL - SEM CPF/CNPJ - 520"/>
    <x v="1"/>
    <d v="2017-12-18T00:00:00"/>
    <n v="24201.52"/>
    <s v="LEGISLATIVA"/>
    <s v="AÇÃO LEGISLATIVA"/>
    <n v="1"/>
    <s v="PROCESSO LEGISLATIVO"/>
    <n v="2089"/>
    <s v="MANUTENCAO DAS ATIVIDADES LEGISLATIVAS"/>
    <s v="TESOURO"/>
    <s v="0110 - GERAL"/>
    <s v="OUTROS/NÃO APLICÁVEL"/>
    <n v="31901149"/>
    <x v="1"/>
    <x v="45"/>
    <s v="IMPORTANCIA REF FOLHA DE PAGAMENTO DE FUNCIONARIOS- MES 12/2017- LICENCA PREMIO"/>
  </r>
  <r>
    <n v="384606272"/>
    <x v="1"/>
    <s v="São Caetano do Sul"/>
    <s v="CÂMARA MUNICIPAL DE SÃO CAETANO DO SUL"/>
    <n v="12"/>
    <s v="dezembro"/>
    <x v="0"/>
    <s v="1025-2017"/>
    <s v="CNPJ - PESSOA JURÍDICA - 66582784000707"/>
    <x v="166"/>
    <d v="2017-12-21T00:00:00"/>
    <n v="4703.3999999999996"/>
    <s v="LEGISLATIVA"/>
    <s v="AÇÃO LEGISLATIVA"/>
    <n v="1"/>
    <s v="PROCESSO LEGISLATIVO"/>
    <n v="2089"/>
    <s v="MANUTENCAO DAS ATIVIDADES LEGISLATIVAS"/>
    <s v="TESOURO"/>
    <s v="0110 - GERAL"/>
    <s v="DISPENSA DE LICITAÇÃO"/>
    <n v="33903901"/>
    <x v="8"/>
    <x v="31"/>
    <s v="IMPORTANCIA REF ASSINATURA DE SERVICO DE (1) UMA LICENCA ADOBE CREATIVE CLOUD FOR TEAMS PARA O SETOR DE TI E (1) UMA LICENCA ADOBE PHOTOSHOP CC PARA O SETOR CERIMONIAL DESTA EDILIDADE"/>
  </r>
  <r>
    <n v="384606766"/>
    <x v="1"/>
    <s v="São Caetano do Sul"/>
    <s v="CÂMARA MUNICIPAL DE SÃO CAETANO DO SUL"/>
    <n v="12"/>
    <s v="dezembro"/>
    <x v="0"/>
    <s v="1023-2017"/>
    <s v="CNPJ - PESSOA JURÍDICA - 07602781000133"/>
    <x v="20"/>
    <d v="2017-12-21T00:00:00"/>
    <n v="912"/>
    <s v="LEGISLATIVA"/>
    <s v="AÇÃO LEGISLATIVA"/>
    <n v="1"/>
    <s v="PROCESSO LEGISLATIVO"/>
    <n v="2089"/>
    <s v="MANUTENCAO DAS ATIVIDADES LEGISLATIVAS"/>
    <s v="TESOURO"/>
    <s v="0110 - GERAL"/>
    <s v="OUTROS/NÃO APLICÁVEL"/>
    <n v="33903990"/>
    <x v="5"/>
    <x v="19"/>
    <s v="IMPORTANCIA REF PUBLICACAO NO JORNAL DO DIA 12/12/2017 -7475/2017 E PROC CM NÂº 7827/2017"/>
  </r>
  <r>
    <n v="384606785"/>
    <x v="1"/>
    <s v="São Caetano do Sul"/>
    <s v="CÂMARA MUNICIPAL DE SÃO CAETANO DO SUL"/>
    <n v="12"/>
    <s v="dezembro"/>
    <x v="0"/>
    <s v="1021-2017"/>
    <s v="CNPJ - PESSOA JURÍDICA - 29979036000140"/>
    <x v="5"/>
    <d v="2017-12-20T00:00:00"/>
    <n v="251556.97"/>
    <s v="LEGISLATIVA"/>
    <s v="AÇÃO LEGISLATIVA"/>
    <n v="1"/>
    <s v="PROCESSO LEGISLATIVO"/>
    <n v="2089"/>
    <s v="MANUTENCAO DAS ATIVIDADES LEGISLATIVAS"/>
    <s v="TESOURO"/>
    <s v="0110 - GERAL"/>
    <s v="OUTROS/NÃO APLICÁVEL"/>
    <n v="31901302"/>
    <x v="1"/>
    <x v="37"/>
    <s v="IMPORTANCIA REF PARTE DA CAMARA- INSS MES 13/2017- 13Âº SALARIO"/>
  </r>
  <r>
    <n v="384606275"/>
    <x v="1"/>
    <s v="São Caetano do Sul"/>
    <s v="CÂMARA MUNICIPAL DE SÃO CAETANO DO SUL"/>
    <n v="12"/>
    <s v="dezembro"/>
    <x v="0"/>
    <s v="1018-2017"/>
    <s v="CNPJ - PESSOA JURÍDICA - 07602781000133"/>
    <x v="20"/>
    <d v="2017-12-21T00:00:00"/>
    <n v="432"/>
    <s v="LEGISLATIVA"/>
    <s v="AÇÃO LEGISLATIVA"/>
    <n v="1"/>
    <s v="PROCESSO LEGISLATIVO"/>
    <n v="2089"/>
    <s v="MANUTENCAO DAS ATIVIDADES LEGISLATIVAS"/>
    <s v="TESOURO"/>
    <s v="0110 - GERAL"/>
    <s v="OUTROS/NÃO APLICÁVEL"/>
    <n v="33903990"/>
    <x v="5"/>
    <x v="19"/>
    <s v="IMPORTANCIA REF PUBLICACAO NO JORNAL DO DIA 09/12/2017 - PROC CM NÂº 7140/2017"/>
  </r>
  <r>
    <n v="384606786"/>
    <x v="1"/>
    <s v="São Caetano do Sul"/>
    <s v="CÂMARA MUNICIPAL DE SÃO CAETANO DO SUL"/>
    <n v="12"/>
    <s v="dezembro"/>
    <x v="0"/>
    <s v="1016-2017"/>
    <s v="CNPJ - PESSOA JURÍDICA - 14162612000195"/>
    <x v="122"/>
    <d v="2017-12-20T00:00:00"/>
    <n v="600"/>
    <s v="LEGISLATIVA"/>
    <s v="AÇÃO LEGISLATIVA"/>
    <n v="1"/>
    <s v="PROCESSO LEGISLATIVO"/>
    <n v="2089"/>
    <s v="MANUTENCAO DAS ATIVIDADES LEGISLATIVAS"/>
    <s v="TESOURO"/>
    <s v="0110 - GERAL"/>
    <s v="DISPENSA DE LICITAÇÃO"/>
    <n v="33903978"/>
    <x v="4"/>
    <x v="35"/>
    <s v="IMPORTANCIA REF SERVICO DE REPARO E MANUTENCAO NAS ESQUADRIAS DE ALUMINIO E VIDRO LOCALIZADAS NA SALA DA PRESIDENCIA E NOS GABINETES DOS ASSESSORES DESTA EDILIDADE"/>
  </r>
  <r>
    <n v="384606284"/>
    <x v="1"/>
    <s v="São Caetano do Sul"/>
    <s v="CÂMARA MUNICIPAL DE SÃO CAETANO DO SUL"/>
    <n v="12"/>
    <s v="dezembro"/>
    <x v="0"/>
    <s v="1015-2017"/>
    <s v="CNPJ - PESSOA JURÍDICA - 05373051000182"/>
    <x v="27"/>
    <d v="2017-12-15T00:00:00"/>
    <n v="10493.4"/>
    <s v="LEGISLATIVA"/>
    <s v="AÇÃO LEGISLATIVA"/>
    <n v="1"/>
    <s v="PROCESSO LEGISLATIVO"/>
    <n v="2089"/>
    <s v="MANUTENCAO DAS ATIVIDADES LEGISLATIVAS"/>
    <s v="TESOURO"/>
    <s v="0110 - GERAL"/>
    <s v="PREGÃO"/>
    <n v="33903912"/>
    <x v="9"/>
    <x v="26"/>
    <s v="IMPORTANCIA REF TERMO ADITIVO REFERENTE A CONTRATACAO DE EMPRESA ESPECIALIZADA PARA A PRESTACAO DE SERVICOS DE LOCACAO DE EQUIPAMENTOS DE IMPRESSAO COM INCLUSAO DE INSUMOS EXCETO PAPELPROCESSO 1519/2016PREGAO 04/2016CONTRATO 15/2016TERMO ADITIVO 15-02/2017VIGENCIA 11/06/2017 A 10/12/2017VALOR CORRESPONDENTE A DIFERENCA A PARCELA 6 DE 6"/>
  </r>
  <r>
    <n v="384606283"/>
    <x v="1"/>
    <s v="São Caetano do Sul"/>
    <s v="CÂMARA MUNICIPAL DE SÃO CAETANO DO SUL"/>
    <n v="12"/>
    <s v="dezembro"/>
    <x v="0"/>
    <s v="1011-2017"/>
    <s v="CNPJ - PESSOA JURÍDICA - 06067665000107"/>
    <x v="6"/>
    <d v="2017-12-21T00:00:00"/>
    <n v="10491.69"/>
    <s v="LEGISLATIVA"/>
    <s v="AÇÃO LEGISLATIVA"/>
    <n v="1"/>
    <s v="PROCESSO LEGISLATIVO"/>
    <n v="2089"/>
    <s v="MANUTENCAO DAS ATIVIDADES LEGISLATIVAS"/>
    <s v="TESOURO"/>
    <s v="0110 - GERAL"/>
    <s v="PREGÃO"/>
    <n v="33903957"/>
    <x v="2"/>
    <x v="5"/>
    <s v="IMPORTANCIA REF TERMO ADITIVO DE ACRESCIMO DE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5/2017VIGENCIA 24/06/2017 A 23/06/2018VALOR GLOBAL REMANESCENTE R 38582733VALOR MENSAL R 5511819VALOR REFERENTE A REAJUSTE DA 6Âª PARCELA DE 12"/>
  </r>
  <r>
    <n v="384606787"/>
    <x v="1"/>
    <s v="São Caetano do Sul"/>
    <s v="CÂMARA MUNICIPAL DE SÃO CAETANO DO SUL"/>
    <n v="12"/>
    <s v="dezembro"/>
    <x v="0"/>
    <s v="1010-2017"/>
    <s v="CNPJ - PESSOA JURÍDICA - 15197343000165"/>
    <x v="102"/>
    <d v="2017-12-21T00:00:00"/>
    <n v="1390"/>
    <s v="LEGISLATIVA"/>
    <s v="AÇÃO LEGISLATIVA"/>
    <n v="1"/>
    <s v="PROCESSO LEGISLATIVO"/>
    <n v="2089"/>
    <s v="MANUTENCAO DAS ATIVIDADES LEGISLATIVAS"/>
    <s v="TESOURO"/>
    <s v="0110 - GERAL"/>
    <s v="DISPENSA DE LICITAÇÃO"/>
    <n v="33903917"/>
    <x v="4"/>
    <x v="32"/>
    <s v="IMPORTANCIA REF CONSERTO DE UMA LAVADORA DE PISO ELETRICA GANSOW CT-15 (220V) PARA UTILIZACAO DO SETOR DE LIMPEZA DESTA EDILIDADE"/>
  </r>
  <r>
    <n v="384605783"/>
    <x v="1"/>
    <s v="São Caetano do Sul"/>
    <s v="CÂMARA MUNICIPAL DE SÃO CAETANO DO SUL"/>
    <n v="12"/>
    <s v="dezembro"/>
    <x v="0"/>
    <s v="1009-2017"/>
    <s v="CNPJ - PESSOA JURÍDICA - 21758562000179"/>
    <x v="7"/>
    <d v="2017-12-20T00:00:00"/>
    <n v="280"/>
    <s v="LEGISLATIVA"/>
    <s v="AÇÃO LEGISLATIVA"/>
    <n v="1"/>
    <s v="PROCESSO LEGISLATIVO"/>
    <n v="2089"/>
    <s v="MANUTENCAO DAS ATIVIDADES LEGISLATIVAS"/>
    <s v="TESOURO"/>
    <s v="0110 - GERAL"/>
    <s v="DISPENSA DE LICITAÇÃO"/>
    <n v="33903919"/>
    <x v="0"/>
    <x v="14"/>
    <s v="IMPORTANCIA REF A MANUTENCAO DE REVISAO E REPARO DO SISTEMA DE FREIOS DE VEICULO OFICIAL DE PLACA DKI 1269 DA SECRETARIA DESTA EDILIDADE"/>
  </r>
  <r>
    <n v="384605775"/>
    <x v="1"/>
    <s v="São Caetano do Sul"/>
    <s v="CÂMARA MUNICIPAL DE SÃO CAETANO DO SUL"/>
    <n v="12"/>
    <s v="dezembro"/>
    <x v="0"/>
    <s v="1008-2017"/>
    <s v="CNPJ - PESSOA JURÍDICA - 01549126000182"/>
    <x v="12"/>
    <d v="2017-12-15T00:00:00"/>
    <n v="1075"/>
    <s v="LEGISLATIVA"/>
    <s v="AÇÃO LEGISLATIVA"/>
    <n v="1"/>
    <s v="PROCESSO LEGISLATIVO"/>
    <n v="2089"/>
    <s v="MANUTENCAO DAS ATIVIDADES LEGISLATIVAS"/>
    <s v="TESOURO"/>
    <s v="0110 - GERAL"/>
    <s v="DISPENSA DE LICITAÇÃO"/>
    <n v="33903919"/>
    <x v="0"/>
    <x v="14"/>
    <s v="IMPORTANCIA REF A CONSERTO DA EMBREAGEM COM INCLUSAO DE PECAS DO VEICULO OFICIAL DE PLACAS DBA 8642 DO GABINETE DO VEREADOR PIO MIELO DESTA EDILIDADE"/>
  </r>
  <r>
    <n v="384606774"/>
    <x v="1"/>
    <s v="São Caetano do Sul"/>
    <s v="CÂMARA MUNICIPAL DE SÃO CAETANO DO SUL"/>
    <n v="12"/>
    <s v="dezembro"/>
    <x v="0"/>
    <s v="1007-2017"/>
    <s v="CNPJ - PESSOA JURÍDICA - 21758562000179"/>
    <x v="7"/>
    <d v="2017-12-20T00:00:00"/>
    <n v="350"/>
    <s v="LEGISLATIVA"/>
    <s v="AÇÃO LEGISLATIVA"/>
    <n v="1"/>
    <s v="PROCESSO LEGISLATIVO"/>
    <n v="2089"/>
    <s v="MANUTENCAO DAS ATIVIDADES LEGISLATIVAS"/>
    <s v="TESOURO"/>
    <s v="0110 - GERAL"/>
    <s v="DISPENSA DE LICITAÇÃO"/>
    <n v="33903919"/>
    <x v="0"/>
    <x v="14"/>
    <s v="IMPORTANCIA REF A MANUTENCAO VEICULAR PARA SOCORRO MECANICO COM TROCA DE BATERIA E INCLUSAO DE PECAS DO VEICULO OFICIAL DBA 8616 DO GABINETE DO VEREADOR CHICO BENTO DESTA EDILIDADE"/>
  </r>
  <r>
    <n v="384606782"/>
    <x v="1"/>
    <s v="São Caetano do Sul"/>
    <s v="CÂMARA MUNICIPAL DE SÃO CAETANO DO SUL"/>
    <n v="12"/>
    <s v="dezembro"/>
    <x v="0"/>
    <s v="1006-2017"/>
    <s v="CNPJ - PESSOA JURÍDICA - 59307595000175"/>
    <x v="3"/>
    <d v="2017-12-21T00:00:00"/>
    <n v="104.13"/>
    <s v="LEGISLATIVA"/>
    <s v="AÇÃO LEGISLATIVA"/>
    <n v="1"/>
    <s v="PROCESSO LEGISLATIVO"/>
    <n v="2089"/>
    <s v="MANUTENCAO DAS ATIVIDADES LEGISLATIVAS"/>
    <s v="TESOURO"/>
    <s v="0110 - GERAL"/>
    <s v="OUTROS/NÃO APLICÁVEL"/>
    <n v="33903999"/>
    <x v="8"/>
    <x v="25"/>
    <s v="IMPORTANCIA REF MULTA DE TRANSITO VEICULO PLACA DKI- 1261"/>
  </r>
  <r>
    <n v="384606259"/>
    <x v="1"/>
    <s v="São Caetano do Sul"/>
    <s v="CÂMARA MUNICIPAL DE SÃO CAETANO DO SUL"/>
    <n v="12"/>
    <s v="dezembro"/>
    <x v="0"/>
    <s v="1004-2017"/>
    <s v="CNPJ - PESSOA JURÍDICA - 46395000000139"/>
    <x v="0"/>
    <d v="2017-12-21T00:00:00"/>
    <n v="104.13"/>
    <s v="LEGISLATIVA"/>
    <s v="AÇÃO LEGISLATIVA"/>
    <n v="1"/>
    <s v="PROCESSO LEGISLATIVO"/>
    <n v="2089"/>
    <s v="MANUTENCAO DAS ATIVIDADES LEGISLATIVAS"/>
    <s v="TESOURO"/>
    <s v="0110 - GERAL"/>
    <s v="OUTROS/NÃO APLICÁVEL"/>
    <n v="33903999"/>
    <x v="8"/>
    <x v="25"/>
    <s v="IMPORTANCIA REF MULTA DE TRANSITO VEICULO PLACA DKI- 1261"/>
  </r>
  <r>
    <n v="384605781"/>
    <x v="1"/>
    <s v="São Caetano do Sul"/>
    <s v="CÂMARA MUNICIPAL DE SÃO CAETANO DO SUL"/>
    <n v="12"/>
    <s v="dezembro"/>
    <x v="0"/>
    <s v="1002-2017"/>
    <s v="CNPJ - PESSOA JURÍDICA - 07602781000133"/>
    <x v="20"/>
    <d v="2017-12-21T00:00:00"/>
    <n v="384"/>
    <s v="LEGISLATIVA"/>
    <s v="AÇÃO LEGISLATIVA"/>
    <n v="1"/>
    <s v="PROCESSO LEGISLATIVO"/>
    <n v="2089"/>
    <s v="MANUTENCAO DAS ATIVIDADES LEGISLATIVAS"/>
    <s v="TESOURO"/>
    <s v="0110 - GERAL"/>
    <s v="OUTROS/NÃO APLICÁVEL"/>
    <n v="33903990"/>
    <x v="5"/>
    <x v="19"/>
    <s v="IMPORTANCIA REF PUBLICACAO NO JORNAL DO DIA 01/12/2017 - PROC CM NÂº 7140/2017"/>
  </r>
  <r>
    <n v="381716254"/>
    <x v="1"/>
    <s v="São Caetano do Sul"/>
    <s v="CÂMARA MUNICIPAL DE SÃO CAETANO DO SUL"/>
    <n v="11"/>
    <s v="novembro"/>
    <x v="0"/>
    <s v="992-2017"/>
    <s v="IDENTIFICAÇÃO ESPECIAL - SEM CPF/CNPJ - 520"/>
    <x v="1"/>
    <d v="2017-11-30T00:00:00"/>
    <n v="1197890.3899999999"/>
    <s v="LEGISLATIVA"/>
    <s v="AÇÃO LEGISLATIVA"/>
    <n v="1"/>
    <s v="PROCESSO LEGISLATIVO"/>
    <n v="2089"/>
    <s v="MANUTENCAO DAS ATIVIDADES LEGISLATIVAS"/>
    <s v="TESOURO"/>
    <s v="0110 - GERAL"/>
    <s v="OUTROS/NÃO APLICÁVEL"/>
    <n v="31901143"/>
    <x v="1"/>
    <x v="29"/>
    <s v="IMPORTANCIA REF FOLHA DE PAGAMENTO DE FUNCIONARIOS - MES 11/2017 - ABONO DE NATAL E 13Âº SALARIO"/>
  </r>
  <r>
    <n v="381715742"/>
    <x v="1"/>
    <s v="São Caetano do Sul"/>
    <s v="CÂMARA MUNICIPAL DE SÃO CAETANO DO SUL"/>
    <n v="11"/>
    <s v="novembro"/>
    <x v="0"/>
    <s v="991-2017"/>
    <s v="IDENTIFICAÇÃO ESPECIAL - SEM CPF/CNPJ - 520"/>
    <x v="1"/>
    <d v="2017-11-30T00:00:00"/>
    <n v="52320.05"/>
    <s v="LEGISLATIVA"/>
    <s v="AÇÃO LEGISLATIVA"/>
    <n v="1"/>
    <s v="PROCESSO LEGISLATIVO"/>
    <n v="2089"/>
    <s v="MANUTENCAO DAS ATIVIDADES LEGISLATIVAS"/>
    <s v="TESOURO"/>
    <s v="0110 - GERAL"/>
    <s v="OUTROS/NÃO APLICÁVEL"/>
    <n v="31901187"/>
    <x v="1"/>
    <x v="10"/>
    <s v="IMPORTANCIA REF FOLHA DE PAGAMENTO DE FUNCIONARIOS - MES 11/2017 - ABONO DE NATAL E 13Âº SALARIO"/>
  </r>
  <r>
    <n v="381716267"/>
    <x v="1"/>
    <s v="São Caetano do Sul"/>
    <s v="CÂMARA MUNICIPAL DE SÃO CAETANO DO SUL"/>
    <n v="11"/>
    <s v="novembro"/>
    <x v="0"/>
    <s v="990-2017"/>
    <s v="IDENTIFICAÇÃO ESPECIAL - SEM CPF/CNPJ - 520"/>
    <x v="1"/>
    <d v="2017-11-30T00:00:00"/>
    <n v="113154.13"/>
    <s v="LEGISLATIVA"/>
    <s v="AÇÃO LEGISLATIVA"/>
    <n v="1"/>
    <s v="PROCESSO LEGISLATIVO"/>
    <n v="2089"/>
    <s v="MANUTENCAO DAS ATIVIDADES LEGISLATIVAS"/>
    <s v="TESOURO"/>
    <s v="0110 - GERAL"/>
    <s v="OUTROS/NÃO APLICÁVEL"/>
    <n v="31901143"/>
    <x v="1"/>
    <x v="29"/>
    <s v="IMPORTANCIA REF FOLHA DE PAGAMENTO DE FUNCIONARIOS - MES 11/2017 - ABONO DE NATAL E 13Âº SALARIO"/>
  </r>
  <r>
    <n v="381716241"/>
    <x v="1"/>
    <s v="São Caetano do Sul"/>
    <s v="CÂMARA MUNICIPAL DE SÃO CAETANO DO SUL"/>
    <n v="11"/>
    <s v="novembro"/>
    <x v="0"/>
    <s v="989-2017"/>
    <s v="IDENTIFICAÇÃO ESPECIAL - SEM CPF/CNPJ - 520"/>
    <x v="1"/>
    <d v="2017-11-30T00:00:00"/>
    <n v="6303.6"/>
    <s v="LEGISLATIVA"/>
    <s v="AÇÃO LEGISLATIVA"/>
    <n v="1"/>
    <s v="PROCESSO LEGISLATIVO"/>
    <n v="2089"/>
    <s v="MANUTENCAO DAS ATIVIDADES LEGISLATIVAS"/>
    <s v="TESOURO"/>
    <s v="0110 - GERAL"/>
    <s v="OUTROS/NÃO APLICÁVEL"/>
    <n v="31901187"/>
    <x v="1"/>
    <x v="10"/>
    <s v="IMPORTANCIA REF FOLHA DE PAGAMENTO DE FUNCIONARIOS - MES 11/2017 - ABONO DE NATAL E 13Âº SALARIO"/>
  </r>
  <r>
    <n v="381715758"/>
    <x v="1"/>
    <s v="São Caetano do Sul"/>
    <s v="CÂMARA MUNICIPAL DE SÃO CAETANO DO SUL"/>
    <n v="11"/>
    <s v="novembro"/>
    <x v="0"/>
    <s v="988-2017"/>
    <s v="IDENTIFICAÇÃO ESPECIAL - SEM CPF/CNPJ - 520"/>
    <x v="1"/>
    <d v="2017-11-30T00:00:00"/>
    <n v="456271.38"/>
    <s v="LEGISLATIVA"/>
    <s v="AÇÃO LEGISLATIVA"/>
    <n v="1"/>
    <s v="PROCESSO LEGISLATIVO"/>
    <n v="2089"/>
    <s v="MANUTENCAO DAS ATIVIDADES LEGISLATIVAS"/>
    <s v="TESOURO"/>
    <s v="0110 - GERAL"/>
    <s v="OUTROS/NÃO APLICÁVEL"/>
    <n v="31900106"/>
    <x v="1"/>
    <x v="48"/>
    <s v="IMPORTANCIA REF FOLHA DE PAGAMENTO DE FUNCIONARIOS - MES 11/2017 - ABONO DE NATAL E 13Âº SALARIO"/>
  </r>
  <r>
    <n v="381715267"/>
    <x v="1"/>
    <s v="São Caetano do Sul"/>
    <s v="CÂMARA MUNICIPAL DE SÃO CAETANO DO SUL"/>
    <n v="11"/>
    <s v="novembro"/>
    <x v="0"/>
    <s v="987-2017"/>
    <s v="IDENTIFICAÇÃO ESPECIAL - SEM CPF/CNPJ - 520"/>
    <x v="1"/>
    <d v="2017-11-30T00:00:00"/>
    <n v="5463.12"/>
    <s v="LEGISLATIVA"/>
    <s v="AÇÃO LEGISLATIVA"/>
    <n v="1"/>
    <s v="PROCESSO LEGISLATIVO"/>
    <n v="2089"/>
    <s v="MANUTENCAO DAS ATIVIDADES LEGISLATIVAS"/>
    <s v="TESOURO"/>
    <s v="0110 - GERAL"/>
    <s v="OUTROS/NÃO APLICÁVEL"/>
    <n v="31900187"/>
    <x v="3"/>
    <x v="11"/>
    <s v="IMPORTANCIA REF FOLHA DE PAGAMENTO DE FUNCIONARIOS - MES 11/2017 - ABONO DE NATAL E 13Âº SALARIO"/>
  </r>
  <r>
    <n v="381715765"/>
    <x v="1"/>
    <s v="São Caetano do Sul"/>
    <s v="CÂMARA MUNICIPAL DE SÃO CAETANO DO SUL"/>
    <n v="11"/>
    <s v="novembro"/>
    <x v="0"/>
    <s v="983-2017"/>
    <s v="CNPJ - PESSOA JURÍDICA - 59307595000175"/>
    <x v="3"/>
    <d v="2017-11-27T00:00:00"/>
    <n v="50749"/>
    <s v="LEGISLATIVA"/>
    <s v="AÇÃO LEGISLATIVA"/>
    <n v="1"/>
    <s v="PROCESSO LEGISLATIVO"/>
    <n v="2089"/>
    <s v="MANUTENCAO DAS ATIVIDADES LEGISLATIVAS"/>
    <s v="TESOURO"/>
    <s v="0110 - GERAL"/>
    <s v="OUTROS/NÃO APLICÁVEL"/>
    <n v="31901399"/>
    <x v="1"/>
    <x v="22"/>
    <s v="IMPORTANCIA REF PARTE DA CAMARA - CONTRIBUICAO PREVIDENCIARIA - MES 11 / 2017"/>
  </r>
  <r>
    <n v="381715738"/>
    <x v="1"/>
    <s v="São Caetano do Sul"/>
    <s v="CÂMARA MUNICIPAL DE SÃO CAETANO DO SUL"/>
    <n v="11"/>
    <s v="novembro"/>
    <x v="0"/>
    <s v="982-2017"/>
    <s v="IDENTIFICAÇÃO ESPECIAL - SEM CPF/CNPJ - 520"/>
    <x v="1"/>
    <d v="2017-11-24T00:00:00"/>
    <n v="4664.38"/>
    <s v="LEGISLATIVA"/>
    <s v="AÇÃO LEGISLATIVA"/>
    <n v="1"/>
    <s v="PROCESSO LEGISLATIVO"/>
    <n v="2089"/>
    <s v="MANUTENCAO DAS ATIVIDADES LEGISLATIVAS"/>
    <s v="TESOURO"/>
    <s v="0110 - GERAL"/>
    <s v="OUTROS/NÃO APLICÁVEL"/>
    <n v="31901108"/>
    <x v="1"/>
    <x v="7"/>
    <s v="IMPORTANCIA REF FOLHA DE PAGAMENTO DE FUNCIONARIOS - MES 11 / 2017 - ADIANTAMENTO FERIAS - CLT"/>
  </r>
  <r>
    <n v="381715253"/>
    <x v="1"/>
    <s v="São Caetano do Sul"/>
    <s v="CÂMARA MUNICIPAL DE SÃO CAETANO DO SUL"/>
    <n v="11"/>
    <s v="novembro"/>
    <x v="0"/>
    <s v="981-2017"/>
    <s v="IDENTIFICAÇÃO ESPECIAL - SEM CPF/CNPJ - 520"/>
    <x v="1"/>
    <d v="2017-11-24T00:00:00"/>
    <n v="1681"/>
    <s v="LEGISLATIVA"/>
    <s v="AÇÃO LEGISLATIVA"/>
    <n v="1"/>
    <s v="PROCESSO LEGISLATIVO"/>
    <n v="2089"/>
    <s v="MANUTENCAO DAS ATIVIDADES LEGISLATIVAS"/>
    <s v="TESOURO"/>
    <s v="0110 - GERAL"/>
    <s v="OUTROS/NÃO APLICÁVEL"/>
    <n v="31901187"/>
    <x v="1"/>
    <x v="10"/>
    <s v="IMPORTANCIA REF FOLHA DE PAGAMENTO DE FUNCIONARIOS - MES 11 / 2017 - ADIANTAMENTO FERIAS - CLT"/>
  </r>
  <r>
    <n v="381716256"/>
    <x v="1"/>
    <s v="São Caetano do Sul"/>
    <s v="CÂMARA MUNICIPAL DE SÃO CAETANO DO SUL"/>
    <n v="11"/>
    <s v="novembro"/>
    <x v="0"/>
    <s v="980-2017"/>
    <s v="IDENTIFICAÇÃO ESPECIAL - SEM CPF/CNPJ - 520"/>
    <x v="1"/>
    <d v="2017-11-24T00:00:00"/>
    <n v="1545.75"/>
    <s v="LEGISLATIVA"/>
    <s v="AÇÃO LEGISLATIVA"/>
    <n v="1"/>
    <s v="PROCESSO LEGISLATIVO"/>
    <n v="2089"/>
    <s v="MANUTENCAO DAS ATIVIDADES LEGISLATIVAS"/>
    <s v="TESOURO"/>
    <s v="0110 - GERAL"/>
    <s v="OUTROS/NÃO APLICÁVEL"/>
    <n v="31901145"/>
    <x v="1"/>
    <x v="15"/>
    <s v="IMPORTANCIA REF FOLHA DE PAGAMENTO DE FUNCIONARIOS - MES 11 / 2017 - ADIANTAMENTO FERIAS - CLT"/>
  </r>
  <r>
    <n v="381715753"/>
    <x v="1"/>
    <s v="São Caetano do Sul"/>
    <s v="CÂMARA MUNICIPAL DE SÃO CAETANO DO SUL"/>
    <n v="11"/>
    <s v="novembro"/>
    <x v="0"/>
    <s v="979-2017"/>
    <s v="IDENTIFICAÇÃO ESPECIAL - SEM CPF/CNPJ - 520"/>
    <x v="1"/>
    <d v="2017-11-24T00:00:00"/>
    <n v="24201.52"/>
    <s v="LEGISLATIVA"/>
    <s v="AÇÃO LEGISLATIVA"/>
    <n v="1"/>
    <s v="PROCESSO LEGISLATIVO"/>
    <n v="2089"/>
    <s v="MANUTENCAO DAS ATIVIDADES LEGISLATIVAS"/>
    <s v="TESOURO"/>
    <s v="0110 - GERAL"/>
    <s v="OUTROS/NÃO APLICÁVEL"/>
    <n v="31901149"/>
    <x v="1"/>
    <x v="45"/>
    <s v="IMPORTANCIA REF FOLHA DE PAGAMENTO DE FUNCIONARIOS - MES 11 / 2017 - LICENCA PREMIO"/>
  </r>
  <r>
    <n v="381715262"/>
    <x v="1"/>
    <s v="São Caetano do Sul"/>
    <s v="CÂMARA MUNICIPAL DE SÃO CAETANO DO SUL"/>
    <n v="11"/>
    <s v="novembro"/>
    <x v="0"/>
    <s v="978-2017"/>
    <s v="IDENTIFICAÇÃO ESPECIAL - SEM CPF/CNPJ - 520"/>
    <x v="1"/>
    <d v="2017-11-24T00:00:00"/>
    <n v="1440176.02"/>
    <s v="LEGISLATIVA"/>
    <s v="AÇÃO LEGISLATIVA"/>
    <n v="1"/>
    <s v="PROCESSO LEGISLATIVO"/>
    <n v="2089"/>
    <s v="MANUTENCAO DAS ATIVIDADES LEGISLATIVAS"/>
    <s v="TESOURO"/>
    <s v="0110 - GERAL"/>
    <s v="OUTROS/NÃO APLICÁVEL"/>
    <n v="31901101"/>
    <x v="1"/>
    <x v="6"/>
    <s v="IMPORTANCIA REF FOLHA DE PAGAMENTO DE FUNCIONARIOS - MES 11 / 2017 - FUNCIONARIOS"/>
  </r>
  <r>
    <n v="381716240"/>
    <x v="1"/>
    <s v="São Caetano do Sul"/>
    <s v="CÂMARA MUNICIPAL DE SÃO CAETANO DO SUL"/>
    <n v="11"/>
    <s v="novembro"/>
    <x v="0"/>
    <s v="977-2017"/>
    <s v="IDENTIFICAÇÃO ESPECIAL - SEM CPF/CNPJ - 520"/>
    <x v="1"/>
    <d v="2017-11-24T00:00:00"/>
    <n v="190402.23"/>
    <s v="LEGISLATIVA"/>
    <s v="AÇÃO LEGISLATIVA"/>
    <n v="1"/>
    <s v="PROCESSO LEGISLATIVO"/>
    <n v="2089"/>
    <s v="MANUTENCAO DAS ATIVIDADES LEGISLATIVAS"/>
    <s v="TESOURO"/>
    <s v="0110 - GERAL"/>
    <s v="OUTROS/NÃO APLICÁVEL"/>
    <n v="31901160"/>
    <x v="1"/>
    <x v="4"/>
    <s v="IMPORTANCIA REF FOLHA DE PAGAMENTO DE FUNCIONARIOS - MES 11 / 2017 - VEREADORES"/>
  </r>
  <r>
    <n v="381716257"/>
    <x v="1"/>
    <s v="São Caetano do Sul"/>
    <s v="CÂMARA MUNICIPAL DE SÃO CAETANO DO SUL"/>
    <n v="11"/>
    <s v="novembro"/>
    <x v="0"/>
    <s v="976-2017"/>
    <s v="IDENTIFICAÇÃO ESPECIAL - SEM CPF/CNPJ - 520"/>
    <x v="1"/>
    <d v="2017-11-24T00:00:00"/>
    <n v="58581.49"/>
    <s v="LEGISLATIVA"/>
    <s v="AÇÃO LEGISLATIVA"/>
    <n v="1"/>
    <s v="PROCESSO LEGISLATIVO"/>
    <n v="2089"/>
    <s v="MANUTENCAO DAS ATIVIDADES LEGISLATIVAS"/>
    <s v="TESOURO"/>
    <s v="0110 - GERAL"/>
    <s v="OUTROS/NÃO APLICÁVEL"/>
    <n v="31901187"/>
    <x v="1"/>
    <x v="10"/>
    <s v="IMPORTANCIA REF FOLHA DE PAGAMENTO DE FUNCIONARIOS - MES 11 / 2017 - FUNCIONARIOS"/>
  </r>
  <r>
    <n v="381715237"/>
    <x v="1"/>
    <s v="São Caetano do Sul"/>
    <s v="CÂMARA MUNICIPAL DE SÃO CAETANO DO SUL"/>
    <n v="11"/>
    <s v="novembro"/>
    <x v="0"/>
    <s v="975-2017"/>
    <s v="IDENTIFICAÇÃO ESPECIAL - SEM CPF/CNPJ - 520"/>
    <x v="1"/>
    <d v="2017-11-24T00:00:00"/>
    <n v="3698.19"/>
    <s v="LEGISLATIVA"/>
    <s v="AÇÃO LEGISLATIVA"/>
    <n v="1"/>
    <s v="PROCESSO LEGISLATIVO"/>
    <n v="2089"/>
    <s v="MANUTENCAO DAS ATIVIDADES LEGISLATIVAS"/>
    <s v="TESOURO"/>
    <s v="0110 - GERAL"/>
    <s v="OUTROS/NÃO APLICÁVEL"/>
    <n v="31901108"/>
    <x v="1"/>
    <x v="7"/>
    <s v="IMPORTANCIA REF FOLHA DE PAGAMENTO DE FUNCIONARIOS - MES 11 / 2017 - FUNCIONARIOS"/>
  </r>
  <r>
    <n v="381715739"/>
    <x v="1"/>
    <s v="São Caetano do Sul"/>
    <s v="CÂMARA MUNICIPAL DE SÃO CAETANO DO SUL"/>
    <n v="11"/>
    <s v="novembro"/>
    <x v="0"/>
    <s v="974-2017"/>
    <s v="IDENTIFICAÇÃO ESPECIAL - SEM CPF/CNPJ - 520"/>
    <x v="1"/>
    <d v="2017-11-24T00:00:00"/>
    <n v="115040.1"/>
    <s v="LEGISLATIVA"/>
    <s v="AÇÃO LEGISLATIVA"/>
    <n v="1"/>
    <s v="PROCESSO LEGISLATIVO"/>
    <n v="2089"/>
    <s v="MANUTENCAO DAS ATIVIDADES LEGISLATIVAS"/>
    <s v="TESOURO"/>
    <s v="0110 - GERAL"/>
    <s v="OUTROS/NÃO APLICÁVEL"/>
    <n v="31901101"/>
    <x v="1"/>
    <x v="6"/>
    <s v="IMPORTANCIA REF FOLHA DE PAGAMENTO DE FUNCIONARIOS - MES 11 / 2017 - FUNCIONARIOS"/>
  </r>
  <r>
    <n v="381716262"/>
    <x v="1"/>
    <s v="São Caetano do Sul"/>
    <s v="CÂMARA MUNICIPAL DE SÃO CAETANO DO SUL"/>
    <n v="11"/>
    <s v="novembro"/>
    <x v="0"/>
    <s v="973-2017"/>
    <s v="IDENTIFICAÇÃO ESPECIAL - SEM CPF/CNPJ - 520"/>
    <x v="1"/>
    <d v="2017-11-24T00:00:00"/>
    <n v="6303.6"/>
    <s v="LEGISLATIVA"/>
    <s v="AÇÃO LEGISLATIVA"/>
    <n v="1"/>
    <s v="PROCESSO LEGISLATIVO"/>
    <n v="2089"/>
    <s v="MANUTENCAO DAS ATIVIDADES LEGISLATIVAS"/>
    <s v="TESOURO"/>
    <s v="0110 - GERAL"/>
    <s v="OUTROS/NÃO APLICÁVEL"/>
    <n v="31901187"/>
    <x v="1"/>
    <x v="10"/>
    <s v="IMPORTANCIA REF FOLHA DE PAGAMENTO DE FUNCIONARIOS - MES 11 / 2017 - FUNCIONARIOS"/>
  </r>
  <r>
    <n v="381716253"/>
    <x v="1"/>
    <s v="São Caetano do Sul"/>
    <s v="CÂMARA MUNICIPAL DE SÃO CAETANO DO SUL"/>
    <n v="11"/>
    <s v="novembro"/>
    <x v="0"/>
    <s v="972-2017"/>
    <s v="IDENTIFICAÇÃO ESPECIAL - SEM CPF/CNPJ - 520"/>
    <x v="1"/>
    <d v="2017-11-24T00:00:00"/>
    <n v="234.25"/>
    <s v="LEGISLATIVA"/>
    <s v="AÇÃO LEGISLATIVA"/>
    <n v="1"/>
    <s v="PROCESSO LEGISLATIVO"/>
    <n v="2089"/>
    <s v="MANUTENCAO DAS ATIVIDADES LEGISLATIVAS"/>
    <s v="TESOURO"/>
    <s v="0110 - GERAL"/>
    <s v="OUTROS/NÃO APLICÁVEL"/>
    <n v="31900502"/>
    <x v="3"/>
    <x v="9"/>
    <s v="IMPORTANCIA REF FOLHA DE PAGAMENTO DE FUNCIONARIOS - MES 11 / 2017 - SALARIO FAMILIA INATIVOS"/>
  </r>
  <r>
    <n v="381715255"/>
    <x v="1"/>
    <s v="São Caetano do Sul"/>
    <s v="CÂMARA MUNICIPAL DE SÃO CAETANO DO SUL"/>
    <n v="11"/>
    <s v="novembro"/>
    <x v="0"/>
    <s v="971-2017"/>
    <s v="IDENTIFICAÇÃO ESPECIAL - SEM CPF/CNPJ - 520"/>
    <x v="1"/>
    <d v="2017-11-24T00:00:00"/>
    <n v="140.55000000000001"/>
    <s v="LEGISLATIVA"/>
    <s v="AÇÃO LEGISLATIVA"/>
    <n v="1"/>
    <s v="PROCESSO LEGISLATIVO"/>
    <n v="2089"/>
    <s v="MANUTENCAO DAS ATIVIDADES LEGISLATIVAS"/>
    <s v="TESOURO"/>
    <s v="0110 - GERAL"/>
    <s v="OUTROS/NÃO APLICÁVEL"/>
    <n v="31900501"/>
    <x v="1"/>
    <x v="12"/>
    <s v="IMPORTANCIA REF FOLHA DE PAGAMENTO DE FUNCIONARIOS - MES 11 / 2017 - SALARIO FAMILIA ATIVOS"/>
  </r>
  <r>
    <n v="381716238"/>
    <x v="1"/>
    <s v="São Caetano do Sul"/>
    <s v="CÂMARA MUNICIPAL DE SÃO CAETANO DO SUL"/>
    <n v="11"/>
    <s v="novembro"/>
    <x v="0"/>
    <s v="970-2017"/>
    <s v="IDENTIFICAÇÃO ESPECIAL - SEM CPF/CNPJ - 520"/>
    <x v="1"/>
    <d v="2017-11-24T00:00:00"/>
    <n v="461730.39"/>
    <s v="LEGISLATIVA"/>
    <s v="AÇÃO LEGISLATIVA"/>
    <n v="1"/>
    <s v="PROCESSO LEGISLATIVO"/>
    <n v="2089"/>
    <s v="MANUTENCAO DAS ATIVIDADES LEGISLATIVAS"/>
    <s v="TESOURO"/>
    <s v="0110 - GERAL"/>
    <s v="OUTROS/NÃO APLICÁVEL"/>
    <n v="31900101"/>
    <x v="3"/>
    <x v="13"/>
    <s v="IMPORTANCIA REF FOLHA DE PAGAMENTO DE FUNCIONARIOS - MES 11 / 2017 - INATIVOS"/>
  </r>
  <r>
    <n v="381716247"/>
    <x v="1"/>
    <s v="São Caetano do Sul"/>
    <s v="CÂMARA MUNICIPAL DE SÃO CAETANO DO SUL"/>
    <n v="11"/>
    <s v="novembro"/>
    <x v="0"/>
    <s v="969-2017"/>
    <s v="IDENTIFICAÇÃO ESPECIAL - SEM CPF/CNPJ - 520"/>
    <x v="1"/>
    <d v="2017-11-24T00:00:00"/>
    <n v="5463.12"/>
    <s v="LEGISLATIVA"/>
    <s v="AÇÃO LEGISLATIVA"/>
    <n v="1"/>
    <s v="PROCESSO LEGISLATIVO"/>
    <n v="2089"/>
    <s v="MANUTENCAO DAS ATIVIDADES LEGISLATIVAS"/>
    <s v="TESOURO"/>
    <s v="0110 - GERAL"/>
    <s v="OUTROS/NÃO APLICÁVEL"/>
    <n v="31900187"/>
    <x v="3"/>
    <x v="11"/>
    <s v="IMPORTANCIA REF FOLHA DE PAGAMENTO DE FUNCIONARIOS - MES 11 / 2017 - INATIVOS"/>
  </r>
  <r>
    <n v="381715756"/>
    <x v="1"/>
    <s v="São Caetano do Sul"/>
    <s v="CÂMARA MUNICIPAL DE SÃO CAETANO DO SUL"/>
    <n v="11"/>
    <s v="novembro"/>
    <x v="0"/>
    <s v="965-2017"/>
    <s v="CNPJ - PESSOA JURÍDICA - 07602781000133"/>
    <x v="20"/>
    <d v="2017-11-30T00:00:00"/>
    <n v="336"/>
    <s v="LEGISLATIVA"/>
    <s v="AÇÃO LEGISLATIVA"/>
    <n v="1"/>
    <s v="PROCESSO LEGISLATIVO"/>
    <n v="2089"/>
    <s v="MANUTENCAO DAS ATIVIDADES LEGISLATIVAS"/>
    <s v="TESOURO"/>
    <s v="0110 - GERAL"/>
    <s v="OUTROS/NÃO APLICÁVEL"/>
    <n v="33903990"/>
    <x v="5"/>
    <x v="19"/>
    <s v="IMPORTANCIA REF PUBLICACAO NO JORNAL DO DIA 14/11/2017 - PROC CM NÂº 3593 / 2017"/>
  </r>
  <r>
    <n v="381716251"/>
    <x v="1"/>
    <s v="São Caetano do Sul"/>
    <s v="CÂMARA MUNICIPAL DE SÃO CAETANO DO SUL"/>
    <n v="11"/>
    <s v="novembro"/>
    <x v="0"/>
    <s v="960-2017"/>
    <s v="CNPJ - PESSOA JURÍDICA - 03297398000168"/>
    <x v="167"/>
    <d v="2017-11-27T00:00:00"/>
    <n v="1289.1199999999999"/>
    <s v="LEGISLATIVA"/>
    <s v="AÇÃO LEGISLATIVA"/>
    <n v="1"/>
    <s v="PROCESSO LEGISLATIVO"/>
    <n v="2089"/>
    <s v="MANUTENCAO DAS ATIVIDADES LEGISLATIVAS"/>
    <s v="TESOURO"/>
    <s v="0110 - GERAL"/>
    <s v="DISPENSA DE LICITAÇÃO"/>
    <n v="33903963"/>
    <x v="5"/>
    <x v="55"/>
    <s v="IMPORTANCIA REF CONFECCAO DE 14 (QUATORZE) PLACAS COMEMORATIVAS COLORIDAS FEITAS EM ACO INOX E COM ESTOJO A FIM DE SEREM ENTREGUES PARA OS SERVIDORES MUNICIPAIS DURANTE A COMEMORACAO DO DIA DO FUNCIONARIO PUBLICO CONFORME A RESOLUCAO NÂº 986"/>
  </r>
  <r>
    <n v="381715241"/>
    <x v="1"/>
    <s v="São Caetano do Sul"/>
    <s v="CÂMARA MUNICIPAL DE SÃO CAETANO DO SUL"/>
    <n v="11"/>
    <s v="novembro"/>
    <x v="0"/>
    <s v="959-2017"/>
    <s v="IDENTIFICAÇÃO ESPECIAL - SEM CPF/CNPJ - 520"/>
    <x v="1"/>
    <d v="2017-11-13T00:00:00"/>
    <n v="11507.59"/>
    <s v="LEGISLATIVA"/>
    <s v="AÇÃO LEGISLATIVA"/>
    <n v="1"/>
    <s v="PROCESSO LEGISLATIVO"/>
    <n v="2089"/>
    <s v="MANUTENCAO DAS ATIVIDADES LEGISLATIVAS"/>
    <s v="TESOURO"/>
    <s v="0110 - GERAL"/>
    <s v="OUTROS/NÃO APLICÁVEL"/>
    <n v="31901143"/>
    <x v="1"/>
    <x v="29"/>
    <s v="IMPORTANCIA REF FOLHA DE PAGAMENTO DE FUNCIONARIOS - MES 11/2017 - EXONERACAO"/>
  </r>
  <r>
    <n v="381716258"/>
    <x v="1"/>
    <s v="São Caetano do Sul"/>
    <s v="CÂMARA MUNICIPAL DE SÃO CAETANO DO SUL"/>
    <n v="11"/>
    <s v="novembro"/>
    <x v="0"/>
    <s v="958-2017"/>
    <s v="IDENTIFICAÇÃO ESPECIAL - SEM CPF/CNPJ - 520"/>
    <x v="1"/>
    <d v="2017-11-13T00:00:00"/>
    <n v="11507.59"/>
    <s v="LEGISLATIVA"/>
    <s v="AÇÃO LEGISLATIVA"/>
    <n v="1"/>
    <s v="PROCESSO LEGISLATIVO"/>
    <n v="2089"/>
    <s v="MANUTENCAO DAS ATIVIDADES LEGISLATIVAS"/>
    <s v="TESOURO"/>
    <s v="0110 - GERAL"/>
    <s v="OUTROS/NÃO APLICÁVEL"/>
    <n v="31901142"/>
    <x v="1"/>
    <x v="30"/>
    <s v="IMPORTANCIA REF FOLHA DE PAGAMENTO DE FUNCIONARIOS - MES 11/2017 - EXONERACAO"/>
  </r>
  <r>
    <n v="381715248"/>
    <x v="1"/>
    <s v="São Caetano do Sul"/>
    <s v="CÂMARA MUNICIPAL DE SÃO CAETANO DO SUL"/>
    <n v="11"/>
    <s v="novembro"/>
    <x v="0"/>
    <s v="957-2017"/>
    <s v="IDENTIFICAÇÃO ESPECIAL - SEM CPF/CNPJ - 520"/>
    <x v="1"/>
    <d v="2017-11-13T00:00:00"/>
    <n v="3835.86"/>
    <s v="LEGISLATIVA"/>
    <s v="AÇÃO LEGISLATIVA"/>
    <n v="1"/>
    <s v="PROCESSO LEGISLATIVO"/>
    <n v="2089"/>
    <s v="MANUTENCAO DAS ATIVIDADES LEGISLATIVAS"/>
    <s v="TESOURO"/>
    <s v="0110 - GERAL"/>
    <s v="OUTROS/NÃO APLICÁVEL"/>
    <n v="31901145"/>
    <x v="1"/>
    <x v="15"/>
    <s v="IMPORTANCIA REF FOLHA DE PAGAMENTO DE FUNCIONARIOS - MES 11/2017 - EXONERACAO"/>
  </r>
  <r>
    <n v="381715755"/>
    <x v="1"/>
    <s v="São Caetano do Sul"/>
    <s v="CÂMARA MUNICIPAL DE SÃO CAETANO DO SUL"/>
    <n v="11"/>
    <s v="novembro"/>
    <x v="0"/>
    <s v="956-2017"/>
    <s v="IDENTIFICAÇÃO ESPECIAL - SEM CPF/CNPJ - 520"/>
    <x v="1"/>
    <d v="2017-11-13T00:00:00"/>
    <n v="2761.82"/>
    <s v="LEGISLATIVA"/>
    <s v="AÇÃO LEGISLATIVA"/>
    <n v="1"/>
    <s v="PROCESSO LEGISLATIVO"/>
    <n v="2089"/>
    <s v="MANUTENCAO DAS ATIVIDADES LEGISLATIVAS"/>
    <s v="TESOURO"/>
    <s v="0110 - GERAL"/>
    <s v="OUTROS/NÃO APLICÁVEL"/>
    <n v="31901101"/>
    <x v="1"/>
    <x v="6"/>
    <s v="IMPORTANCIA REF FOLHA DE PAGAMENTO DE FUNCIONARIOS - MES 11/2017 - EXONERACAO"/>
  </r>
  <r>
    <n v="381715260"/>
    <x v="1"/>
    <s v="São Caetano do Sul"/>
    <s v="CÂMARA MUNICIPAL DE SÃO CAETANO DO SUL"/>
    <n v="11"/>
    <s v="novembro"/>
    <x v="0"/>
    <s v="955-2017"/>
    <s v="IDENTIFICAÇÃO ESPECIAL - SEM CPF/CNPJ - 520"/>
    <x v="1"/>
    <d v="2017-11-13T00:00:00"/>
    <n v="784.45"/>
    <s v="LEGISLATIVA"/>
    <s v="AÇÃO LEGISLATIVA"/>
    <n v="1"/>
    <s v="PROCESSO LEGISLATIVO"/>
    <n v="2089"/>
    <s v="MANUTENCAO DAS ATIVIDADES LEGISLATIVAS"/>
    <s v="TESOURO"/>
    <s v="0110 - GERAL"/>
    <s v="OUTROS/NÃO APLICÁVEL"/>
    <n v="31901187"/>
    <x v="1"/>
    <x v="10"/>
    <s v="IMPORTANCIA REF FOLHA DE PAGAMENTO DE FUNCIONARIOS - MES 11/2017 - EXONERACAO"/>
  </r>
  <r>
    <n v="381715243"/>
    <x v="1"/>
    <s v="São Caetano do Sul"/>
    <s v="CÂMARA MUNICIPAL DE SÃO CAETANO DO SUL"/>
    <n v="11"/>
    <s v="novembro"/>
    <x v="0"/>
    <s v="954-2017"/>
    <s v="IDENTIFICAÇÃO ESPECIAL - SEM CPF/CNPJ - 520"/>
    <x v="1"/>
    <d v="2017-11-13T00:00:00"/>
    <n v="12711.7"/>
    <s v="LEGISLATIVA"/>
    <s v="AÇÃO LEGISLATIVA"/>
    <n v="1"/>
    <s v="PROCESSO LEGISLATIVO"/>
    <n v="2089"/>
    <s v="MANUTENCAO DAS ATIVIDADES LEGISLATIVAS"/>
    <s v="TESOURO"/>
    <s v="0110 - GERAL"/>
    <s v="OUTROS/NÃO APLICÁVEL"/>
    <n v="31901143"/>
    <x v="1"/>
    <x v="29"/>
    <s v="IMPORTANCIA REF FOLHA DE PAGAMENTO DE FUNCIONARIOS - MES 11/2017 - EXONERACAO"/>
  </r>
  <r>
    <n v="381716244"/>
    <x v="1"/>
    <s v="São Caetano do Sul"/>
    <s v="CÂMARA MUNICIPAL DE SÃO CAETANO DO SUL"/>
    <n v="11"/>
    <s v="novembro"/>
    <x v="0"/>
    <s v="953-2017"/>
    <s v="IDENTIFICAÇÃO ESPECIAL - SEM CPF/CNPJ - 520"/>
    <x v="1"/>
    <d v="2017-11-13T00:00:00"/>
    <n v="12711.7"/>
    <s v="LEGISLATIVA"/>
    <s v="AÇÃO LEGISLATIVA"/>
    <n v="1"/>
    <s v="PROCESSO LEGISLATIVO"/>
    <n v="2089"/>
    <s v="MANUTENCAO DAS ATIVIDADES LEGISLATIVAS"/>
    <s v="TESOURO"/>
    <s v="0110 - GERAL"/>
    <s v="OUTROS/NÃO APLICÁVEL"/>
    <n v="31901142"/>
    <x v="1"/>
    <x v="30"/>
    <s v="IMPORTANCIA REF FOLHA DE PAGAMENTO DE FUNCIONARIOS - MES 11/2017 - EXONERACAO"/>
  </r>
  <r>
    <n v="381715240"/>
    <x v="1"/>
    <s v="São Caetano do Sul"/>
    <s v="CÂMARA MUNICIPAL DE SÃO CAETANO DO SUL"/>
    <n v="11"/>
    <s v="novembro"/>
    <x v="0"/>
    <s v="952-2017"/>
    <s v="IDENTIFICAÇÃO ESPECIAL - SEM CPF/CNPJ - 520"/>
    <x v="1"/>
    <d v="2017-11-13T00:00:00"/>
    <n v="4237.2299999999996"/>
    <s v="LEGISLATIVA"/>
    <s v="AÇÃO LEGISLATIVA"/>
    <n v="1"/>
    <s v="PROCESSO LEGISLATIVO"/>
    <n v="2089"/>
    <s v="MANUTENCAO DAS ATIVIDADES LEGISLATIVAS"/>
    <s v="TESOURO"/>
    <s v="0110 - GERAL"/>
    <s v="OUTROS/NÃO APLICÁVEL"/>
    <n v="31901145"/>
    <x v="1"/>
    <x v="15"/>
    <s v="IMPORTANCIA REF FOLHA DE PAGAMENTO DE FUNCIONARIOS - MES 11/2017 - EXONERACAO"/>
  </r>
  <r>
    <n v="381715254"/>
    <x v="1"/>
    <s v="São Caetano do Sul"/>
    <s v="CÂMARA MUNICIPAL DE SÃO CAETANO DO SUL"/>
    <n v="11"/>
    <s v="novembro"/>
    <x v="0"/>
    <s v="951-2017"/>
    <s v="IDENTIFICAÇÃO ESPECIAL - SEM CPF/CNPJ - 520"/>
    <x v="1"/>
    <d v="2017-11-13T00:00:00"/>
    <n v="3050.81"/>
    <s v="LEGISLATIVA"/>
    <s v="AÇÃO LEGISLATIVA"/>
    <n v="1"/>
    <s v="PROCESSO LEGISLATIVO"/>
    <n v="2089"/>
    <s v="MANUTENCAO DAS ATIVIDADES LEGISLATIVAS"/>
    <s v="TESOURO"/>
    <s v="0110 - GERAL"/>
    <s v="OUTROS/NÃO APLICÁVEL"/>
    <n v="31901101"/>
    <x v="1"/>
    <x v="6"/>
    <s v="IMPORTANCIA REF FOLHA DE PAGAMENTO DE FUNCIONARIOS - MES 11/2017 - EXONERACAO"/>
  </r>
  <r>
    <n v="381715751"/>
    <x v="1"/>
    <s v="São Caetano do Sul"/>
    <s v="CÂMARA MUNICIPAL DE SÃO CAETANO DO SUL"/>
    <n v="11"/>
    <s v="novembro"/>
    <x v="0"/>
    <s v="950-2017"/>
    <s v="IDENTIFICAÇÃO ESPECIAL - SEM CPF/CNPJ - 520"/>
    <x v="1"/>
    <d v="2017-11-13T00:00:00"/>
    <n v="784.45"/>
    <s v="LEGISLATIVA"/>
    <s v="AÇÃO LEGISLATIVA"/>
    <n v="1"/>
    <s v="PROCESSO LEGISLATIVO"/>
    <n v="2089"/>
    <s v="MANUTENCAO DAS ATIVIDADES LEGISLATIVAS"/>
    <s v="TESOURO"/>
    <s v="0110 - GERAL"/>
    <s v="OUTROS/NÃO APLICÁVEL"/>
    <n v="31901187"/>
    <x v="1"/>
    <x v="10"/>
    <s v="IMPORTANCIA REF FOLHA DE PAGAMENTO DE FUNCIONARIOS - MES 11/2017 - EXONERACAO"/>
  </r>
  <r>
    <n v="381715258"/>
    <x v="1"/>
    <s v="São Caetano do Sul"/>
    <s v="CÂMARA MUNICIPAL DE SÃO CAETANO DO SUL"/>
    <n v="11"/>
    <s v="novembro"/>
    <x v="0"/>
    <s v="947-2017"/>
    <s v="IDENTIFICAÇÃO ESPECIAL - SEM CPF/CNPJ - 520"/>
    <x v="1"/>
    <d v="2017-11-09T00:00:00"/>
    <n v="11507.59"/>
    <s v="LEGISLATIVA"/>
    <s v="AÇÃO LEGISLATIVA"/>
    <n v="1"/>
    <s v="PROCESSO LEGISLATIVO"/>
    <n v="2089"/>
    <s v="MANUTENCAO DAS ATIVIDADES LEGISLATIVAS"/>
    <s v="TESOURO"/>
    <s v="0110 - GERAL"/>
    <s v="OUTROS/NÃO APLICÁVEL"/>
    <n v="31901143"/>
    <x v="1"/>
    <x v="29"/>
    <s v="IMPORTANCIA REF FOLHA DE PAGAMENTO DE FUNCIONARIOS- MES 11/2017- EXONERACAO"/>
  </r>
  <r>
    <n v="381715264"/>
    <x v="1"/>
    <s v="São Caetano do Sul"/>
    <s v="CÂMARA MUNICIPAL DE SÃO CAETANO DO SUL"/>
    <n v="11"/>
    <s v="novembro"/>
    <x v="0"/>
    <s v="946-2017"/>
    <s v="IDENTIFICAÇÃO ESPECIAL - SEM CPF/CNPJ - 520"/>
    <x v="1"/>
    <d v="2017-11-09T00:00:00"/>
    <n v="11507.59"/>
    <s v="LEGISLATIVA"/>
    <s v="AÇÃO LEGISLATIVA"/>
    <n v="1"/>
    <s v="PROCESSO LEGISLATIVO"/>
    <n v="2089"/>
    <s v="MANUTENCAO DAS ATIVIDADES LEGISLATIVAS"/>
    <s v="TESOURO"/>
    <s v="0110 - GERAL"/>
    <s v="OUTROS/NÃO APLICÁVEL"/>
    <n v="31901142"/>
    <x v="1"/>
    <x v="30"/>
    <s v="IMPORTANCIA REF FOLHA DE PAGAMENTO DE FUNCIONARIOS- MES 11/2017- EXONERACAO"/>
  </r>
  <r>
    <n v="381715759"/>
    <x v="1"/>
    <s v="São Caetano do Sul"/>
    <s v="CÂMARA MUNICIPAL DE SÃO CAETANO DO SUL"/>
    <n v="11"/>
    <s v="novembro"/>
    <x v="0"/>
    <s v="945-2017"/>
    <s v="IDENTIFICAÇÃO ESPECIAL - SEM CPF/CNPJ - 520"/>
    <x v="1"/>
    <d v="2017-11-09T00:00:00"/>
    <n v="3835.86"/>
    <s v="LEGISLATIVA"/>
    <s v="AÇÃO LEGISLATIVA"/>
    <n v="1"/>
    <s v="PROCESSO LEGISLATIVO"/>
    <n v="2089"/>
    <s v="MANUTENCAO DAS ATIVIDADES LEGISLATIVAS"/>
    <s v="TESOURO"/>
    <s v="0110 - GERAL"/>
    <s v="OUTROS/NÃO APLICÁVEL"/>
    <n v="31901145"/>
    <x v="1"/>
    <x v="15"/>
    <s v="IMPORTANCIA REF FOLHA DE PAGAMENTO DE FUNCIONARIOS- MES 11/2017- EXONERACAO"/>
  </r>
  <r>
    <n v="381715257"/>
    <x v="1"/>
    <s v="São Caetano do Sul"/>
    <s v="CÂMARA MUNICIPAL DE SÃO CAETANO DO SUL"/>
    <n v="11"/>
    <s v="novembro"/>
    <x v="0"/>
    <s v="944-2017"/>
    <s v="IDENTIFICAÇÃO ESPECIAL - SEM CPF/CNPJ - 520"/>
    <x v="1"/>
    <d v="2017-11-09T00:00:00"/>
    <n v="714.41"/>
    <s v="LEGISLATIVA"/>
    <s v="AÇÃO LEGISLATIVA"/>
    <n v="1"/>
    <s v="PROCESSO LEGISLATIVO"/>
    <n v="2089"/>
    <s v="MANUTENCAO DAS ATIVIDADES LEGISLATIVAS"/>
    <s v="TESOURO"/>
    <s v="0110 - GERAL"/>
    <s v="OUTROS/NÃO APLICÁVEL"/>
    <n v="31901187"/>
    <x v="1"/>
    <x v="10"/>
    <s v="IMPORTANCIA REF FOLHA DE PAGAMENTO DE FUNCIONARIOS- MES 11/2017- EXONERACAO"/>
  </r>
  <r>
    <n v="381715247"/>
    <x v="1"/>
    <s v="São Caetano do Sul"/>
    <s v="CÂMARA MUNICIPAL DE SÃO CAETANO DO SUL"/>
    <n v="11"/>
    <s v="novembro"/>
    <x v="0"/>
    <s v="943-2017"/>
    <s v="IDENTIFICAÇÃO ESPECIAL - SEM CPF/CNPJ - 520"/>
    <x v="1"/>
    <d v="2017-11-09T00:00:00"/>
    <n v="460.3"/>
    <s v="LEGISLATIVA"/>
    <s v="AÇÃO LEGISLATIVA"/>
    <n v="1"/>
    <s v="PROCESSO LEGISLATIVO"/>
    <n v="2089"/>
    <s v="MANUTENCAO DAS ATIVIDADES LEGISLATIVAS"/>
    <s v="TESOURO"/>
    <s v="0110 - GERAL"/>
    <s v="OUTROS/NÃO APLICÁVEL"/>
    <n v="31901101"/>
    <x v="1"/>
    <x v="6"/>
    <s v="IMPORTANCIA REF FOLHA DE PAGAMENTO DE FUNCIONARIOS- MES 11/2017- EXONERACAO"/>
  </r>
  <r>
    <n v="381715746"/>
    <x v="1"/>
    <s v="São Caetano do Sul"/>
    <s v="CÂMARA MUNICIPAL DE SÃO CAETANO DO SUL"/>
    <n v="11"/>
    <s v="novembro"/>
    <x v="0"/>
    <s v="942-2017"/>
    <s v="CNPJ - PESSOA JURÍDICA - 10752045000176"/>
    <x v="90"/>
    <d v="2017-11-14T00:00:00"/>
    <n v="1230"/>
    <s v="LEGISLATIVA"/>
    <s v="AÇÃO LEGISLATIVA"/>
    <n v="1"/>
    <s v="PROCESSO LEGISLATIVO"/>
    <n v="2089"/>
    <s v="MANUTENCAO DAS ATIVIDADES LEGISLATIVAS"/>
    <s v="TESOURO"/>
    <s v="0110 - GERAL"/>
    <s v="DISPENSA DE LICITAÇÃO"/>
    <n v="33903022"/>
    <x v="7"/>
    <x v="24"/>
    <s v="IMPORTANCIA REF AQUISICAO DE PRODUTOS DE LIMPEZA PARA A COMPOSICAO DO ESTOQUE DESTA EDILIDADE SENDO 25 (VINTE CINCO) GALOES DE 5 LITROS DE SABONETE LIQUIDO PEROLADO 20 (VINTE) GALOES DE 5 LITROS DE ALCOOL EM GEL 20 (VINTE) VASSOURAS"/>
  </r>
  <r>
    <n v="381716250"/>
    <x v="1"/>
    <s v="São Caetano do Sul"/>
    <s v="CÂMARA MUNICIPAL DE SÃO CAETANO DO SUL"/>
    <n v="11"/>
    <s v="novembro"/>
    <x v="0"/>
    <s v="940-2017"/>
    <s v="CNPJ - PESSOA JURÍDICA - 44387959000105"/>
    <x v="34"/>
    <d v="2017-11-08T00:00:00"/>
    <n v="3748"/>
    <s v="LEGISLATIVA"/>
    <s v="AÇÃO LEGISLATIVA"/>
    <n v="1"/>
    <s v="PROCESSO LEGISLATIVO"/>
    <n v="2089"/>
    <s v="MANUTENCAO DAS ATIVIDADES LEGISLATIVAS"/>
    <s v="TESOURO"/>
    <s v="0110 - GERAL"/>
    <s v="OUTROS/NÃO APLICÁVEL"/>
    <n v="31901699"/>
    <x v="1"/>
    <x v="36"/>
    <s v="IMPORTANCIA REF CONVENIO COM PATRULHEIROS MIRINS DE SAO CAETANO DO SUL (4 PATRULHEIROS) - PROC CM NÂº 0050/1994 - MES 10 11 E 12/2017"/>
  </r>
  <r>
    <n v="381715259"/>
    <x v="1"/>
    <s v="São Caetano do Sul"/>
    <s v="CÂMARA MUNICIPAL DE SÃO CAETANO DO SUL"/>
    <n v="11"/>
    <s v="novembro"/>
    <x v="0"/>
    <s v="939-2017"/>
    <s v="CNPJ - PESSOA JURÍDICA - 29979036000140"/>
    <x v="5"/>
    <d v="2017-11-17T00:00:00"/>
    <n v="347779.27"/>
    <s v="LEGISLATIVA"/>
    <s v="AÇÃO LEGISLATIVA"/>
    <n v="1"/>
    <s v="PROCESSO LEGISLATIVO"/>
    <n v="2089"/>
    <s v="MANUTENCAO DAS ATIVIDADES LEGISLATIVAS"/>
    <s v="TESOURO"/>
    <s v="0110 - GERAL"/>
    <s v="OUTROS/NÃO APLICÁVEL"/>
    <n v="31901302"/>
    <x v="1"/>
    <x v="37"/>
    <s v="IMPORTANCIA REF PARTE DA CAMARA- INSS MES 10/2017"/>
  </r>
  <r>
    <n v="381715752"/>
    <x v="1"/>
    <s v="São Caetano do Sul"/>
    <s v="CÂMARA MUNICIPAL DE SÃO CAETANO DO SUL"/>
    <n v="11"/>
    <s v="novembro"/>
    <x v="0"/>
    <s v="938-2017"/>
    <s v="IDENTIFICAÇÃO ESPECIAL - SEM CPF/CNPJ - 1343"/>
    <x v="15"/>
    <d v="2017-11-07T00:00:00"/>
    <n v="13446.53"/>
    <s v="LEGISLATIVA"/>
    <s v="AÇÃO LEGISLATIVA"/>
    <n v="1"/>
    <s v="PROCESSO LEGISLATIVO"/>
    <n v="2089"/>
    <s v="MANUTENCAO DAS ATIVIDADES LEGISLATIVAS"/>
    <s v="TESOURO"/>
    <s v="0110 - GERAL"/>
    <s v="OUTROS/NÃO APLICÁVEL"/>
    <n v="31901301"/>
    <x v="1"/>
    <x v="21"/>
    <s v="IMPORTANCIA REF GUIA DE FGTS MES 10/2017"/>
  </r>
  <r>
    <n v="381716245"/>
    <x v="1"/>
    <s v="São Caetano do Sul"/>
    <s v="CÂMARA MUNICIPAL DE SÃO CAETANO DO SUL"/>
    <n v="11"/>
    <s v="novembro"/>
    <x v="0"/>
    <s v="936-2017"/>
    <s v="CNPJ - PESSOA JURÍDICA - 04852556000167"/>
    <x v="9"/>
    <d v="2017-11-21T00:00:00"/>
    <n v="95.5"/>
    <s v="LEGISLATIVA"/>
    <s v="AÇÃO LEGISLATIVA"/>
    <n v="1"/>
    <s v="PROCESSO LEGISLATIVO"/>
    <n v="2089"/>
    <s v="MANUTENCAO DAS ATIVIDADES LEGISLATIVAS"/>
    <s v="TESOURO"/>
    <s v="0110 - GERAL"/>
    <s v="DISPENSA DE LICITAÇÃO"/>
    <n v="33903919"/>
    <x v="0"/>
    <x v="14"/>
    <s v="IMPORTANCIA REF A SERVICO DE 03(TRES) BALANCEAMENTO DE RODA E 01(UM) ALINHAMENTO DO VEICULO OFICIAL DE PLACAS DKI 1271 DA SECRETARIA DESTA EDILIDADE"/>
  </r>
  <r>
    <n v="381715743"/>
    <x v="1"/>
    <s v="São Caetano do Sul"/>
    <s v="CÂMARA MUNICIPAL DE SÃO CAETANO DO SUL"/>
    <n v="11"/>
    <s v="novembro"/>
    <x v="0"/>
    <s v="935-2017"/>
    <s v="CNPJ - PESSOA JURÍDICA - 04852556000167"/>
    <x v="9"/>
    <d v="2017-11-21T00:00:00"/>
    <n v="1053"/>
    <s v="LEGISLATIVA"/>
    <s v="AÇÃO LEGISLATIVA"/>
    <n v="1"/>
    <s v="PROCESSO LEGISLATIVO"/>
    <n v="2089"/>
    <s v="MANUTENCAO DAS ATIVIDADES LEGISLATIVAS"/>
    <s v="TESOURO"/>
    <s v="0110 - GERAL"/>
    <s v="DISPENSA DE LICITAÇÃO"/>
    <n v="33903039"/>
    <x v="0"/>
    <x v="16"/>
    <s v="IMPORTANCIA REF A AQUISICAO DE 03(TRES) PNEUS 03(TRES) BICO DE AR PARA O VEICULO OFICIAL DE PLACAS DKI 1271 DA SECRETARIA DESTA EDILIDADE "/>
  </r>
  <r>
    <n v="381715745"/>
    <x v="1"/>
    <s v="São Caetano do Sul"/>
    <s v="CÂMARA MUNICIPAL DE SÃO CAETANO DO SUL"/>
    <n v="11"/>
    <s v="novembro"/>
    <x v="0"/>
    <s v="934-2017"/>
    <s v="CNPJ - PESSOA JURÍDICA - 48066047000184"/>
    <x v="16"/>
    <d v="2017-11-27T00:00:00"/>
    <n v="516.26"/>
    <s v="LEGISLATIVA"/>
    <s v="AÇÃO LEGISLATIVA"/>
    <n v="1"/>
    <s v="PROCESSO LEGISLATIVO"/>
    <n v="2089"/>
    <s v="MANUTENCAO DAS ATIVIDADES LEGISLATIVAS"/>
    <s v="TESOURO"/>
    <s v="0110 - GERAL"/>
    <s v="OUTROS/NÃO APLICÁVEL"/>
    <n v="33903990"/>
    <x v="5"/>
    <x v="19"/>
    <s v="IMPORTANCIA REF PUBLICACAO NO JORNAL DO DIA 27/10/2017 - PROC CM NÂº 3593/2017"/>
  </r>
  <r>
    <n v="381715744"/>
    <x v="1"/>
    <s v="São Caetano do Sul"/>
    <s v="CÂMARA MUNICIPAL DE SÃO CAETANO DO SUL"/>
    <n v="11"/>
    <s v="novembro"/>
    <x v="0"/>
    <s v="933-2017"/>
    <s v="CNPJ - PESSOA JURÍDICA - 07602781000133"/>
    <x v="20"/>
    <d v="2017-11-16T00:00:00"/>
    <n v="432"/>
    <s v="LEGISLATIVA"/>
    <s v="AÇÃO LEGISLATIVA"/>
    <n v="1"/>
    <s v="PROCESSO LEGISLATIVO"/>
    <n v="2089"/>
    <s v="MANUTENCAO DAS ATIVIDADES LEGISLATIVAS"/>
    <s v="TESOURO"/>
    <s v="0110 - GERAL"/>
    <s v="OUTROS/NÃO APLICÁVEL"/>
    <n v="33903990"/>
    <x v="5"/>
    <x v="19"/>
    <s v="IMPORTANCIA REF PUBLICACAO NO JORNAL DO DIA 27/10/2017 - PROC CM NÂº 3593/2017"/>
  </r>
  <r>
    <n v="381715263"/>
    <x v="1"/>
    <s v="São Caetano do Sul"/>
    <s v="CÂMARA MUNICIPAL DE SÃO CAETANO DO SUL"/>
    <n v="11"/>
    <s v="novembro"/>
    <x v="0"/>
    <s v="932-2017"/>
    <s v="CNPJ - PESSOA JURÍDICA - 57541377000175"/>
    <x v="11"/>
    <d v="2017-11-08T00:00:00"/>
    <n v="39.9"/>
    <s v="LEGISLATIVA"/>
    <s v="AÇÃO LEGISLATIVA"/>
    <n v="1"/>
    <s v="PROCESSO LEGISLATIVO"/>
    <n v="2089"/>
    <s v="MANUTENCAO DAS ATIVIDADES LEGISLATIVAS"/>
    <s v="TESOURO"/>
    <s v="0110 - GERAL"/>
    <s v="OUTROS/NÃO APLICÁVEL"/>
    <n v="33903990"/>
    <x v="5"/>
    <x v="19"/>
    <s v="IMPORTANCIA REF PUBLICACAO NO JORNAL DO DIA 27/10/2017 - PROC CM NÂº 3593/2017"/>
  </r>
  <r>
    <n v="381716263"/>
    <x v="1"/>
    <s v="São Caetano do Sul"/>
    <s v="CÂMARA MUNICIPAL DE SÃO CAETANO DO SUL"/>
    <n v="11"/>
    <s v="novembro"/>
    <x v="0"/>
    <s v="931-2017"/>
    <s v="CNPJ - PESSOA JURÍDICA - 67551648000127"/>
    <x v="73"/>
    <d v="2017-11-07T00:00:00"/>
    <n v="1920"/>
    <s v="LEGISLATIVA"/>
    <s v="AÇÃO LEGISLATIVA"/>
    <n v="1"/>
    <s v="PROCESSO LEGISLATIVO"/>
    <n v="2089"/>
    <s v="MANUTENCAO DAS ATIVIDADES LEGISLATIVAS"/>
    <s v="TESOURO"/>
    <s v="0110 - GERAL"/>
    <s v="DISPENSA DE LICITAÇÃO"/>
    <n v="33903024"/>
    <x v="4"/>
    <x v="40"/>
    <s v="IMPORTANCIA REF AQUISICAO DE PORTA DE VIDRO E ALUMINIO COM FECHADURA E PUXADORES PARA ADAPTACAO NO PAINEL DE VIDRO EXISTENTE NO PISO TERREO DESTA EDILIDADE COM O MESMO PADRAO DE ACABAMENTO"/>
  </r>
  <r>
    <n v="381715249"/>
    <x v="1"/>
    <s v="São Caetano do Sul"/>
    <s v="CÂMARA MUNICIPAL DE SÃO CAETANO DO SUL"/>
    <n v="11"/>
    <s v="novembro"/>
    <x v="0"/>
    <s v="928-2017"/>
    <s v="CNPJ - PESSOA JURÍDICA - 21758562000179"/>
    <x v="7"/>
    <d v="2017-11-21T00:00:00"/>
    <n v="195"/>
    <s v="LEGISLATIVA"/>
    <s v="AÇÃO LEGISLATIVA"/>
    <n v="1"/>
    <s v="PROCESSO LEGISLATIVO"/>
    <n v="2089"/>
    <s v="MANUTENCAO DAS ATIVIDADES LEGISLATIVAS"/>
    <s v="TESOURO"/>
    <s v="0110 - GERAL"/>
    <s v="DISPENSA DE LICITAÇÃO"/>
    <n v="33903919"/>
    <x v="0"/>
    <x v="14"/>
    <s v="IMPORTANCIA REF A PRESTACAO DE SERVICO DE MANUTENCAO VEICULAR PARA TROCA DE OLEO FILTRO DE OLEO FILTRO DE COMBUSTIVEL E FILTRO DE AR DO VEICULO OFICIAL DE PLACA- DBA 8634 DO GABINETE DA VEREADORA SUELI NOGUEIRA"/>
  </r>
  <r>
    <n v="381715750"/>
    <x v="1"/>
    <s v="São Caetano do Sul"/>
    <s v="CÂMARA MUNICIPAL DE SÃO CAETANO DO SUL"/>
    <n v="11"/>
    <s v="novembro"/>
    <x v="0"/>
    <s v="927-2017"/>
    <s v="CNPJ - PESSOA JURÍDICA - 17899281000169"/>
    <x v="31"/>
    <d v="2017-11-16T00:00:00"/>
    <n v="220"/>
    <s v="LEGISLATIVA"/>
    <s v="AÇÃO LEGISLATIVA"/>
    <n v="1"/>
    <s v="PROCESSO LEGISLATIVO"/>
    <n v="2089"/>
    <s v="MANUTENCAO DAS ATIVIDADES LEGISLATIVAS"/>
    <s v="TESOURO"/>
    <s v="0110 - GERAL"/>
    <s v="DISPENSA DE LICITAÇÃO"/>
    <n v="33903919"/>
    <x v="0"/>
    <x v="14"/>
    <s v="IMPORTANCIA REF A PRESTACAO DE SERVICO DE MANUTENCAO VEICULAR PARA CONSERTO DE MAQUINA DE VIDRO TRASEIRO LADO DIREITO DO VEICULO OFICIAL DE PLACA DBA-8637 DO GABINETE DO VEREADOR SIDNEI BEZERRA DA SILVA"/>
  </r>
  <r>
    <n v="381716246"/>
    <x v="1"/>
    <s v="São Caetano do Sul"/>
    <s v="CÂMARA MUNICIPAL DE SÃO CAETANO DO SUL"/>
    <n v="11"/>
    <s v="novembro"/>
    <x v="0"/>
    <s v="926-2017"/>
    <s v="CNPJ - PESSOA JURÍDICA - 02558157000162"/>
    <x v="36"/>
    <d v="2017-11-01T00:00:00"/>
    <n v="337.28"/>
    <s v="LEGISLATIVA"/>
    <s v="AÇÃO LEGISLATIVA"/>
    <n v="1"/>
    <s v="PROCESSO LEGISLATIVO"/>
    <n v="2089"/>
    <s v="MANUTENCAO DAS ATIVIDADES LEGISLATIVAS"/>
    <s v="TESOURO"/>
    <s v="0110 - GERAL"/>
    <s v="OUTROS/NÃO APLICÁVEL"/>
    <n v="33903958"/>
    <x v="2"/>
    <x v="18"/>
    <s v="IMPORTANCIA REF CONTA TELEFONICA MES 10/2017"/>
  </r>
  <r>
    <n v="381716265"/>
    <x v="1"/>
    <s v="São Caetano do Sul"/>
    <s v="CÂMARA MUNICIPAL DE SÃO CAETANO DO SUL"/>
    <n v="11"/>
    <s v="novembro"/>
    <x v="0"/>
    <s v="907-2017"/>
    <s v="CNPJ - PESSOA JURÍDICA - 48066047000184"/>
    <x v="16"/>
    <d v="2017-11-21T00:00:00"/>
    <n v="663.77"/>
    <s v="LEGISLATIVA"/>
    <s v="AÇÃO LEGISLATIVA"/>
    <n v="1"/>
    <s v="PROCESSO LEGISLATIVO"/>
    <n v="2089"/>
    <s v="MANUTENCAO DAS ATIVIDADES LEGISLATIVAS"/>
    <s v="TESOURO"/>
    <s v="0110 - GERAL"/>
    <s v="OUTROS/NÃO APLICÁVEL"/>
    <n v="33903990"/>
    <x v="5"/>
    <x v="19"/>
    <s v="IMPORTANCIA REF PUBLICACAO NO JORNAL DO DIA 20/10/2017 - PROC CM NÂº 830/2017"/>
  </r>
  <r>
    <n v="381715766"/>
    <x v="1"/>
    <s v="São Caetano do Sul"/>
    <s v="CÂMARA MUNICIPAL DE SÃO CAETANO DO SUL"/>
    <n v="11"/>
    <s v="novembro"/>
    <x v="0"/>
    <s v="906-2017"/>
    <s v="CNPJ - PESSOA JURÍDICA - 57541377000175"/>
    <x v="11"/>
    <d v="2017-11-08T00:00:00"/>
    <n v="45.6"/>
    <s v="LEGISLATIVA"/>
    <s v="AÇÃO LEGISLATIVA"/>
    <n v="1"/>
    <s v="PROCESSO LEGISLATIVO"/>
    <n v="2089"/>
    <s v="MANUTENCAO DAS ATIVIDADES LEGISLATIVAS"/>
    <s v="TESOURO"/>
    <s v="0110 - GERAL"/>
    <s v="OUTROS/NÃO APLICÁVEL"/>
    <n v="33903990"/>
    <x v="5"/>
    <x v="19"/>
    <s v="IMPORTANCIA REF PUBLICACAO NO JORNAL DO DIA 20/10/2017 - PROC CM NÂº 830/2017"/>
  </r>
  <r>
    <n v="381715760"/>
    <x v="1"/>
    <s v="São Caetano do Sul"/>
    <s v="CÂMARA MUNICIPAL DE SÃO CAETANO DO SUL"/>
    <n v="11"/>
    <s v="novembro"/>
    <x v="0"/>
    <s v="905-2017"/>
    <s v="CNPJ - PESSOA JURÍDICA - 07602781000133"/>
    <x v="20"/>
    <d v="2017-11-16T00:00:00"/>
    <n v="384"/>
    <s v="LEGISLATIVA"/>
    <s v="AÇÃO LEGISLATIVA"/>
    <n v="1"/>
    <s v="PROCESSO LEGISLATIVO"/>
    <n v="2089"/>
    <s v="MANUTENCAO DAS ATIVIDADES LEGISLATIVAS"/>
    <s v="TESOURO"/>
    <s v="0110 - GERAL"/>
    <s v="OUTROS/NÃO APLICÁVEL"/>
    <n v="33903990"/>
    <x v="5"/>
    <x v="19"/>
    <s v="IMPORTANCIA REF PUBLICACAO NO JORNAL DO DIA 20/10/2017 - PROC CM NÂº 830/2017"/>
  </r>
  <r>
    <n v="381715242"/>
    <x v="1"/>
    <s v="São Caetano do Sul"/>
    <s v="CÂMARA MUNICIPAL DE SÃO CAETANO DO SUL"/>
    <n v="11"/>
    <s v="novembro"/>
    <x v="0"/>
    <s v="904-2017"/>
    <s v="CNPJ - PESSOA JURÍDICA - 57541377000175"/>
    <x v="11"/>
    <d v="2017-11-08T00:00:00"/>
    <n v="57"/>
    <s v="LEGISLATIVA"/>
    <s v="AÇÃO LEGISLATIVA"/>
    <n v="1"/>
    <s v="PROCESSO LEGISLATIVO"/>
    <n v="2089"/>
    <s v="MANUTENCAO DAS ATIVIDADES LEGISLATIVAS"/>
    <s v="TESOURO"/>
    <s v="0110 - GERAL"/>
    <s v="OUTROS/NÃO APLICÁVEL"/>
    <n v="33903990"/>
    <x v="5"/>
    <x v="19"/>
    <s v="IMPORTANCIA REF PUBLICACAO NO JORNAL DO DIA 19/10/2017 - PROC CM NÂº 294/2005"/>
  </r>
  <r>
    <n v="381715250"/>
    <x v="1"/>
    <s v="São Caetano do Sul"/>
    <s v="CÂMARA MUNICIPAL DE SÃO CAETANO DO SUL"/>
    <n v="11"/>
    <s v="novembro"/>
    <x v="0"/>
    <s v="902-2017"/>
    <s v="CNPJ - PESSOA JURÍDICA - 02656438000158"/>
    <x v="164"/>
    <d v="2017-11-17T00:00:00"/>
    <n v="2350"/>
    <s v="LEGISLATIVA"/>
    <s v="AÇÃO LEGISLATIVA"/>
    <n v="1"/>
    <s v="PROCESSO LEGISLATIVO"/>
    <n v="2089"/>
    <s v="MANUTENCAO DAS ATIVIDADES LEGISLATIVAS"/>
    <s v="TESOURO"/>
    <s v="0110 - GERAL"/>
    <s v="PREGÃO"/>
    <n v="33903912"/>
    <x v="9"/>
    <x v="26"/>
    <s v="IMPORTANCIA REF TERMO ADITIVO RELATIVO A LOCACAO DE EQUIPAMENTOS DE TIC (TECNOLOGIA DA INFORMACAO E COMUNICACAO) IMPLANTACAO DE TODOS OS ITENS E MIGRACAO DO LEGADO COM GARANTIA TECNICA DO FABRICANTE QUE DIZEM RESPEITO A 01 (UM) NOBREAK TIPO I 152 (CENTO E CINQUENTA E DOIS) NOBREAKS TIPO II 01 (UM) SERVICO DE INSTALACAO CONFIGURACAO E TESTES ALEM DA GARANTIA LOTE 03PROCESSO ADMINISTRATIVO CM NÂº 830/2017PREGAO NÂº 06/2017CONTRATO NÂº 10/2017TERMO ADITIVO NÂº 10-01/2017VIGENCIA 09/10/2017 A 08/10/2018VALOR MENSAL R 235000VALOR TOTAL R 2820000PARCELA 1 2 E 3 DE 12"/>
  </r>
  <r>
    <n v="381716264"/>
    <x v="1"/>
    <s v="São Caetano do Sul"/>
    <s v="CÂMARA MUNICIPAL DE SÃO CAETANO DO SUL"/>
    <n v="11"/>
    <s v="novembro"/>
    <x v="0"/>
    <s v="898-2017"/>
    <s v="CNPJ - PESSOA JURÍDICA - 18653260000121"/>
    <x v="168"/>
    <d v="2017-11-01T00:00:00"/>
    <n v="351"/>
    <s v="LEGISLATIVA"/>
    <s v="AÇÃO LEGISLATIVA"/>
    <n v="1"/>
    <s v="PROCESSO LEGISLATIVO"/>
    <n v="2089"/>
    <s v="MANUTENCAO DAS ATIVIDADES LEGISLATIVAS"/>
    <s v="TESOURO"/>
    <s v="0110 - GERAL"/>
    <s v="DISPENSA DE LICITAÇÃO"/>
    <n v="33903920"/>
    <x v="10"/>
    <x v="27"/>
    <s v="IMPORTANCIA REF SERVICO DE CONFECCAO DE PLACAS DE COMUNICACAO VISUAL PARA ESTA EDILIDADE"/>
  </r>
  <r>
    <n v="381716242"/>
    <x v="1"/>
    <s v="São Caetano do Sul"/>
    <s v="CÂMARA MUNICIPAL DE SÃO CAETANO DO SUL"/>
    <n v="11"/>
    <s v="novembro"/>
    <x v="0"/>
    <s v="888-2017"/>
    <s v="CNPJ - PESSOA JURÍDICA - 59307595000175"/>
    <x v="3"/>
    <d v="2017-11-01T00:00:00"/>
    <n v="0"/>
    <s v="LEGISLATIVA"/>
    <s v="AÇÃO LEGISLATIVA"/>
    <n v="1"/>
    <s v="PROCESSO LEGISLATIVO"/>
    <n v="2089"/>
    <s v="MANUTENCAO DAS ATIVIDADES LEGISLATIVAS"/>
    <s v="TESOURO"/>
    <s v="0110 - GERAL"/>
    <s v="OUTROS/NÃO APLICÁVEL"/>
    <n v="33903999"/>
    <x v="8"/>
    <x v="25"/>
    <s v="IMPORTANCIA REF MULTA DE TRANSITO VEICULO PLACA DKI-1261"/>
  </r>
  <r>
    <n v="381716261"/>
    <x v="1"/>
    <s v="São Caetano do Sul"/>
    <s v="CÂMARA MUNICIPAL DE SÃO CAETANO DO SUL"/>
    <n v="11"/>
    <s v="novembro"/>
    <x v="0"/>
    <s v="887-2017"/>
    <s v="CNPJ - PESSOA JURÍDICA - 21758562000179"/>
    <x v="7"/>
    <d v="2017-11-01T00:00:00"/>
    <n v="670"/>
    <s v="LEGISLATIVA"/>
    <s v="AÇÃO LEGISLATIVA"/>
    <n v="1"/>
    <s v="PROCESSO LEGISLATIVO"/>
    <n v="2089"/>
    <s v="MANUTENCAO DAS ATIVIDADES LEGISLATIVAS"/>
    <s v="TESOURO"/>
    <s v="0110 - GERAL"/>
    <s v="DISPENSA DE LICITAÇÃO"/>
    <n v="33903919"/>
    <x v="0"/>
    <x v="14"/>
    <s v="IMPORTANCIA REF A AQUISICAO DE PECAS PARA CONSERTO DO VEICULO OFICIAL DE PLACAS DKI 1261 DO GABINETE DO VEREADOR UBIRATAN FIGUEIREIDO QUE PRECISOU SER REMOVIDO POR PLATAFORMA"/>
  </r>
  <r>
    <n v="381716248"/>
    <x v="1"/>
    <s v="São Caetano do Sul"/>
    <s v="CÂMARA MUNICIPAL DE SÃO CAETANO DO SUL"/>
    <n v="11"/>
    <s v="novembro"/>
    <x v="0"/>
    <s v="886-2017"/>
    <s v="CNPJ - PESSOA JURÍDICA - 21758562000179"/>
    <x v="7"/>
    <d v="2017-11-01T00:00:00"/>
    <n v="814"/>
    <s v="LEGISLATIVA"/>
    <s v="AÇÃO LEGISLATIVA"/>
    <n v="1"/>
    <s v="PROCESSO LEGISLATIVO"/>
    <n v="2089"/>
    <s v="MANUTENCAO DAS ATIVIDADES LEGISLATIVAS"/>
    <s v="TESOURO"/>
    <s v="0110 - GERAL"/>
    <s v="DISPENSA DE LICITAÇÃO"/>
    <n v="33903039"/>
    <x v="0"/>
    <x v="16"/>
    <s v="IMPORTANCIA REF A AQUISICAO DE PECAS PARA CONSERTO DO VEICULO OFICIAL DE PLACAS DKI 1261 DO GABINETE DO VEREADOR UBIRATAN FIGUEIREIDO QUE PRECISOU SER REMOVIDO POR PLATAFORMA"/>
  </r>
  <r>
    <n v="381715747"/>
    <x v="1"/>
    <s v="São Caetano do Sul"/>
    <s v="CÂMARA MUNICIPAL DE SÃO CAETANO DO SUL"/>
    <n v="11"/>
    <s v="novembro"/>
    <x v="0"/>
    <s v="885-2017"/>
    <s v="CNPJ - PESSOA JURÍDICA - 46395000000139"/>
    <x v="0"/>
    <d v="2017-10-31T00:00:00"/>
    <n v="-104.13"/>
    <s v="LEGISLATIVA"/>
    <s v="AÇÃO LEGISLATIVA"/>
    <n v="1"/>
    <s v="PROCESSO LEGISLATIVO"/>
    <n v="2089"/>
    <s v="MANUTENCAO DAS ATIVIDADES LEGISLATIVAS"/>
    <s v="TESOURO"/>
    <s v="0110 - GERAL"/>
    <s v="OUTROS/NÃO APLICÁVEL"/>
    <n v="33903999"/>
    <x v="8"/>
    <x v="25"/>
    <s v="IMPORTANCIA REF MULTA DE TRANSITO VEICULO PLACA DBA - 8642"/>
  </r>
  <r>
    <n v="381716259"/>
    <x v="1"/>
    <s v="São Caetano do Sul"/>
    <s v="CÂMARA MUNICIPAL DE SÃO CAETANO DO SUL"/>
    <n v="11"/>
    <s v="novembro"/>
    <x v="0"/>
    <s v="884-2017"/>
    <s v="CNPJ - PESSOA JURÍDICA - 57541377000175"/>
    <x v="11"/>
    <d v="2017-11-08T00:00:00"/>
    <n v="31.35"/>
    <s v="LEGISLATIVA"/>
    <s v="AÇÃO LEGISLATIVA"/>
    <n v="1"/>
    <s v="PROCESSO LEGISLATIVO"/>
    <n v="2089"/>
    <s v="MANUTENCAO DAS ATIVIDADES LEGISLATIVAS"/>
    <s v="TESOURO"/>
    <s v="0110 - GERAL"/>
    <s v="OUTROS/NÃO APLICÁVEL"/>
    <n v="33903990"/>
    <x v="5"/>
    <x v="19"/>
    <s v="IMPORTANCIA REF PUBLICACAO NO JORNAL DO DIA06/10/2017 - PROC CM NÂº 50/94"/>
  </r>
  <r>
    <n v="381715244"/>
    <x v="1"/>
    <s v="São Caetano do Sul"/>
    <s v="CÂMARA MUNICIPAL DE SÃO CAETANO DO SUL"/>
    <n v="11"/>
    <s v="novembro"/>
    <x v="0"/>
    <s v="883-2017"/>
    <s v="CNPJ - PESSOA JURÍDICA - 57541377000175"/>
    <x v="11"/>
    <d v="2017-11-08T00:00:00"/>
    <n v="39.9"/>
    <s v="LEGISLATIVA"/>
    <s v="AÇÃO LEGISLATIVA"/>
    <n v="1"/>
    <s v="PROCESSO LEGISLATIVO"/>
    <n v="2089"/>
    <s v="MANUTENCAO DAS ATIVIDADES LEGISLATIVAS"/>
    <s v="TESOURO"/>
    <s v="0110 - GERAL"/>
    <s v="OUTROS/NÃO APLICÁVEL"/>
    <n v="33903990"/>
    <x v="5"/>
    <x v="19"/>
    <s v="IMPORTANCIA REF PUBLICACAO NO JORNAL DO DIA 04/10/2017 - PROC CM NÂº 1972 / 2017"/>
  </r>
  <r>
    <n v="381716260"/>
    <x v="1"/>
    <s v="São Caetano do Sul"/>
    <s v="CÂMARA MUNICIPAL DE SÃO CAETANO DO SUL"/>
    <n v="11"/>
    <s v="novembro"/>
    <x v="0"/>
    <s v="882-2017"/>
    <s v="CNPJ - PESSOA JURÍDICA - 27254286000198"/>
    <x v="165"/>
    <d v="2017-11-28T00:00:00"/>
    <n v="4130.18"/>
    <s v="LEGISLATIVA"/>
    <s v="AÇÃO LEGISLATIVA"/>
    <n v="1"/>
    <s v="PROCESSO LEGISLATIVO"/>
    <n v="2089"/>
    <s v="MANUTENCAO DAS ATIVIDADES LEGISLATIVAS"/>
    <s v="TESOURO"/>
    <s v="0110 - GERAL"/>
    <s v="CONVITE"/>
    <n v="33903022"/>
    <x v="7"/>
    <x v="24"/>
    <s v="IMPORTANCIA REF CONTRATACAO DE EMPRESA ESPECIALIZADA PARA A AQUISICAO DE MATERIAIS DE LIMPEZA E MATERIAIS DESCARTAVEIS PARA COMPOR E MANTER O ESTOQUE DO ALMOXARIFADO PARA ATENDIMENTO AOS USUARIOSPROCESSO ADMINISTRATIVO CM NÂº 1972/2017 CARTA CONVTE NÂº 02/2017CONTRATO CM NÂº 15/2017VIGENCIA 02/10/2017 A 01/04/2018VALOR TOTAL R 5543801"/>
  </r>
  <r>
    <n v="381715252"/>
    <x v="1"/>
    <s v="São Caetano do Sul"/>
    <s v="CÂMARA MUNICIPAL DE SÃO CAETANO DO SUL"/>
    <n v="11"/>
    <s v="novembro"/>
    <x v="0"/>
    <s v="871-2017"/>
    <s v="CNPJ - PESSOA JURÍDICA - 02963780000109"/>
    <x v="169"/>
    <d v="2017-11-06T00:00:00"/>
    <n v="3250"/>
    <s v="LEGISLATIVA"/>
    <s v="AÇÃO LEGISLATIVA"/>
    <n v="1"/>
    <s v="PROCESSO LEGISLATIVO"/>
    <n v="2089"/>
    <s v="MANUTENCAO DAS ATIVIDADES LEGISLATIVAS"/>
    <s v="TESOURO"/>
    <s v="0110 - GERAL"/>
    <s v="DISPENSA DE LICITAÇÃO"/>
    <n v="33903050"/>
    <x v="4"/>
    <x v="73"/>
    <s v="IMPORTANCIA REF A AQUISICAO DE 1000 (HUM MIL) BANDEIRAS DE MESA DO MUNICIPIO DE SAO CAETANO DO SUL MEDINDO 10X14CM E ALTURA- 25 CM PARA O SETOR DE CERIMONIAL DESTA EDILIDADE"/>
  </r>
  <r>
    <n v="381715740"/>
    <x v="1"/>
    <s v="São Caetano do Sul"/>
    <s v="CÂMARA MUNICIPAL DE SÃO CAETANO DO SUL"/>
    <n v="11"/>
    <s v="novembro"/>
    <x v="0"/>
    <s v="869-2017"/>
    <s v="CNPJ - PESSOA JURÍDICA - 46395000000139"/>
    <x v="0"/>
    <d v="2017-10-23T00:00:00"/>
    <n v="-156.19"/>
    <s v="LEGISLATIVA"/>
    <s v="AÇÃO LEGISLATIVA"/>
    <n v="1"/>
    <s v="PROCESSO LEGISLATIVO"/>
    <n v="2089"/>
    <s v="MANUTENCAO DAS ATIVIDADES LEGISLATIVAS"/>
    <s v="TESOURO"/>
    <s v="0110 - GERAL"/>
    <s v="OUTROS/NÃO APLICÁVEL"/>
    <n v="33903999"/>
    <x v="8"/>
    <x v="25"/>
    <s v="IMPORTANCIA REF MULTA DE TRANSITO VEICULO PLACA DKI-1304"/>
  </r>
  <r>
    <n v="381715251"/>
    <x v="1"/>
    <s v="São Caetano do Sul"/>
    <s v="CÂMARA MUNICIPAL DE SÃO CAETANO DO SUL"/>
    <n v="11"/>
    <s v="novembro"/>
    <x v="0"/>
    <s v="863-2017"/>
    <s v="CNPJ - PESSOA JURÍDICA - 46395000000139"/>
    <x v="0"/>
    <d v="2017-10-30T00:00:00"/>
    <n v="-104.13"/>
    <s v="LEGISLATIVA"/>
    <s v="AÇÃO LEGISLATIVA"/>
    <n v="1"/>
    <s v="PROCESSO LEGISLATIVO"/>
    <n v="2089"/>
    <s v="MANUTENCAO DAS ATIVIDADES LEGISLATIVAS"/>
    <s v="TESOURO"/>
    <s v="0110 - GERAL"/>
    <s v="OUTROS/NÃO APLICÁVEL"/>
    <n v="33903999"/>
    <x v="8"/>
    <x v="25"/>
    <s v="IMPORTANCIA REF MULTA DE TRANSITO VEICULO PLACA DKI-1261"/>
  </r>
  <r>
    <n v="381715764"/>
    <x v="1"/>
    <s v="São Caetano do Sul"/>
    <s v="CÂMARA MUNICIPAL DE SÃO CAETANO DO SUL"/>
    <n v="11"/>
    <s v="novembro"/>
    <x v="0"/>
    <s v="862-2017"/>
    <s v="CNPJ - PESSOA JURÍDICA - 46395000000139"/>
    <x v="0"/>
    <d v="2017-10-26T00:00:00"/>
    <n v="-104.13"/>
    <s v="LEGISLATIVA"/>
    <s v="AÇÃO LEGISLATIVA"/>
    <n v="1"/>
    <s v="PROCESSO LEGISLATIVO"/>
    <n v="2089"/>
    <s v="MANUTENCAO DAS ATIVIDADES LEGISLATIVAS"/>
    <s v="TESOURO"/>
    <s v="0110 - GERAL"/>
    <s v="OUTROS/NÃO APLICÁVEL"/>
    <n v="33903999"/>
    <x v="8"/>
    <x v="25"/>
    <s v="IMPORTANCIA REF MULTA DE TRANSITO VEICULO PLACA DKI-1304"/>
  </r>
  <r>
    <n v="381715737"/>
    <x v="1"/>
    <s v="São Caetano do Sul"/>
    <s v="CÂMARA MUNICIPAL DE SÃO CAETANO DO SUL"/>
    <n v="11"/>
    <s v="novembro"/>
    <x v="0"/>
    <s v="855-2017"/>
    <s v="CNPJ - PESSOA JURÍDICA - 07568460000160"/>
    <x v="170"/>
    <d v="2017-11-16T00:00:00"/>
    <n v="5790"/>
    <s v="LEGISLATIVA"/>
    <s v="AÇÃO LEGISLATIVA"/>
    <n v="1"/>
    <s v="PROCESSO LEGISLATIVO"/>
    <n v="2089"/>
    <s v="MANUTENCAO DAS ATIVIDADES LEGISLATIVAS"/>
    <s v="TESOURO"/>
    <s v="0110 - GERAL"/>
    <s v="DISPENSA DE LICITAÇÃO"/>
    <n v="33903016"/>
    <x v="7"/>
    <x v="52"/>
    <s v="IMPORTANCIA REF A AQUISICAO DE MATERIAIS GRAFICOS PARA COMPOR NOSSO ESTOQUE"/>
  </r>
  <r>
    <n v="381715757"/>
    <x v="1"/>
    <s v="São Caetano do Sul"/>
    <s v="CÂMARA MUNICIPAL DE SÃO CAETANO DO SUL"/>
    <n v="11"/>
    <s v="novembro"/>
    <x v="0"/>
    <s v="787-2017"/>
    <s v="CNPJ - PESSOA JURÍDICA - 13727635000137"/>
    <x v="21"/>
    <d v="2017-11-27T00:00:00"/>
    <n v="35833.33"/>
    <s v="LEGISLATIVA"/>
    <s v="AÇÃO LEGISLATIVA"/>
    <n v="1"/>
    <s v="PROCESSO LEGISLATIVO"/>
    <n v="2089"/>
    <s v="MANUTENCAO DAS ATIVIDADES LEGISLATIVAS"/>
    <s v="TESOURO"/>
    <s v="0110 - GERAL"/>
    <s v="PREGÃO"/>
    <n v="33903912"/>
    <x v="9"/>
    <x v="26"/>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1 2 3 4 E 5 DE 12"/>
  </r>
  <r>
    <n v="381715245"/>
    <x v="1"/>
    <s v="São Caetano do Sul"/>
    <s v="CÂMARA MUNICIPAL DE SÃO CAETANO DO SUL"/>
    <n v="11"/>
    <s v="novembro"/>
    <x v="0"/>
    <s v="768-2017"/>
    <s v="CNPJ - PESSOA JURÍDICA - 13727635000137"/>
    <x v="21"/>
    <d v="2017-11-27T00:00:00"/>
    <n v="8333.33"/>
    <s v="LEGISLATIVA"/>
    <s v="AÇÃO LEGISLATIVA"/>
    <n v="1"/>
    <s v="PROCESSO LEGISLATIVO"/>
    <n v="2089"/>
    <s v="MANUTENCAO DAS ATIVIDADES LEGISLATIVAS"/>
    <s v="TESOURO"/>
    <s v="0110 - GERAL"/>
    <s v="PREGÃO"/>
    <n v="33903912"/>
    <x v="9"/>
    <x v="26"/>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1 2 3 4 E 5 DE 12"/>
  </r>
  <r>
    <n v="381715239"/>
    <x v="1"/>
    <s v="São Caetano do Sul"/>
    <s v="CÂMARA MUNICIPAL DE SÃO CAETANO DO SUL"/>
    <n v="11"/>
    <s v="novembro"/>
    <x v="0"/>
    <s v="749-2017"/>
    <s v="CNPJ - PESSOA JURÍDICA - 04700632000119"/>
    <x v="128"/>
    <d v="2017-11-16T00:00:00"/>
    <n v="106600"/>
    <s v="LEGISLATIVA"/>
    <s v="AÇÃO LEGISLATIVA"/>
    <n v="1"/>
    <s v="PROCESSO LEGISLATIVO"/>
    <n v="2089"/>
    <s v="MANUTENCAO DAS ATIVIDADES LEGISLATIVAS"/>
    <s v="TESOURO"/>
    <s v="0110 - GERAL"/>
    <s v="PREGÃO"/>
    <n v="33903983"/>
    <x v="7"/>
    <x v="66"/>
    <s v="IMPORTANCIA REF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VALOR TOTAL R 153600000VALOR DE IMPLANTACAO R 47000000VALOR MENSAL R 10660000VIGENCIA 06/07/2017 A 05/07/2018PARCELA 1 2 3 4 DE 10"/>
  </r>
  <r>
    <n v="381715238"/>
    <x v="1"/>
    <s v="São Caetano do Sul"/>
    <s v="CÂMARA MUNICIPAL DE SÃO CAETANO DO SUL"/>
    <n v="11"/>
    <s v="novembro"/>
    <x v="0"/>
    <s v="748-2017"/>
    <s v="CNPJ - PESSOA JURÍDICA - 07421656000127"/>
    <x v="8"/>
    <d v="2017-11-28T00:00:00"/>
    <n v="7000"/>
    <s v="LEGISLATIVA"/>
    <s v="AÇÃO LEGISLATIVA"/>
    <n v="1"/>
    <s v="PROCESSO LEGISLATIVO"/>
    <n v="2089"/>
    <s v="MANUTENCAO DAS ATIVIDADES LEGISLATIVAS"/>
    <s v="TESOURO"/>
    <s v="0110 - GERAL"/>
    <s v="INEXIGÍVEL"/>
    <n v="33903916"/>
    <x v="4"/>
    <x v="17"/>
    <s v="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8400000VALOR MENSAL R 700000VIGENCIA 23/07/2017 A 22/07/2018PARCELA 1 2 3 4 5 DE 12"/>
  </r>
  <r>
    <n v="381716255"/>
    <x v="1"/>
    <s v="São Caetano do Sul"/>
    <s v="CÂMARA MUNICIPAL DE SÃO CAETANO DO SUL"/>
    <n v="11"/>
    <s v="novembro"/>
    <x v="0"/>
    <s v="729-2017"/>
    <s v="CNPJ - PESSOA JURÍDICA - 69034668000156"/>
    <x v="17"/>
    <d v="2017-11-14T00:00:00"/>
    <n v="72924.649999999994"/>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OCESSO 009/2016PREGAO 03/2016CONTRATO 13/2016TERMO ADITIVO 13-02/2017VIGENCIA 26/05/2017 A 25/05/2018VALOR TOTAL R 130162032DESCONTO TAXA 067%PARCELA 3 4 5 6 7 E 8 DE 12"/>
  </r>
  <r>
    <n v="381716243"/>
    <x v="1"/>
    <s v="São Caetano do Sul"/>
    <s v="CÂMARA MUNICIPAL DE SÃO CAETANO DO SUL"/>
    <n v="11"/>
    <s v="novembro"/>
    <x v="0"/>
    <s v="728-2017"/>
    <s v="CNPJ - PESSOA JURÍDICA - 05373051000182"/>
    <x v="27"/>
    <d v="2017-11-16T00:00:00"/>
    <n v="40071.18"/>
    <s v="LEGISLATIVA"/>
    <s v="AÇÃO LEGISLATIVA"/>
    <n v="1"/>
    <s v="PROCESSO LEGISLATIVO"/>
    <n v="2089"/>
    <s v="MANUTENCAO DAS ATIVIDADES LEGISLATIVAS"/>
    <s v="TESOURO"/>
    <s v="0110 - GERAL"/>
    <s v="PREGÃO"/>
    <n v="33903912"/>
    <x v="9"/>
    <x v="26"/>
    <s v="IMPORTANCIA REF TERMO ADITIVO REFERENTE A CONTRATACAO DE EMPRESA ESPECIALIZADA PARA A PRESTACAO DE SERVICOS DE LOCACAO DE EQUIPAMENTOS DE IMPRESSAO COM INCLUSAO DE INSUMOS EXCETO PAPELPROCESSO 1519/2016PREGAO 04/2016CONTRATO 15/2016TERMO ADITIVO 15-02/2017VIGENCIA 11/06/2017 A 10/12/2017VALOR CORRESPONDENTE A PARCELAS 2 3 4 5 E 6 DE 6"/>
  </r>
  <r>
    <n v="381715762"/>
    <x v="1"/>
    <s v="São Caetano do Sul"/>
    <s v="CÂMARA MUNICIPAL DE SÃO CAETANO DO SUL"/>
    <n v="11"/>
    <s v="novembro"/>
    <x v="0"/>
    <s v="727-2017"/>
    <s v="CNPJ - PESSOA JURÍDICA - 59316547000143"/>
    <x v="32"/>
    <d v="2017-11-10T00:00:00"/>
    <n v="4157"/>
    <s v="LEGISLATIVA"/>
    <s v="AÇÃO LEGISLATIVA"/>
    <n v="1"/>
    <s v="PROCESSO LEGISLATIVO"/>
    <n v="2089"/>
    <s v="MANUTENCAO DAS ATIVIDADES LEGISLATIVAS"/>
    <s v="TESOURO"/>
    <s v="0110 - GERAL"/>
    <s v="PREGÃO"/>
    <n v="33903001"/>
    <x v="0"/>
    <x v="34"/>
    <s v="IMPORTANCIA REF AQUISICAO DE 33464023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7/2017 A 31/12/2017 VIGENCIA 02/02/2017 A 01/02/2018REFERENTE A PARCELA 6 7 8 9 10 E 11 DE 12 VALOR GLOBAL ESTIMADO R 16780800"/>
  </r>
  <r>
    <n v="381716239"/>
    <x v="1"/>
    <s v="São Caetano do Sul"/>
    <s v="CÂMARA MUNICIPAL DE SÃO CAETANO DO SUL"/>
    <n v="11"/>
    <s v="novembro"/>
    <x v="0"/>
    <s v="726-2017"/>
    <s v="CNPJ - PESSOA JURÍDICA - 16097217000100"/>
    <x v="19"/>
    <d v="2017-11-10T00:00:00"/>
    <n v="90"/>
    <s v="LEGISLATIVA"/>
    <s v="AÇÃO LEGISLATIVA"/>
    <n v="1"/>
    <s v="PROCESSO LEGISLATIVO"/>
    <n v="2089"/>
    <s v="MANUTENCAO DAS ATIVIDADES LEGISLATIVAS"/>
    <s v="TESOURO"/>
    <s v="0110 - GERAL"/>
    <s v="CONVITE"/>
    <n v="33903919"/>
    <x v="0"/>
    <x v="14"/>
    <s v="IMPORTANCIA REF SERVICO DE LAVAGEM DOS CARROS OFICIAIS DESTA EDILIDADE SENDO 136 (CENTO E TRINTA E SEIS) LAVAGENS SIMPLES DE VEICULOS OFICIAIS E 23 (VINTE E TRES) LAVAGENS COMPLETAS DE VEICULOS OFICIAISPROCESSO ADMINISTRATIVO 3392/2016CARTA CONVITE 13/2016CONTRATO 25/2016VIGENCIA 13/12/2016 A 12/12/2017(PERIODO REFERENTE AO MES DE JULHO A DEZEMBRO/2017)VALOR TOTAL R 845000"/>
  </r>
  <r>
    <n v="381715246"/>
    <x v="1"/>
    <s v="São Caetano do Sul"/>
    <s v="CÂMARA MUNICIPAL DE SÃO CAETANO DO SUL"/>
    <n v="11"/>
    <s v="novembro"/>
    <x v="0"/>
    <s v="725-2017"/>
    <s v="CNPJ - PESSOA JURÍDICA - 03819227000151"/>
    <x v="48"/>
    <d v="2017-11-21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PROCESSO 6027/2014CONVITE 13/2014CONTRATO 39/2014ADITAMENTO 39-02/2016VIGENCIA 14/12/2016 A 13/12/2017VALOR TOTAL R 7890000VALOR MENSAL R 657500VALOR REFERENTE A PARCELA 8 9 10 11 E 12 DE 12"/>
  </r>
  <r>
    <n v="381715767"/>
    <x v="1"/>
    <s v="São Caetano do Sul"/>
    <s v="CÂMARA MUNICIPAL DE SÃO CAETANO DO SUL"/>
    <n v="11"/>
    <s v="novembro"/>
    <x v="0"/>
    <s v="724-2017"/>
    <s v="CNPJ - PESSOA JURÍDICA - 05614932000148"/>
    <x v="49"/>
    <d v="2017-11-17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PROCESSO 2296/2015CARTA CONVITE 13/2015CONTRATO 13/2015ADITIVO 13-01/2017VIGENCIA 10/07/2017 A 09/01/2018VALOR TOTAL R 1279800VALOR MENSAL R 213300VALOR REFERENTE A PARCELA 1 2 3 4 5 E 6 DE 6"/>
  </r>
  <r>
    <n v="381715761"/>
    <x v="1"/>
    <s v="São Caetano do Sul"/>
    <s v="CÂMARA MUNICIPAL DE SÃO CAETANO DO SUL"/>
    <n v="11"/>
    <s v="novembro"/>
    <x v="0"/>
    <s v="723-2017"/>
    <s v="CNPJ - PESSOA JURÍDICA - 09520219000196"/>
    <x v="40"/>
    <d v="2017-11-16T00:00:00"/>
    <n v="5787.5"/>
    <s v="LEGISLATIVA"/>
    <s v="AÇÃO LEGISLATIVA"/>
    <n v="1"/>
    <s v="PROCESSO LEGISLATIVO"/>
    <n v="2089"/>
    <s v="MANUTENCAO DAS ATIVIDADES LEGISLATIVAS"/>
    <s v="TESOURO"/>
    <s v="0110 - GERAL"/>
    <s v="PREGÃO"/>
    <n v="33903958"/>
    <x v="2"/>
    <x v="18"/>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VIGENCIA 09/01/2017 A 08/01/2018VALOR REFERENTE A PARCELA 7891011 E 12 DE 12"/>
  </r>
  <r>
    <n v="381715748"/>
    <x v="1"/>
    <s v="São Caetano do Sul"/>
    <s v="CÂMARA MUNICIPAL DE SÃO CAETANO DO SUL"/>
    <n v="11"/>
    <s v="novembro"/>
    <x v="0"/>
    <s v="713-2017"/>
    <s v="CNPJ - PESSOA JURÍDICA - 03297398000168"/>
    <x v="167"/>
    <d v="2017-11-01T00:00:00"/>
    <n v="7976"/>
    <s v="LEGISLATIVA"/>
    <s v="AÇÃO LEGISLATIVA"/>
    <n v="1"/>
    <s v="PROCESSO LEGISLATIVO"/>
    <n v="2089"/>
    <s v="MANUTENCAO DAS ATIVIDADES LEGISLATIVAS"/>
    <s v="TESOURO"/>
    <s v="0110 - GERAL"/>
    <s v="DISPENSA DE LICITAÇÃO"/>
    <n v="33903970"/>
    <x v="7"/>
    <x v="70"/>
    <s v="IMPORTANCIA REF CONFECCAO DE 40 MEDALHAS DO AUTONOMISTAS COM ESTOJO PARA O SETOR DE CERIMONIAL"/>
  </r>
  <r>
    <n v="381715265"/>
    <x v="1"/>
    <s v="São Caetano do Sul"/>
    <s v="CÂMARA MUNICIPAL DE SÃO CAETANO DO SUL"/>
    <n v="11"/>
    <s v="novembro"/>
    <x v="0"/>
    <s v="712-2017"/>
    <s v="CNPJ - PESSOA JURÍDICA - 40432544000147"/>
    <x v="38"/>
    <d v="2017-11-01T00:00:00"/>
    <n v="2131.25"/>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IGENCIA 06/01/2017 A 05/01/2018VALOR MENSAL ESTIMADO R 549079VALOR TOTAL R 6150000"/>
  </r>
  <r>
    <n v="381716268"/>
    <x v="1"/>
    <s v="São Caetano do Sul"/>
    <s v="CÂMARA MUNICIPAL DE SÃO CAETANO DO SUL"/>
    <n v="11"/>
    <s v="novembro"/>
    <x v="0"/>
    <s v="711-2017"/>
    <s v="CNPJ - PESSOA JURÍDICA - 02667452000157"/>
    <x v="23"/>
    <d v="2017-11-23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PROCESSO 5708/2014CARTA CONVITE 12/2014CONTRATO 37/2014ADITAMENTO 37-02/2016VALOR MENSAL R 650000VALOR TOTAL R 7800000"/>
  </r>
  <r>
    <n v="381715256"/>
    <x v="1"/>
    <s v="São Caetano do Sul"/>
    <s v="CÂMARA MUNICIPAL DE SÃO CAETANO DO SUL"/>
    <n v="11"/>
    <s v="novembro"/>
    <x v="0"/>
    <s v="710-2017"/>
    <s v="CNPJ - PESSOA JURÍDICA - 04308145000105"/>
    <x v="24"/>
    <d v="2017-11-24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ALOR TOTAL R 6840000VALOR MENSAL R 570000"/>
  </r>
  <r>
    <n v="381716252"/>
    <x v="1"/>
    <s v="São Caetano do Sul"/>
    <s v="CÂMARA MUNICIPAL DE SÃO CAETANO DO SUL"/>
    <n v="11"/>
    <s v="novembro"/>
    <x v="0"/>
    <s v="709-2017"/>
    <s v="CNPJ - PESSOA JURÍDICA - 10752045000176"/>
    <x v="90"/>
    <d v="2017-11-14T00:00:00"/>
    <n v="986"/>
    <s v="LEGISLATIVA"/>
    <s v="AÇÃO LEGISLATIVA"/>
    <n v="1"/>
    <s v="PROCESSO LEGISLATIVO"/>
    <n v="2089"/>
    <s v="MANUTENCAO DAS ATIVIDADES LEGISLATIVAS"/>
    <s v="TESOURO"/>
    <s v="0110 - GERAL"/>
    <s v="CONVITE"/>
    <n v="33903007"/>
    <x v="6"/>
    <x v="20"/>
    <s v="IMPORTANCIA REF CONTRATACAO DE EMPRESA ESPECIALIZADA PARA O FORNECIMENTO DE ITENS DE GENERO ALIMENTICIO A FIM DE COMPOR E MANTER O ESTOQUE DO SETOR DE ALMOXARIFADO DESTA EDILIDADEPROCESSO 3727/2016CARTA CONVITE 12/2016CONTRATO 22/2016VIGENCIA 21/11/2016 A 20/11/2017VALOR TOTAL R 2709180"/>
  </r>
  <r>
    <n v="381715749"/>
    <x v="1"/>
    <s v="São Caetano do Sul"/>
    <s v="CÂMARA MUNICIPAL DE SÃO CAETANO DO SUL"/>
    <n v="11"/>
    <s v="novembro"/>
    <x v="0"/>
    <s v="702-2017"/>
    <s v="CNPJ - PESSOA JURÍDICA - 72874852000119"/>
    <x v="68"/>
    <d v="2017-11-13T00:00:00"/>
    <n v="298.08"/>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81715754"/>
    <x v="1"/>
    <s v="São Caetano do Sul"/>
    <s v="CÂMARA MUNICIPAL DE SÃO CAETANO DO SUL"/>
    <n v="11"/>
    <s v="novembro"/>
    <x v="0"/>
    <s v="702-2017"/>
    <s v="CNPJ - PESSOA JURÍDICA - 72874852000119"/>
    <x v="68"/>
    <d v="2017-11-01T00:00:00"/>
    <n v="290.2"/>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81715763"/>
    <x v="1"/>
    <s v="São Caetano do Sul"/>
    <s v="CÂMARA MUNICIPAL DE SÃO CAETANO DO SUL"/>
    <n v="11"/>
    <s v="novembro"/>
    <x v="0"/>
    <s v="702-2017"/>
    <s v="CNPJ - PESSOA JURÍDICA - 72874852000119"/>
    <x v="68"/>
    <d v="2017-11-23T00:00:00"/>
    <n v="299.39999999999998"/>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81716266"/>
    <x v="1"/>
    <s v="São Caetano do Sul"/>
    <s v="CÂMARA MUNICIPAL DE SÃO CAETANO DO SUL"/>
    <n v="11"/>
    <s v="novembro"/>
    <x v="0"/>
    <s v="671-2017"/>
    <s v="CNPJ - PESSOA JURÍDICA - 06067665000107"/>
    <x v="6"/>
    <d v="2017-11-28T00:00:00"/>
    <n v="44626.5"/>
    <s v="LEGISLATIVA"/>
    <s v="AÇÃO LEGISLATIVA"/>
    <n v="1"/>
    <s v="PROCESSO LEGISLATIVO"/>
    <n v="2089"/>
    <s v="MANUTENCAO DAS ATIVIDADES LEGISLATIVAS"/>
    <s v="TESOURO"/>
    <s v="0110 - GERAL"/>
    <s v="PREGÃO"/>
    <n v="33903957"/>
    <x v="2"/>
    <x v="5"/>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PERIODO 24/06/2017 A 23/06/2018VALOR TOTAL R 52722168VALOR MENSAL R 4462650VALOR REFERENTE AS PARCELAS 1 2 3 4 5 E 6/12- EXERCICIO 2017"/>
  </r>
  <r>
    <n v="381715261"/>
    <x v="1"/>
    <s v="São Caetano do Sul"/>
    <s v="CÂMARA MUNICIPAL DE SÃO CAETANO DO SUL"/>
    <n v="11"/>
    <s v="novembro"/>
    <x v="0"/>
    <s v="670-2017"/>
    <s v="CNPJ - PESSOA JURÍDICA - 11352787000177"/>
    <x v="124"/>
    <d v="2017-11-28T00:00:00"/>
    <n v="13700"/>
    <s v="LEGISLATIVA"/>
    <s v="AÇÃO LEGISLATIVA"/>
    <n v="1"/>
    <s v="PROCESSO LEGISLATIVO"/>
    <n v="2089"/>
    <s v="MANUTENCAO DAS ATIVIDADES LEGISLATIVAS"/>
    <s v="TESOURO"/>
    <s v="0110 - GERAL"/>
    <s v="PREGÃO"/>
    <n v="33903917"/>
    <x v="4"/>
    <x v="32"/>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
  </r>
  <r>
    <n v="381715741"/>
    <x v="1"/>
    <s v="São Caetano do Sul"/>
    <s v="CÂMARA MUNICIPAL DE SÃO CAETANO DO SUL"/>
    <n v="11"/>
    <s v="novembro"/>
    <x v="0"/>
    <s v="519-2017"/>
    <s v="CNPJ - PESSOA JURÍDICA - 05166427000188"/>
    <x v="25"/>
    <d v="2017-11-23T00:00:00"/>
    <n v="4456.6499999999996"/>
    <s v="LEGISLATIVA"/>
    <s v="AÇÃO LEGISLATIVA"/>
    <n v="1"/>
    <s v="PROCESSO LEGISLATIVO"/>
    <n v="2089"/>
    <s v="MANUTENCAO DAS ATIVIDADES LEGISLATIVAS"/>
    <s v="TESOURO"/>
    <s v="0110 - GERAL"/>
    <s v="CONVITE"/>
    <n v="33903920"/>
    <x v="10"/>
    <x v="27"/>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 REFERENTE PARCELAS 02 03 04 05 06 07 E 08 DE 12"/>
  </r>
  <r>
    <n v="378961400"/>
    <x v="1"/>
    <s v="São Caetano do Sul"/>
    <s v="CÂMARA MUNICIPAL DE SÃO CAETANO DO SUL"/>
    <n v="10"/>
    <s v="outubro"/>
    <x v="0"/>
    <s v="929-2017"/>
    <s v="CNPJ - PESSOA JURÍDICA - 59307595000175"/>
    <x v="3"/>
    <d v="2017-10-30T00:00:00"/>
    <n v="50749.82"/>
    <s v="LEGISLATIVA"/>
    <s v="AÇÃO LEGISLATIVA"/>
    <n v="1"/>
    <s v="PROCESSO LEGISLATIVO"/>
    <n v="2089"/>
    <s v="MANUTENCAO DAS ATIVIDADES LEGISLATIVAS"/>
    <s v="TESOURO"/>
    <s v="0110 - GERAL"/>
    <s v="OUTROS/NÃO APLICÁVEL"/>
    <n v="31901399"/>
    <x v="1"/>
    <x v="22"/>
    <s v="IMPORTANCIA REF PARTE DA CAMARA- CONTRIBUICAO PREVIDENCIARIA MES 10/2017"/>
  </r>
  <r>
    <n v="378961412"/>
    <x v="1"/>
    <s v="São Caetano do Sul"/>
    <s v="CÂMARA MUNICIPAL DE SÃO CAETANO DO SUL"/>
    <n v="10"/>
    <s v="outubro"/>
    <x v="0"/>
    <s v="925-2017"/>
    <s v="IDENTIFICAÇÃO ESPECIAL - SEM CPF/CNPJ - 520"/>
    <x v="1"/>
    <d v="2017-10-27T00:00:00"/>
    <n v="5712.85"/>
    <s v="LEGISLATIVA"/>
    <s v="AÇÃO LEGISLATIVA"/>
    <n v="1"/>
    <s v="PROCESSO LEGISLATIVO"/>
    <n v="2089"/>
    <s v="MANUTENCAO DAS ATIVIDADES LEGISLATIVAS"/>
    <s v="TESOURO"/>
    <s v="0110 - GERAL"/>
    <s v="OUTROS/NÃO APLICÁVEL"/>
    <n v="31901108"/>
    <x v="1"/>
    <x v="7"/>
    <s v="IMPORTANCIA REF FOLHA DE PAGAMENTO DE FUNCIONARIOS - MES 10/2017 - FERIAS ESTATUTARIOS"/>
  </r>
  <r>
    <n v="378961399"/>
    <x v="1"/>
    <s v="São Caetano do Sul"/>
    <s v="CÂMARA MUNICIPAL DE SÃO CAETANO DO SUL"/>
    <n v="10"/>
    <s v="outubro"/>
    <x v="0"/>
    <s v="924-2017"/>
    <s v="IDENTIFICAÇÃO ESPECIAL - SEM CPF/CNPJ - 520"/>
    <x v="1"/>
    <d v="2017-10-27T00:00:00"/>
    <n v="1428.21"/>
    <s v="LEGISLATIVA"/>
    <s v="AÇÃO LEGISLATIVA"/>
    <n v="1"/>
    <s v="PROCESSO LEGISLATIVO"/>
    <n v="2089"/>
    <s v="MANUTENCAO DAS ATIVIDADES LEGISLATIVAS"/>
    <s v="TESOURO"/>
    <s v="0110 - GERAL"/>
    <s v="OUTROS/NÃO APLICÁVEL"/>
    <n v="31901145"/>
    <x v="1"/>
    <x v="15"/>
    <s v="IMPORTANCIA REF FOLHA DE PAGAMENTO DE FUNCIONARIOS - MES 10/2017 - FERIAS ESTATUTARIOS"/>
  </r>
  <r>
    <n v="378960911"/>
    <x v="1"/>
    <s v="São Caetano do Sul"/>
    <s v="CÂMARA MUNICIPAL DE SÃO CAETANO DO SUL"/>
    <n v="10"/>
    <s v="outubro"/>
    <x v="0"/>
    <s v="923-2017"/>
    <s v="IDENTIFICAÇÃO ESPECIAL - SEM CPF/CNPJ - 520"/>
    <x v="1"/>
    <d v="2017-10-27T00:00:00"/>
    <n v="840.48"/>
    <s v="LEGISLATIVA"/>
    <s v="AÇÃO LEGISLATIVA"/>
    <n v="1"/>
    <s v="PROCESSO LEGISLATIVO"/>
    <n v="2089"/>
    <s v="MANUTENCAO DAS ATIVIDADES LEGISLATIVAS"/>
    <s v="TESOURO"/>
    <s v="0110 - GERAL"/>
    <s v="OUTROS/NÃO APLICÁVEL"/>
    <n v="31901187"/>
    <x v="1"/>
    <x v="10"/>
    <s v="IMPORTANCIA REF FOLHA DE PAGAMENTO DE FUNCIONARIOS - MES 10/2017 - FERIAS ESTATUTARIOS"/>
  </r>
  <r>
    <n v="378961915"/>
    <x v="1"/>
    <s v="São Caetano do Sul"/>
    <s v="CÂMARA MUNICIPAL DE SÃO CAETANO DO SUL"/>
    <n v="10"/>
    <s v="outubro"/>
    <x v="0"/>
    <s v="922-2017"/>
    <s v="IDENTIFICAÇÃO ESPECIAL - SEM CPF/CNPJ - 520"/>
    <x v="1"/>
    <d v="2017-10-27T00:00:00"/>
    <n v="1439803.83"/>
    <s v="LEGISLATIVA"/>
    <s v="AÇÃO LEGISLATIVA"/>
    <n v="1"/>
    <s v="PROCESSO LEGISLATIVO"/>
    <n v="2089"/>
    <s v="MANUTENCAO DAS ATIVIDADES LEGISLATIVAS"/>
    <s v="TESOURO"/>
    <s v="0110 - GERAL"/>
    <s v="OUTROS/NÃO APLICÁVEL"/>
    <n v="31901101"/>
    <x v="1"/>
    <x v="6"/>
    <s v="IMPORTANCIA REF FOLHA DE PAGAMENTO DE FUNCIONARIOS - MES 10/2017 - FUNCIONARIOS"/>
  </r>
  <r>
    <n v="378961898"/>
    <x v="1"/>
    <s v="São Caetano do Sul"/>
    <s v="CÂMARA MUNICIPAL DE SÃO CAETANO DO SUL"/>
    <n v="10"/>
    <s v="outubro"/>
    <x v="0"/>
    <s v="921-2017"/>
    <s v="IDENTIFICAÇÃO ESPECIAL - SEM CPF/CNPJ - 520"/>
    <x v="1"/>
    <d v="2017-10-27T00:00:00"/>
    <n v="182051.25"/>
    <s v="LEGISLATIVA"/>
    <s v="AÇÃO LEGISLATIVA"/>
    <n v="1"/>
    <s v="PROCESSO LEGISLATIVO"/>
    <n v="2089"/>
    <s v="MANUTENCAO DAS ATIVIDADES LEGISLATIVAS"/>
    <s v="TESOURO"/>
    <s v="0110 - GERAL"/>
    <s v="OUTROS/NÃO APLICÁVEL"/>
    <n v="31901160"/>
    <x v="1"/>
    <x v="4"/>
    <s v="IMPORTANCIA REF FOLHA DE PAGAMENTO DE FUNCIONARIOS - MES 10/2017 - VEREADORES"/>
  </r>
  <r>
    <n v="378960895"/>
    <x v="1"/>
    <s v="São Caetano do Sul"/>
    <s v="CÂMARA MUNICIPAL DE SÃO CAETANO DO SUL"/>
    <n v="10"/>
    <s v="outubro"/>
    <x v="0"/>
    <s v="920-2017"/>
    <s v="IDENTIFICAÇÃO ESPECIAL - SEM CPF/CNPJ - 520"/>
    <x v="1"/>
    <d v="2017-10-27T00:00:00"/>
    <n v="58567.48"/>
    <s v="LEGISLATIVA"/>
    <s v="AÇÃO LEGISLATIVA"/>
    <n v="1"/>
    <s v="PROCESSO LEGISLATIVO"/>
    <n v="2089"/>
    <s v="MANUTENCAO DAS ATIVIDADES LEGISLATIVAS"/>
    <s v="TESOURO"/>
    <s v="0110 - GERAL"/>
    <s v="OUTROS/NÃO APLICÁVEL"/>
    <n v="31901187"/>
    <x v="1"/>
    <x v="10"/>
    <s v="IMPORTANCIA REF FOLHA DE PAGAMENTO DE FUNCIONARIOS - MES 10/2017 - FUNCIONARIOS"/>
  </r>
  <r>
    <n v="378961414"/>
    <x v="1"/>
    <s v="São Caetano do Sul"/>
    <s v="CÂMARA MUNICIPAL DE SÃO CAETANO DO SUL"/>
    <n v="10"/>
    <s v="outubro"/>
    <x v="0"/>
    <s v="919-2017"/>
    <s v="IDENTIFICAÇÃO ESPECIAL - SEM CPF/CNPJ - 520"/>
    <x v="1"/>
    <d v="2017-10-27T00:00:00"/>
    <n v="3145.04"/>
    <s v="LEGISLATIVA"/>
    <s v="AÇÃO LEGISLATIVA"/>
    <n v="1"/>
    <s v="PROCESSO LEGISLATIVO"/>
    <n v="2089"/>
    <s v="MANUTENCAO DAS ATIVIDADES LEGISLATIVAS"/>
    <s v="TESOURO"/>
    <s v="0110 - GERAL"/>
    <s v="OUTROS/NÃO APLICÁVEL"/>
    <n v="31901108"/>
    <x v="1"/>
    <x v="7"/>
    <s v="IMPORTANCIA REF FOLHA DE PAGAMENTO DE FUNCIONARIOS - MES 10/2017 - FUNCIONARIOS"/>
  </r>
  <r>
    <n v="378960896"/>
    <x v="1"/>
    <s v="São Caetano do Sul"/>
    <s v="CÂMARA MUNICIPAL DE SÃO CAETANO DO SUL"/>
    <n v="10"/>
    <s v="outubro"/>
    <x v="0"/>
    <s v="918-2017"/>
    <s v="IDENTIFICAÇÃO ESPECIAL - SEM CPF/CNPJ - 520"/>
    <x v="1"/>
    <d v="2017-10-27T00:00:00"/>
    <n v="115600.77"/>
    <s v="LEGISLATIVA"/>
    <s v="AÇÃO LEGISLATIVA"/>
    <n v="1"/>
    <s v="PROCESSO LEGISLATIVO"/>
    <n v="2089"/>
    <s v="MANUTENCAO DAS ATIVIDADES LEGISLATIVAS"/>
    <s v="TESOURO"/>
    <s v="0110 - GERAL"/>
    <s v="OUTROS/NÃO APLICÁVEL"/>
    <n v="31901101"/>
    <x v="1"/>
    <x v="6"/>
    <s v="IMPORTANCIA REF FOLHA DE PAGAMENTO DE FUNCIONARIOS - MES 10/2017 - FUNCIONARIOS"/>
  </r>
  <r>
    <n v="378961394"/>
    <x v="1"/>
    <s v="São Caetano do Sul"/>
    <s v="CÂMARA MUNICIPAL DE SÃO CAETANO DO SUL"/>
    <n v="10"/>
    <s v="outubro"/>
    <x v="0"/>
    <s v="917-2017"/>
    <s v="IDENTIFICAÇÃO ESPECIAL - SEM CPF/CNPJ - 520"/>
    <x v="1"/>
    <d v="2017-10-27T00:00:00"/>
    <n v="6303.6"/>
    <s v="LEGISLATIVA"/>
    <s v="AÇÃO LEGISLATIVA"/>
    <n v="1"/>
    <s v="PROCESSO LEGISLATIVO"/>
    <n v="2089"/>
    <s v="MANUTENCAO DAS ATIVIDADES LEGISLATIVAS"/>
    <s v="TESOURO"/>
    <s v="0110 - GERAL"/>
    <s v="OUTROS/NÃO APLICÁVEL"/>
    <n v="31901187"/>
    <x v="1"/>
    <x v="10"/>
    <s v="IMPORTANCIA REF FOLHA DE PAGAMENTO DE FUNCIONARIOS - MES 10/2017 - FUNCIONARIOS"/>
  </r>
  <r>
    <n v="378961413"/>
    <x v="1"/>
    <s v="São Caetano do Sul"/>
    <s v="CÂMARA MUNICIPAL DE SÃO CAETANO DO SUL"/>
    <n v="10"/>
    <s v="outubro"/>
    <x v="0"/>
    <s v="916-2017"/>
    <s v="IDENTIFICAÇÃO ESPECIAL - SEM CPF/CNPJ - 520"/>
    <x v="1"/>
    <d v="2017-10-27T00:00:00"/>
    <n v="234.25"/>
    <s v="LEGISLATIVA"/>
    <s v="AÇÃO LEGISLATIVA"/>
    <n v="1"/>
    <s v="PROCESSO LEGISLATIVO"/>
    <n v="2089"/>
    <s v="MANUTENCAO DAS ATIVIDADES LEGISLATIVAS"/>
    <s v="TESOURO"/>
    <s v="0110 - GERAL"/>
    <s v="OUTROS/NÃO APLICÁVEL"/>
    <n v="31900502"/>
    <x v="3"/>
    <x v="9"/>
    <s v="IMPORTANCIA REF FOLHA DE PAGAMENTO DE FUNCIONARIOS - MES 10/2017 - SALARIO FAMILIA - INATIVOS"/>
  </r>
  <r>
    <n v="378961386"/>
    <x v="1"/>
    <s v="São Caetano do Sul"/>
    <s v="CÂMARA MUNICIPAL DE SÃO CAETANO DO SUL"/>
    <n v="10"/>
    <s v="outubro"/>
    <x v="0"/>
    <s v="915-2017"/>
    <s v="IDENTIFICAÇÃO ESPECIAL - SEM CPF/CNPJ - 520"/>
    <x v="1"/>
    <d v="2017-10-27T00:00:00"/>
    <n v="140.55000000000001"/>
    <s v="LEGISLATIVA"/>
    <s v="AÇÃO LEGISLATIVA"/>
    <n v="1"/>
    <s v="PROCESSO LEGISLATIVO"/>
    <n v="2089"/>
    <s v="MANUTENCAO DAS ATIVIDADES LEGISLATIVAS"/>
    <s v="TESOURO"/>
    <s v="0110 - GERAL"/>
    <s v="OUTROS/NÃO APLICÁVEL"/>
    <n v="31900501"/>
    <x v="1"/>
    <x v="12"/>
    <s v="IMPORTANCIA REF FOLHA DE PAGAMENTO DE FUNCIONARIOS - MES 10/2017 - SALARIO FAMILIA - ATIVOS"/>
  </r>
  <r>
    <n v="378960906"/>
    <x v="1"/>
    <s v="São Caetano do Sul"/>
    <s v="CÂMARA MUNICIPAL DE SÃO CAETANO DO SUL"/>
    <n v="10"/>
    <s v="outubro"/>
    <x v="0"/>
    <s v="914-2017"/>
    <s v="IDENTIFICAÇÃO ESPECIAL - SEM CPF/CNPJ - 520"/>
    <x v="1"/>
    <d v="2017-10-27T00:00:00"/>
    <n v="461730.39"/>
    <s v="LEGISLATIVA"/>
    <s v="AÇÃO LEGISLATIVA"/>
    <n v="1"/>
    <s v="PROCESSO LEGISLATIVO"/>
    <n v="2089"/>
    <s v="MANUTENCAO DAS ATIVIDADES LEGISLATIVAS"/>
    <s v="TESOURO"/>
    <s v="0110 - GERAL"/>
    <s v="OUTROS/NÃO APLICÁVEL"/>
    <n v="31900101"/>
    <x v="3"/>
    <x v="13"/>
    <s v="IMPORTANCIA REF FOLHA DE PAGAMENTO DE FUNCIONARIOS - MES 10/2017 - INATIVOS"/>
  </r>
  <r>
    <n v="378960883"/>
    <x v="1"/>
    <s v="São Caetano do Sul"/>
    <s v="CÂMARA MUNICIPAL DE SÃO CAETANO DO SUL"/>
    <n v="10"/>
    <s v="outubro"/>
    <x v="0"/>
    <s v="913-2017"/>
    <s v="IDENTIFICAÇÃO ESPECIAL - SEM CPF/CNPJ - 520"/>
    <x v="1"/>
    <d v="2017-10-27T00:00:00"/>
    <n v="5463.12"/>
    <s v="LEGISLATIVA"/>
    <s v="AÇÃO LEGISLATIVA"/>
    <n v="1"/>
    <s v="PROCESSO LEGISLATIVO"/>
    <n v="2089"/>
    <s v="MANUTENCAO DAS ATIVIDADES LEGISLATIVAS"/>
    <s v="TESOURO"/>
    <s v="0110 - GERAL"/>
    <s v="OUTROS/NÃO APLICÁVEL"/>
    <n v="31900187"/>
    <x v="3"/>
    <x v="11"/>
    <s v="IMPORTANCIA REF FOLHA DE PAGAMENTO DE FUNCIONARIOS - MES 10/2017 - INATIVOS"/>
  </r>
  <r>
    <n v="378960886"/>
    <x v="1"/>
    <s v="São Caetano do Sul"/>
    <s v="CÂMARA MUNICIPAL DE SÃO CAETANO DO SUL"/>
    <n v="10"/>
    <s v="outubro"/>
    <x v="0"/>
    <s v="912-2017"/>
    <s v="IDENTIFICAÇÃO ESPECIAL - SEM CPF/CNPJ - 520"/>
    <x v="1"/>
    <d v="2017-10-27T00:00:00"/>
    <n v="6590.84"/>
    <s v="LEGISLATIVA"/>
    <s v="AÇÃO LEGISLATIVA"/>
    <n v="1"/>
    <s v="PROCESSO LEGISLATIVO"/>
    <n v="2089"/>
    <s v="MANUTENCAO DAS ATIVIDADES LEGISLATIVAS"/>
    <s v="TESOURO"/>
    <s v="0110 - GERAL"/>
    <s v="OUTROS/NÃO APLICÁVEL"/>
    <n v="31901108"/>
    <x v="1"/>
    <x v="7"/>
    <s v="IMPORTANCIA REF FOLHA DE PAGAMENTO DE FUNCIONARIOS - MES 10/2017 - ADIANTAMENTO DE FERIAS CLT"/>
  </r>
  <r>
    <n v="378960899"/>
    <x v="1"/>
    <s v="São Caetano do Sul"/>
    <s v="CÂMARA MUNICIPAL DE SÃO CAETANO DO SUL"/>
    <n v="10"/>
    <s v="outubro"/>
    <x v="0"/>
    <s v="911-2017"/>
    <s v="IDENTIFICAÇÃO ESPECIAL - SEM CPF/CNPJ - 520"/>
    <x v="1"/>
    <d v="2017-10-27T00:00:00"/>
    <n v="2177.9299999999998"/>
    <s v="LEGISLATIVA"/>
    <s v="AÇÃO LEGISLATIVA"/>
    <n v="1"/>
    <s v="PROCESSO LEGISLATIVO"/>
    <n v="2089"/>
    <s v="MANUTENCAO DAS ATIVIDADES LEGISLATIVAS"/>
    <s v="TESOURO"/>
    <s v="0110 - GERAL"/>
    <s v="OUTROS/NÃO APLICÁVEL"/>
    <n v="31901145"/>
    <x v="1"/>
    <x v="15"/>
    <s v="IMPORTANCIA REF FOLHA DE PAGAMENTO DE FUNCIONARIOS - MES 10/2017 - ADIANTAMENTO DE FERIAS CLT"/>
  </r>
  <r>
    <n v="378961891"/>
    <x v="1"/>
    <s v="São Caetano do Sul"/>
    <s v="CÂMARA MUNICIPAL DE SÃO CAETANO DO SUL"/>
    <n v="10"/>
    <s v="outubro"/>
    <x v="0"/>
    <s v="910-2017"/>
    <s v="IDENTIFICAÇÃO ESPECIAL - SEM CPF/CNPJ - 520"/>
    <x v="1"/>
    <d v="2017-10-27T00:00:00"/>
    <n v="1961.16"/>
    <s v="LEGISLATIVA"/>
    <s v="AÇÃO LEGISLATIVA"/>
    <n v="1"/>
    <s v="PROCESSO LEGISLATIVO"/>
    <n v="2089"/>
    <s v="MANUTENCAO DAS ATIVIDADES LEGISLATIVAS"/>
    <s v="TESOURO"/>
    <s v="0110 - GERAL"/>
    <s v="OUTROS/NÃO APLICÁVEL"/>
    <n v="31901187"/>
    <x v="1"/>
    <x v="10"/>
    <s v="IMPORTANCIA REF FOLHA DE PAGAMENTO DE FUNCIONARIOS - MES 10/2017 - ADIANTAMENTO DE FERIAS CLT"/>
  </r>
  <r>
    <n v="378961884"/>
    <x v="1"/>
    <s v="São Caetano do Sul"/>
    <s v="CÂMARA MUNICIPAL DE SÃO CAETANO DO SUL"/>
    <n v="10"/>
    <s v="outubro"/>
    <x v="0"/>
    <s v="909-2017"/>
    <s v="IDENTIFICAÇÃO ESPECIAL - SEM CPF/CNPJ - 520"/>
    <x v="1"/>
    <d v="2017-10-27T00:00:00"/>
    <n v="7014.81"/>
    <s v="LEGISLATIVA"/>
    <s v="AÇÃO LEGISLATIVA"/>
    <n v="1"/>
    <s v="PROCESSO LEGISLATIVO"/>
    <n v="2089"/>
    <s v="MANUTENCAO DAS ATIVIDADES LEGISLATIVAS"/>
    <s v="TESOURO"/>
    <s v="0110 - GERAL"/>
    <s v="OUTROS/NÃO APLICÁVEL"/>
    <n v="31901160"/>
    <x v="1"/>
    <x v="4"/>
    <s v="IMPORTANCIA REF FOLHA DE PAGAMENTO DE FUNCIONARIOS - MES 10/2017 - EXONERACAO"/>
  </r>
  <r>
    <n v="378960885"/>
    <x v="1"/>
    <s v="São Caetano do Sul"/>
    <s v="CÂMARA MUNICIPAL DE SÃO CAETANO DO SUL"/>
    <n v="10"/>
    <s v="outubro"/>
    <x v="0"/>
    <s v="908-2017"/>
    <s v="IDENTIFICAÇÃO ESPECIAL - SEM CPF/CNPJ - 520"/>
    <x v="1"/>
    <d v="2017-10-27T00:00:00"/>
    <n v="3017.82"/>
    <s v="LEGISLATIVA"/>
    <s v="AÇÃO LEGISLATIVA"/>
    <n v="1"/>
    <s v="PROCESSO LEGISLATIVO"/>
    <n v="2089"/>
    <s v="MANUTENCAO DAS ATIVIDADES LEGISLATIVAS"/>
    <s v="TESOURO"/>
    <s v="0110 - GERAL"/>
    <s v="OUTROS/NÃO APLICÁVEL"/>
    <n v="31901149"/>
    <x v="1"/>
    <x v="45"/>
    <s v="IMPORTANCIA REF FOLHA DE PAGAMENTO DE FUNCIONARIOS - LICENCA PREMIO - MES 10/2017"/>
  </r>
  <r>
    <n v="378961912"/>
    <x v="1"/>
    <s v="São Caetano do Sul"/>
    <s v="CÂMARA MUNICIPAL DE SÃO CAETANO DO SUL"/>
    <n v="10"/>
    <s v="outubro"/>
    <x v="0"/>
    <s v="899-2017"/>
    <s v="CNPJ - PESSOA JURÍDICA - 67551648000127"/>
    <x v="73"/>
    <d v="2017-10-27T00:00:00"/>
    <n v="115"/>
    <s v="LEGISLATIVA"/>
    <s v="AÇÃO LEGISLATIVA"/>
    <n v="1"/>
    <s v="PROCESSO LEGISLATIVO"/>
    <n v="2089"/>
    <s v="MANUTENCAO DAS ATIVIDADES LEGISLATIVAS"/>
    <s v="TESOURO"/>
    <s v="0110 - GERAL"/>
    <s v="DISPENSA DE LICITAÇÃO"/>
    <n v="33903024"/>
    <x v="4"/>
    <x v="40"/>
    <s v="IMPORTANCIA REF AQUISICAO DE 01 (UM) TAMPO DE VIDRO TEMPERADO DE ESPESSURA 6MM NAS SEGUINTES DIMENSOES 12 X 05M A FIM DE PROTEGER O BALCAO DE CAFE LOCALIZADO NA RECEPCAO DA PRESIDENCIA DESTA EDILIDADE"/>
  </r>
  <r>
    <n v="378960903"/>
    <x v="1"/>
    <s v="São Caetano do Sul"/>
    <s v="CÂMARA MUNICIPAL DE SÃO CAETANO DO SUL"/>
    <n v="10"/>
    <s v="outubro"/>
    <x v="0"/>
    <s v="897-2017"/>
    <s v="CNPJ - PESSOA JURÍDICA - 65805764000108"/>
    <x v="115"/>
    <d v="2017-10-24T00:00:00"/>
    <n v="7926"/>
    <s v="LEGISLATIVA"/>
    <s v="AÇÃO LEGISLATIVA"/>
    <n v="1"/>
    <s v="PROCESSO LEGISLATIVO"/>
    <n v="2089"/>
    <s v="MANUTENCAO DAS ATIVIDADES LEGISLATIVAS"/>
    <s v="TESOURO"/>
    <s v="0110 - GERAL"/>
    <s v="DISPENSA DE LICITAÇÃO"/>
    <n v="33903963"/>
    <x v="5"/>
    <x v="55"/>
    <s v="IMPORTANCIA REF SERVICO DE CONFECCAO DE 150 (CENTO E CINQUENTA) CERTIFICADOS COLORIDOS E CONFECCAO DE 150(CENTO E CINQUENTA) PASTAS PARA CERTIFICADOS PARA SESSAO SOLENE DE ENTREGA DAS MEDALHAS DOS AUTONOMISTAS NESTA EDILIDADE"/>
  </r>
  <r>
    <n v="378961887"/>
    <x v="1"/>
    <s v="São Caetano do Sul"/>
    <s v="CÂMARA MUNICIPAL DE SÃO CAETANO DO SUL"/>
    <n v="10"/>
    <s v="outubro"/>
    <x v="0"/>
    <s v="896-2017"/>
    <s v="CNPJ - PESSOA JURÍDICA - 65805764000108"/>
    <x v="115"/>
    <d v="2017-10-24T00:00:00"/>
    <n v="7774"/>
    <s v="LEGISLATIVA"/>
    <s v="AÇÃO LEGISLATIVA"/>
    <n v="1"/>
    <s v="PROCESSO LEGISLATIVO"/>
    <n v="2089"/>
    <s v="MANUTENCAO DAS ATIVIDADES LEGISLATIVAS"/>
    <s v="TESOURO"/>
    <s v="0110 - GERAL"/>
    <s v="DISPENSA DE LICITAÇÃO"/>
    <n v="33903963"/>
    <x v="5"/>
    <x v="55"/>
    <s v="IMPORTANCIA REF SERVICO DE CONFECCAO DE 1300 (HUM MIL E TREZENTOS) CONVITES - 155X205MM 4X4 CORES COUCHE BRILHO 300GR E CONFECCAO DE 1300(HUM MIL E TREZENTOS) ENVELOPES 15X205CM 4X4 CORES COUCHE BRILHO 300GR PARA SESSAO SOLENE ENTREGA DAS MEDALHAS DOS AUTONOMISTAS NESTA EDILIDADE"/>
  </r>
  <r>
    <n v="378961406"/>
    <x v="1"/>
    <s v="São Caetano do Sul"/>
    <s v="CÂMARA MUNICIPAL DE SÃO CAETANO DO SUL"/>
    <n v="10"/>
    <s v="outubro"/>
    <x v="0"/>
    <s v="895-2017"/>
    <s v="CNPJ - PESSOA JURÍDICA - 23056358000131"/>
    <x v="155"/>
    <d v="2017-10-24T00:00:00"/>
    <n v="1834.5"/>
    <s v="LEGISLATIVA"/>
    <s v="AÇÃO LEGISLATIVA"/>
    <n v="1"/>
    <s v="PROCESSO LEGISLATIVO"/>
    <n v="2089"/>
    <s v="MANUTENCAO DAS ATIVIDADES LEGISLATIVAS"/>
    <s v="TESOURO"/>
    <s v="0110 - GERAL"/>
    <s v="DISPENSA DE LICITAÇÃO"/>
    <n v="33903919"/>
    <x v="0"/>
    <x v="14"/>
    <s v="IMPORTANCIA REF A PRESTACAO DE SERVICO DE MANUTENCAO VEICULAR PARA CONSERTO DE PROBLEMAS RELACIONADOS A FALHAS NO MOTOR EXCESSO DE CONSUMO DE COMBUSTIVEL VAZAMENTO DE OLEO DO MOTOR E REVISAO DE FREIOS DIANTEIROS E TRASEIROS DO VEICULO OFICIAL DKI 1271 DA SECRETARIA DESTA EDILIDADE"/>
  </r>
  <r>
    <n v="378961893"/>
    <x v="1"/>
    <s v="São Caetano do Sul"/>
    <s v="CÂMARA MUNICIPAL DE SÃO CAETANO DO SUL"/>
    <n v="10"/>
    <s v="outubro"/>
    <x v="0"/>
    <s v="894-2017"/>
    <s v="CNPJ - PESSOA JURÍDICA - 15378154000199"/>
    <x v="171"/>
    <d v="2017-10-19T00:00:00"/>
    <n v="704"/>
    <s v="LEGISLATIVA"/>
    <s v="AÇÃO LEGISLATIVA"/>
    <n v="1"/>
    <s v="PROCESSO LEGISLATIVO"/>
    <n v="2089"/>
    <s v="MANUTENCAO DAS ATIVIDADES LEGISLATIVAS"/>
    <s v="TESOURO"/>
    <s v="0110 - GERAL"/>
    <s v="DISPENSA DE LICITAÇÃO"/>
    <n v="33903044"/>
    <x v="7"/>
    <x v="61"/>
    <s v="IMPORTANCIA REF A AQUISICAO DE FOLHAS DE GELATINA AZUL ROSA VERMELHO E VERDE MEDINDO 50X60CM PARA O SETOR DE ZELADORIA DESTA EDILIDADE"/>
  </r>
  <r>
    <n v="378961411"/>
    <x v="1"/>
    <s v="São Caetano do Sul"/>
    <s v="CÂMARA MUNICIPAL DE SÃO CAETANO DO SUL"/>
    <n v="10"/>
    <s v="outubro"/>
    <x v="0"/>
    <s v="893-2017"/>
    <s v="IDENTIFICAÇÃO ESPECIAL - SEM CPF/CNPJ - 520"/>
    <x v="1"/>
    <d v="2017-10-17T00:00:00"/>
    <n v="8055.31"/>
    <s v="LEGISLATIVA"/>
    <s v="AÇÃO LEGISLATIVA"/>
    <n v="1"/>
    <s v="PROCESSO LEGISLATIVO"/>
    <n v="2089"/>
    <s v="MANUTENCAO DAS ATIVIDADES LEGISLATIVAS"/>
    <s v="TESOURO"/>
    <s v="0110 - GERAL"/>
    <s v="OUTROS/NÃO APLICÁVEL"/>
    <n v="31901143"/>
    <x v="1"/>
    <x v="29"/>
    <s v="IMPORTANCIA REF FOLHA DE PAGAMENTO DE FUNCIONARIOS- MES 10/2017- EXONERACAO"/>
  </r>
  <r>
    <n v="378961390"/>
    <x v="1"/>
    <s v="São Caetano do Sul"/>
    <s v="CÂMARA MUNICIPAL DE SÃO CAETANO DO SUL"/>
    <n v="10"/>
    <s v="outubro"/>
    <x v="0"/>
    <s v="892-2017"/>
    <s v="IDENTIFICAÇÃO ESPECIAL - SEM CPF/CNPJ - 520"/>
    <x v="1"/>
    <d v="2017-10-17T00:00:00"/>
    <n v="8055.31"/>
    <s v="LEGISLATIVA"/>
    <s v="AÇÃO LEGISLATIVA"/>
    <n v="1"/>
    <s v="PROCESSO LEGISLATIVO"/>
    <n v="2089"/>
    <s v="MANUTENCAO DAS ATIVIDADES LEGISLATIVAS"/>
    <s v="TESOURO"/>
    <s v="0110 - GERAL"/>
    <s v="OUTROS/NÃO APLICÁVEL"/>
    <n v="31901142"/>
    <x v="1"/>
    <x v="30"/>
    <s v="IMPORTANCIA REF FOLHA DE PAGAMENTO DE FUNCIONARIOS- MES 10/2017- EXONERACAO"/>
  </r>
  <r>
    <n v="378961908"/>
    <x v="1"/>
    <s v="São Caetano do Sul"/>
    <s v="CÂMARA MUNICIPAL DE SÃO CAETANO DO SUL"/>
    <n v="10"/>
    <s v="outubro"/>
    <x v="0"/>
    <s v="891-2017"/>
    <s v="IDENTIFICAÇÃO ESPECIAL - SEM CPF/CNPJ - 520"/>
    <x v="1"/>
    <d v="2017-10-17T00:00:00"/>
    <n v="2685.1"/>
    <s v="LEGISLATIVA"/>
    <s v="AÇÃO LEGISLATIVA"/>
    <n v="1"/>
    <s v="PROCESSO LEGISLATIVO"/>
    <n v="2089"/>
    <s v="MANUTENCAO DAS ATIVIDADES LEGISLATIVAS"/>
    <s v="TESOURO"/>
    <s v="0110 - GERAL"/>
    <s v="OUTROS/NÃO APLICÁVEL"/>
    <n v="31901145"/>
    <x v="1"/>
    <x v="15"/>
    <s v="IMPORTANCIA REF FOLHA DE PAGAMENTO DE FUNCIONARIOS- MES 10/2017- EXONERACAO"/>
  </r>
  <r>
    <n v="378960900"/>
    <x v="1"/>
    <s v="São Caetano do Sul"/>
    <s v="CÂMARA MUNICIPAL DE SÃO CAETANO DO SUL"/>
    <n v="10"/>
    <s v="outubro"/>
    <x v="0"/>
    <s v="890-2017"/>
    <s v="IDENTIFICAÇÃO ESPECIAL - SEM CPF/CNPJ - 520"/>
    <x v="1"/>
    <d v="2017-10-17T00:00:00"/>
    <n v="4142.7299999999996"/>
    <s v="LEGISLATIVA"/>
    <s v="AÇÃO LEGISLATIVA"/>
    <n v="1"/>
    <s v="PROCESSO LEGISLATIVO"/>
    <n v="2089"/>
    <s v="MANUTENCAO DAS ATIVIDADES LEGISLATIVAS"/>
    <s v="TESOURO"/>
    <s v="0110 - GERAL"/>
    <s v="OUTROS/NÃO APLICÁVEL"/>
    <n v="31901101"/>
    <x v="1"/>
    <x v="6"/>
    <s v="IMPORTANCIA REF FOLHA DE PAGAMENTO DE FUNCIONARIOS- MES 10/2017- EXONERACAO"/>
  </r>
  <r>
    <n v="378960882"/>
    <x v="1"/>
    <s v="São Caetano do Sul"/>
    <s v="CÂMARA MUNICIPAL DE SÃO CAETANO DO SUL"/>
    <n v="10"/>
    <s v="outubro"/>
    <x v="0"/>
    <s v="889-2017"/>
    <s v="IDENTIFICAÇÃO ESPECIAL - SEM CPF/CNPJ - 520"/>
    <x v="1"/>
    <d v="2017-10-17T00:00:00"/>
    <n v="616.37"/>
    <s v="LEGISLATIVA"/>
    <s v="AÇÃO LEGISLATIVA"/>
    <n v="1"/>
    <s v="PROCESSO LEGISLATIVO"/>
    <n v="2089"/>
    <s v="MANUTENCAO DAS ATIVIDADES LEGISLATIVAS"/>
    <s v="TESOURO"/>
    <s v="0110 - GERAL"/>
    <s v="OUTROS/NÃO APLICÁVEL"/>
    <n v="31901187"/>
    <x v="1"/>
    <x v="10"/>
    <s v="IMPORTANCIA REF FOLHA DE PAGAMENTO DE FUNCIONARIOS- MES 10/2017- EXONERACAO"/>
  </r>
  <r>
    <n v="378960912"/>
    <x v="1"/>
    <s v="São Caetano do Sul"/>
    <s v="CÂMARA MUNICIPAL DE SÃO CAETANO DO SUL"/>
    <n v="10"/>
    <s v="outubro"/>
    <x v="0"/>
    <s v="885-2017"/>
    <s v="CNPJ - PESSOA JURÍDICA - 46395000000139"/>
    <x v="0"/>
    <d v="2017-10-31T00:00:00"/>
    <n v="104.13"/>
    <s v="LEGISLATIVA"/>
    <s v="AÇÃO LEGISLATIVA"/>
    <n v="1"/>
    <s v="PROCESSO LEGISLATIVO"/>
    <n v="2089"/>
    <s v="MANUTENCAO DAS ATIVIDADES LEGISLATIVAS"/>
    <s v="TESOURO"/>
    <s v="0110 - GERAL"/>
    <s v="OUTROS/NÃO APLICÁVEL"/>
    <n v="33903999"/>
    <x v="8"/>
    <x v="25"/>
    <s v="IMPORTANCIA REF MULTA DE TRANSITO VEICULO PLACA DBA - 8642"/>
  </r>
  <r>
    <n v="378961409"/>
    <x v="1"/>
    <s v="São Caetano do Sul"/>
    <s v="CÂMARA MUNICIPAL DE SÃO CAETANO DO SUL"/>
    <n v="10"/>
    <s v="outubro"/>
    <x v="0"/>
    <s v="882-2017"/>
    <s v="CNPJ - PESSOA JURÍDICA - 27254286000198"/>
    <x v="165"/>
    <d v="2017-10-24T00:00:00"/>
    <n v="25883.65"/>
    <s v="LEGISLATIVA"/>
    <s v="AÇÃO LEGISLATIVA"/>
    <n v="1"/>
    <s v="PROCESSO LEGISLATIVO"/>
    <n v="2089"/>
    <s v="MANUTENCAO DAS ATIVIDADES LEGISLATIVAS"/>
    <s v="TESOURO"/>
    <s v="0110 - GERAL"/>
    <s v="CONVITE"/>
    <n v="33903022"/>
    <x v="7"/>
    <x v="24"/>
    <s v="IMPORTANCIA REF CONTRATACAO DE EMPRESA ESPECIALIZADA PARA A AQUISICAO DE MATERIAIS DE LIMPEZA E MATERIAIS DESCARTAVEIS PARA COMPOR E MANTER O ESTOQUE DO ALMOXARIFADO PARA ATENDIMENTO AOS USUARIOSPROCESSO ADMINISTRATIVO CM NÂº 1972/2017 CARTA CONVTE NÂº 02/2017CONTRATO CM NÂº 15/2017VIGENCIA 02/10/2017 A 01/04/2018VALOR TOTAL R 5543801"/>
  </r>
  <r>
    <n v="378961894"/>
    <x v="1"/>
    <s v="São Caetano do Sul"/>
    <s v="CÂMARA MUNICIPAL DE SÃO CAETANO DO SUL"/>
    <n v="10"/>
    <s v="outubro"/>
    <x v="0"/>
    <s v="882-2017"/>
    <s v="CNPJ - PESSOA JURÍDICA - 27254286000198"/>
    <x v="165"/>
    <d v="2017-10-23T00:00:00"/>
    <n v="4728.3500000000004"/>
    <s v="LEGISLATIVA"/>
    <s v="AÇÃO LEGISLATIVA"/>
    <n v="1"/>
    <s v="PROCESSO LEGISLATIVO"/>
    <n v="2089"/>
    <s v="MANUTENCAO DAS ATIVIDADES LEGISLATIVAS"/>
    <s v="TESOURO"/>
    <s v="0110 - GERAL"/>
    <s v="CONVITE"/>
    <n v="33903022"/>
    <x v="7"/>
    <x v="24"/>
    <s v="IMPORTANCIA REF CONTRATACAO DE EMPRESA ESPECIALIZADA PARA A AQUISICAO DE MATERIAIS DE LIMPEZA E MATERIAIS DESCARTAVEIS PARA COMPOR E MANTER O ESTOQUE DO ALMOXARIFADO PARA ATENDIMENTO AOS USUARIOSPROCESSO ADMINISTRATIVO CM NÂº 1972/2017 CARTA CONVTE NÂº 02/2017CONTRATO CM NÂº 15/2017VIGENCIA 02/10/2017 A 01/04/2018VALOR TOTAL R 5543801"/>
  </r>
  <r>
    <n v="378960891"/>
    <x v="1"/>
    <s v="São Caetano do Sul"/>
    <s v="CÂMARA MUNICIPAL DE SÃO CAETANO DO SUL"/>
    <n v="10"/>
    <s v="outubro"/>
    <x v="0"/>
    <s v="881-2017"/>
    <s v="CNPJ - PESSOA JURÍDICA - 61180709000100"/>
    <x v="75"/>
    <d v="2017-10-11T00:00:00"/>
    <n v="20835"/>
    <s v="LEGISLATIVA"/>
    <s v="AÇÃO LEGISLATIVA"/>
    <n v="1"/>
    <s v="PROCESSO LEGISLATIVO"/>
    <n v="2089"/>
    <s v="MANUTENCAO DAS ATIVIDADES LEGISLATIVAS"/>
    <s v="TESOURO"/>
    <s v="0110 - GERAL"/>
    <s v="OUTROS/NÃO APLICÁVEL"/>
    <n v="33903947"/>
    <x v="5"/>
    <x v="53"/>
    <s v="IMPORTANCIA REF AQUISICAO DE SELOS 11575 X 180- REFERENTE A COTA DO 4Âº TRIMESTRE DE 2017- PROC CM NÂº 0912/2006"/>
  </r>
  <r>
    <n v="378960893"/>
    <x v="1"/>
    <s v="São Caetano do Sul"/>
    <s v="CÂMARA MUNICIPAL DE SÃO CAETANO DO SUL"/>
    <n v="10"/>
    <s v="outubro"/>
    <x v="0"/>
    <s v="880-2017"/>
    <s v="CNPJ - PESSOA JURÍDICA - 05614932000148"/>
    <x v="49"/>
    <d v="2017-10-31T00:00:00"/>
    <n v="379.76"/>
    <s v="LEGISLATIVA"/>
    <s v="AÇÃO LEGISLATIVA"/>
    <n v="1"/>
    <s v="PROCESSO LEGISLATIVO"/>
    <n v="2089"/>
    <s v="MANUTENCAO DAS ATIVIDADES LEGISLATIVAS"/>
    <s v="TESOURO"/>
    <s v="0110 - GERAL"/>
    <s v="DISPENSA DE LICITAÇÃO"/>
    <n v="33903016"/>
    <x v="7"/>
    <x v="52"/>
    <s v="IMPORTANCIA REF AQUISICAO DE GRAMPOS ESPECIFICOS PARA UTILIZACAO DA IMPRESSORA CANON IR 3045 LOCALIZADA NO SETOR DE COPIAS DDESTA EDILIDADE"/>
  </r>
  <r>
    <n v="378961899"/>
    <x v="1"/>
    <s v="São Caetano do Sul"/>
    <s v="CÂMARA MUNICIPAL DE SÃO CAETANO DO SUL"/>
    <n v="10"/>
    <s v="outubro"/>
    <x v="0"/>
    <s v="879-2017"/>
    <s v="IDENTIFICAÇÃO ESPECIAL - SEM CPF/CNPJ - 520"/>
    <x v="1"/>
    <d v="2017-10-10T00:00:00"/>
    <n v="10356.83"/>
    <s v="LEGISLATIVA"/>
    <s v="AÇÃO LEGISLATIVA"/>
    <n v="1"/>
    <s v="PROCESSO LEGISLATIVO"/>
    <n v="2089"/>
    <s v="MANUTENCAO DAS ATIVIDADES LEGISLATIVAS"/>
    <s v="TESOURO"/>
    <s v="0110 - GERAL"/>
    <s v="OUTROS/NÃO APLICÁVEL"/>
    <n v="31901143"/>
    <x v="1"/>
    <x v="29"/>
    <s v="IMPORTANCIA REF FOLHA DE PAGAMENTO DE FUNCIONARIOS - MES 10/2017 - EXONERACAO"/>
  </r>
  <r>
    <n v="378961407"/>
    <x v="1"/>
    <s v="São Caetano do Sul"/>
    <s v="CÂMARA MUNICIPAL DE SÃO CAETANO DO SUL"/>
    <n v="10"/>
    <s v="outubro"/>
    <x v="0"/>
    <s v="878-2017"/>
    <s v="IDENTIFICAÇÃO ESPECIAL - SEM CPF/CNPJ - 520"/>
    <x v="1"/>
    <d v="2017-10-10T00:00:00"/>
    <n v="10356.83"/>
    <s v="LEGISLATIVA"/>
    <s v="AÇÃO LEGISLATIVA"/>
    <n v="1"/>
    <s v="PROCESSO LEGISLATIVO"/>
    <n v="2089"/>
    <s v="MANUTENCAO DAS ATIVIDADES LEGISLATIVAS"/>
    <s v="TESOURO"/>
    <s v="0110 - GERAL"/>
    <s v="OUTROS/NÃO APLICÁVEL"/>
    <n v="31901142"/>
    <x v="1"/>
    <x v="30"/>
    <s v="IMPORTANCIA REF FOLHA DE PAGAMENTO DE FUNCIONARIOS - MES 10/2017 - EXONERACAO"/>
  </r>
  <r>
    <n v="378961914"/>
    <x v="1"/>
    <s v="São Caetano do Sul"/>
    <s v="CÂMARA MUNICIPAL DE SÃO CAETANO DO SUL"/>
    <n v="10"/>
    <s v="outubro"/>
    <x v="0"/>
    <s v="877-2017"/>
    <s v="IDENTIFICAÇÃO ESPECIAL - SEM CPF/CNPJ - 520"/>
    <x v="1"/>
    <d v="2017-10-10T00:00:00"/>
    <n v="3452.27"/>
    <s v="LEGISLATIVA"/>
    <s v="AÇÃO LEGISLATIVA"/>
    <n v="1"/>
    <s v="PROCESSO LEGISLATIVO"/>
    <n v="2089"/>
    <s v="MANUTENCAO DAS ATIVIDADES LEGISLATIVAS"/>
    <s v="TESOURO"/>
    <s v="0110 - GERAL"/>
    <s v="OUTROS/NÃO APLICÁVEL"/>
    <n v="31901145"/>
    <x v="1"/>
    <x v="15"/>
    <s v="IMPORTANCIA REF FOLHA DE PAGAMENTO DE FUNCIONARIOS - MES 10/2017 - EXONERACAO"/>
  </r>
  <r>
    <n v="378961916"/>
    <x v="1"/>
    <s v="São Caetano do Sul"/>
    <s v="CÂMARA MUNICIPAL DE SÃO CAETANO DO SUL"/>
    <n v="10"/>
    <s v="outubro"/>
    <x v="0"/>
    <s v="876-2017"/>
    <s v="IDENTIFICAÇÃO ESPECIAL - SEM CPF/CNPJ - 520"/>
    <x v="1"/>
    <d v="2017-10-10T00:00:00"/>
    <n v="920.61"/>
    <s v="LEGISLATIVA"/>
    <s v="AÇÃO LEGISLATIVA"/>
    <n v="1"/>
    <s v="PROCESSO LEGISLATIVO"/>
    <n v="2089"/>
    <s v="MANUTENCAO DAS ATIVIDADES LEGISLATIVAS"/>
    <s v="TESOURO"/>
    <s v="0110 - GERAL"/>
    <s v="OUTROS/NÃO APLICÁVEL"/>
    <n v="31901101"/>
    <x v="1"/>
    <x v="6"/>
    <s v="IMPORTANCIA REF FOLHA DE PAGAMENTO DE FUNCIONARIOS - MES 10/2017 - EXONERACAO"/>
  </r>
  <r>
    <n v="378960904"/>
    <x v="1"/>
    <s v="São Caetano do Sul"/>
    <s v="CÂMARA MUNICIPAL DE SÃO CAETANO DO SUL"/>
    <n v="10"/>
    <s v="outubro"/>
    <x v="0"/>
    <s v="875-2017"/>
    <s v="IDENTIFICAÇÃO ESPECIAL - SEM CPF/CNPJ - 520"/>
    <x v="1"/>
    <d v="2017-10-10T00:00:00"/>
    <n v="658.39"/>
    <s v="LEGISLATIVA"/>
    <s v="AÇÃO LEGISLATIVA"/>
    <n v="1"/>
    <s v="PROCESSO LEGISLATIVO"/>
    <n v="2089"/>
    <s v="MANUTENCAO DAS ATIVIDADES LEGISLATIVAS"/>
    <s v="TESOURO"/>
    <s v="0110 - GERAL"/>
    <s v="OUTROS/NÃO APLICÁVEL"/>
    <n v="31901187"/>
    <x v="1"/>
    <x v="10"/>
    <s v="IMPORTANCIA REF FOLHA DE PAGAMENTO DE FUNCIONARIOS - MES 10/2017 - EXONERACAO"/>
  </r>
  <r>
    <n v="378961410"/>
    <x v="1"/>
    <s v="São Caetano do Sul"/>
    <s v="CÂMARA MUNICIPAL DE SÃO CAETANO DO SUL"/>
    <n v="10"/>
    <s v="outubro"/>
    <x v="0"/>
    <s v="874-2017"/>
    <s v="CNPJ - PESSOA JURÍDICA - 57541377000175"/>
    <x v="11"/>
    <d v="2017-10-09T00:00:00"/>
    <n v="230.85"/>
    <s v="LEGISLATIVA"/>
    <s v="AÇÃO LEGISLATIVA"/>
    <n v="1"/>
    <s v="PROCESSO LEGISLATIVO"/>
    <n v="2089"/>
    <s v="MANUTENCAO DAS ATIVIDADES LEGISLATIVAS"/>
    <s v="TESOURO"/>
    <s v="0110 - GERAL"/>
    <s v="OUTROS/NÃO APLICÁVEL"/>
    <n v="33903990"/>
    <x v="5"/>
    <x v="19"/>
    <s v="IMPORTANCIA REF PUBLICACAO NO JORNAL DO DIA 29/09/2017 - PROC CM NÂº 1972/2017 E PROC CM NÂº 1592/2000"/>
  </r>
  <r>
    <n v="378961905"/>
    <x v="1"/>
    <s v="São Caetano do Sul"/>
    <s v="CÂMARA MUNICIPAL DE SÃO CAETANO DO SUL"/>
    <n v="10"/>
    <s v="outubro"/>
    <x v="0"/>
    <s v="869-2017"/>
    <s v="CNPJ - PESSOA JURÍDICA - 46395000000139"/>
    <x v="0"/>
    <d v="2017-10-23T00:00:00"/>
    <n v="156.19"/>
    <s v="LEGISLATIVA"/>
    <s v="AÇÃO LEGISLATIVA"/>
    <n v="1"/>
    <s v="PROCESSO LEGISLATIVO"/>
    <n v="2089"/>
    <s v="MANUTENCAO DAS ATIVIDADES LEGISLATIVAS"/>
    <s v="TESOURO"/>
    <s v="0110 - GERAL"/>
    <s v="OUTROS/NÃO APLICÁVEL"/>
    <n v="33903999"/>
    <x v="8"/>
    <x v="25"/>
    <s v="IMPORTANCIA REF MULTA DE TRANSITO VEICULO PLACA DKI-1304"/>
  </r>
  <r>
    <n v="378961383"/>
    <x v="1"/>
    <s v="São Caetano do Sul"/>
    <s v="CÂMARA MUNICIPAL DE SÃO CAETANO DO SUL"/>
    <n v="10"/>
    <s v="outubro"/>
    <x v="0"/>
    <s v="867-2017"/>
    <s v="CNPJ - PESSOA JURÍDICA - 44387959000105"/>
    <x v="34"/>
    <d v="2017-10-06T00:00:00"/>
    <n v="3748"/>
    <s v="LEGISLATIVA"/>
    <s v="AÇÃO LEGISLATIVA"/>
    <n v="1"/>
    <s v="PROCESSO LEGISLATIVO"/>
    <n v="2089"/>
    <s v="MANUTENCAO DAS ATIVIDADES LEGISLATIVAS"/>
    <s v="TESOURO"/>
    <s v="0110 - GERAL"/>
    <s v="OUTROS/NÃO APLICÁVEL"/>
    <n v="31901699"/>
    <x v="1"/>
    <x v="36"/>
    <s v="IMPORTANCIA REF CONVENIO COM PATRULHEIROS MIRINS DE SAO CAETANO DO SUL (4 PATRULHEIROS) - PROC CM NÂº 0050/1994 - MES 09/2017"/>
  </r>
  <r>
    <n v="378961903"/>
    <x v="1"/>
    <s v="São Caetano do Sul"/>
    <s v="CÂMARA MUNICIPAL DE SÃO CAETANO DO SUL"/>
    <n v="10"/>
    <s v="outubro"/>
    <x v="0"/>
    <s v="865-2017"/>
    <s v="IDENTIFICAÇÃO ESPECIAL - SEM CPF/CNPJ - 1343"/>
    <x v="15"/>
    <d v="2017-10-06T00:00:00"/>
    <n v="15517.91"/>
    <s v="LEGISLATIVA"/>
    <s v="AÇÃO LEGISLATIVA"/>
    <n v="1"/>
    <s v="PROCESSO LEGISLATIVO"/>
    <n v="2089"/>
    <s v="MANUTENCAO DAS ATIVIDADES LEGISLATIVAS"/>
    <s v="TESOURO"/>
    <s v="0110 - GERAL"/>
    <s v="OUTROS/NÃO APLICÁVEL"/>
    <n v="31901311"/>
    <x v="1"/>
    <x v="67"/>
    <s v="IMPORTANCIA REF GUIA DE FGTS MES 09/2017"/>
  </r>
  <r>
    <n v="378961403"/>
    <x v="1"/>
    <s v="São Caetano do Sul"/>
    <s v="CÂMARA MUNICIPAL DE SÃO CAETANO DO SUL"/>
    <n v="10"/>
    <s v="outubro"/>
    <x v="0"/>
    <s v="864-2017"/>
    <s v="CNPJ - PESSOA JURÍDICA - 29979036000140"/>
    <x v="5"/>
    <d v="2017-10-20T00:00:00"/>
    <n v="381781.05"/>
    <s v="LEGISLATIVA"/>
    <s v="AÇÃO LEGISLATIVA"/>
    <n v="1"/>
    <s v="PROCESSO LEGISLATIVO"/>
    <n v="2089"/>
    <s v="MANUTENCAO DAS ATIVIDADES LEGISLATIVAS"/>
    <s v="TESOURO"/>
    <s v="0110 - GERAL"/>
    <s v="OUTROS/NÃO APLICÁVEL"/>
    <n v="31901302"/>
    <x v="1"/>
    <x v="37"/>
    <s v="IMPORTANCIA REF PARTE DA CAMARA- INSS MES 09/2017"/>
  </r>
  <r>
    <n v="378961384"/>
    <x v="1"/>
    <s v="São Caetano do Sul"/>
    <s v="CÂMARA MUNICIPAL DE SÃO CAETANO DO SUL"/>
    <n v="10"/>
    <s v="outubro"/>
    <x v="0"/>
    <s v="863-2017"/>
    <s v="CNPJ - PESSOA JURÍDICA - 46395000000139"/>
    <x v="0"/>
    <d v="2017-10-30T00:00:00"/>
    <n v="104.13"/>
    <s v="LEGISLATIVA"/>
    <s v="AÇÃO LEGISLATIVA"/>
    <n v="1"/>
    <s v="PROCESSO LEGISLATIVO"/>
    <n v="2089"/>
    <s v="MANUTENCAO DAS ATIVIDADES LEGISLATIVAS"/>
    <s v="TESOURO"/>
    <s v="0110 - GERAL"/>
    <s v="OUTROS/NÃO APLICÁVEL"/>
    <n v="33903999"/>
    <x v="8"/>
    <x v="25"/>
    <s v="IMPORTANCIA REF MULTA DE TRANSITO VEICULO PLACA DKI-1261"/>
  </r>
  <r>
    <n v="378961396"/>
    <x v="1"/>
    <s v="São Caetano do Sul"/>
    <s v="CÂMARA MUNICIPAL DE SÃO CAETANO DO SUL"/>
    <n v="10"/>
    <s v="outubro"/>
    <x v="0"/>
    <s v="862-2017"/>
    <s v="CNPJ - PESSOA JURÍDICA - 46395000000139"/>
    <x v="0"/>
    <d v="2017-10-26T00:00:00"/>
    <n v="104.13"/>
    <s v="LEGISLATIVA"/>
    <s v="AÇÃO LEGISLATIVA"/>
    <n v="1"/>
    <s v="PROCESSO LEGISLATIVO"/>
    <n v="2089"/>
    <s v="MANUTENCAO DAS ATIVIDADES LEGISLATIVAS"/>
    <s v="TESOURO"/>
    <s v="0110 - GERAL"/>
    <s v="OUTROS/NÃO APLICÁVEL"/>
    <n v="33903999"/>
    <x v="8"/>
    <x v="25"/>
    <s v="IMPORTANCIA REF MULTA DE TRANSITO VEICULO PLACA DKI-1304"/>
  </r>
  <r>
    <n v="378961911"/>
    <x v="1"/>
    <s v="São Caetano do Sul"/>
    <s v="CÂMARA MUNICIPAL DE SÃO CAETANO DO SUL"/>
    <n v="10"/>
    <s v="outubro"/>
    <x v="0"/>
    <s v="861-2017"/>
    <s v="CNPJ - PESSOA JURÍDICA - 48066047000184"/>
    <x v="16"/>
    <d v="2017-10-27T00:00:00"/>
    <n v="590.02"/>
    <s v="LEGISLATIVA"/>
    <s v="AÇÃO LEGISLATIVA"/>
    <n v="1"/>
    <s v="PROCESSO LEGISLATIVO"/>
    <n v="2089"/>
    <s v="MANUTENCAO DAS ATIVIDADES LEGISLATIVAS"/>
    <s v="TESOURO"/>
    <s v="0110 - GERAL"/>
    <s v="OUTROS/NÃO APLICÁVEL"/>
    <n v="33903990"/>
    <x v="5"/>
    <x v="19"/>
    <s v="IMPORTANCIA REF PUBLICACAO NO JORNAL DO DIA 27/09/2017 - PROC CM NÂº 4369/2017"/>
  </r>
  <r>
    <n v="378960884"/>
    <x v="1"/>
    <s v="São Caetano do Sul"/>
    <s v="CÂMARA MUNICIPAL DE SÃO CAETANO DO SUL"/>
    <n v="10"/>
    <s v="outubro"/>
    <x v="0"/>
    <s v="860-2017"/>
    <s v="CNPJ - PESSOA JURÍDICA - 07602781000133"/>
    <x v="20"/>
    <d v="2017-10-16T00:00:00"/>
    <n v="384"/>
    <s v="LEGISLATIVA"/>
    <s v="AÇÃO LEGISLATIVA"/>
    <n v="1"/>
    <s v="PROCESSO LEGISLATIVO"/>
    <n v="2089"/>
    <s v="MANUTENCAO DAS ATIVIDADES LEGISLATIVAS"/>
    <s v="TESOURO"/>
    <s v="0110 - GERAL"/>
    <s v="OUTROS/NÃO APLICÁVEL"/>
    <n v="33903990"/>
    <x v="5"/>
    <x v="19"/>
    <s v="IMPORTANCIA REF PUBLICACAO NO JORNAL DO DIA 27/09/2017 - PROC CM NÂº 4369/2017"/>
  </r>
  <r>
    <n v="378961397"/>
    <x v="1"/>
    <s v="São Caetano do Sul"/>
    <s v="CÂMARA MUNICIPAL DE SÃO CAETANO DO SUL"/>
    <n v="10"/>
    <s v="outubro"/>
    <x v="0"/>
    <s v="859-2017"/>
    <s v="CNPJ - PESSOA JURÍDICA - 57541377000175"/>
    <x v="11"/>
    <d v="2017-10-09T00:00:00"/>
    <n v="45.6"/>
    <s v="LEGISLATIVA"/>
    <s v="AÇÃO LEGISLATIVA"/>
    <n v="1"/>
    <s v="PROCESSO LEGISLATIVO"/>
    <n v="2089"/>
    <s v="MANUTENCAO DAS ATIVIDADES LEGISLATIVAS"/>
    <s v="TESOURO"/>
    <s v="0110 - GERAL"/>
    <s v="OUTROS/NÃO APLICÁVEL"/>
    <n v="33903990"/>
    <x v="5"/>
    <x v="19"/>
    <s v="IMPORTANCIA REF PUBLICACAO NO JORNAL DO DIA 27/09/2017 - PROC CM NÂº 4369/2017"/>
  </r>
  <r>
    <n v="378961402"/>
    <x v="1"/>
    <s v="São Caetano do Sul"/>
    <s v="CÂMARA MUNICIPAL DE SÃO CAETANO DO SUL"/>
    <n v="10"/>
    <s v="outubro"/>
    <x v="0"/>
    <s v="858-2017"/>
    <s v="CNPJ - PESSOA JURÍDICA - 05270208000144"/>
    <x v="172"/>
    <d v="2017-10-30T00:00:00"/>
    <n v="7790"/>
    <s v="LEGISLATIVA"/>
    <s v="AÇÃO LEGISLATIVA"/>
    <n v="1"/>
    <s v="PROCESSO LEGISLATIVO"/>
    <n v="2089"/>
    <s v="MANUTENCAO DAS ATIVIDADES LEGISLATIVAS"/>
    <s v="TESOURO"/>
    <s v="0110 - GERAL"/>
    <s v="DISPENSA DE LICITAÇÃO"/>
    <n v="33903959"/>
    <x v="5"/>
    <x v="68"/>
    <s v="IMPORTANCIA REF A CONTRATACAO DE EMPRESA ESPECIALIZADA NA TRANSMISSAO E GRAVACAO DA SESSAO SOLENE DA ENTREGA DAS MEDALHAS DOS AUTONOMISTAS DIA 21 DE OUTUBRO DE 2017 NESTA EDILIDADE"/>
  </r>
  <r>
    <n v="378961398"/>
    <x v="1"/>
    <s v="São Caetano do Sul"/>
    <s v="CÂMARA MUNICIPAL DE SÃO CAETANO DO SUL"/>
    <n v="10"/>
    <s v="outubro"/>
    <x v="0"/>
    <s v="857-2017"/>
    <s v="CNPJ - PESSOA JURÍDICA - 05270208000144"/>
    <x v="172"/>
    <d v="2017-10-30T00:00:00"/>
    <n v="7825"/>
    <s v="LEGISLATIVA"/>
    <s v="AÇÃO LEGISLATIVA"/>
    <n v="1"/>
    <s v="PROCESSO LEGISLATIVO"/>
    <n v="2089"/>
    <s v="MANUTENCAO DAS ATIVIDADES LEGISLATIVAS"/>
    <s v="TESOURO"/>
    <s v="0110 - GERAL"/>
    <s v="DISPENSA DE LICITAÇÃO"/>
    <n v="33903912"/>
    <x v="9"/>
    <x v="26"/>
    <s v="IMPORTANCIA REF A CONTRATACAO DE EMPRESA ESPECIALIZADA NA LOCACAO DE EQUIPAMENTOS PARA A SESSAO SOLENE DA ENTREGA DAS MEDALHAS DOS AUTONOMISTAS DIA 21 DE OUTUBRO DE 2017 NESTA EDILIDADE"/>
  </r>
  <r>
    <n v="378960901"/>
    <x v="1"/>
    <s v="São Caetano do Sul"/>
    <s v="CÂMARA MUNICIPAL DE SÃO CAETANO DO SUL"/>
    <n v="10"/>
    <s v="outubro"/>
    <x v="0"/>
    <s v="856-2017"/>
    <s v="CNPJ - PESSOA JURÍDICA - 05614932000148"/>
    <x v="49"/>
    <d v="2017-10-26T00:00:00"/>
    <n v="525"/>
    <s v="LEGISLATIVA"/>
    <s v="AÇÃO LEGISLATIVA"/>
    <n v="1"/>
    <s v="PROCESSO LEGISLATIVO"/>
    <n v="2089"/>
    <s v="MANUTENCAO DAS ATIVIDADES LEGISLATIVAS"/>
    <s v="TESOURO"/>
    <s v="0110 - GERAL"/>
    <s v="DISPENSA DE LICITAÇÃO"/>
    <n v="33903917"/>
    <x v="4"/>
    <x v="32"/>
    <s v="IMPORTANCIA REF CONSERTO DE UMA MAQUINA COPIADORA CANON IMAGERUNNER 3045 DA SECAO DE COPIAS DESTA EDILIDADE"/>
  </r>
  <r>
    <n v="378961395"/>
    <x v="1"/>
    <s v="São Caetano do Sul"/>
    <s v="CÂMARA MUNICIPAL DE SÃO CAETANO DO SUL"/>
    <n v="10"/>
    <s v="outubro"/>
    <x v="0"/>
    <s v="829-2017"/>
    <s v="CNPJ - PESSOA JURÍDICA - 02558157000162"/>
    <x v="36"/>
    <d v="2017-10-02T00:00:00"/>
    <n v="337.62"/>
    <s v="LEGISLATIVA"/>
    <s v="AÇÃO LEGISLATIVA"/>
    <n v="1"/>
    <s v="PROCESSO LEGISLATIVO"/>
    <n v="2089"/>
    <s v="MANUTENCAO DAS ATIVIDADES LEGISLATIVAS"/>
    <s v="TESOURO"/>
    <s v="0110 - GERAL"/>
    <s v="OUTROS/NÃO APLICÁVEL"/>
    <n v="33903958"/>
    <x v="2"/>
    <x v="18"/>
    <s v="IMPORTANCIA REF CONTA TELEFONICA MES 09/2017"/>
  </r>
  <r>
    <n v="378961883"/>
    <x v="1"/>
    <s v="São Caetano do Sul"/>
    <s v="CÂMARA MUNICIPAL DE SÃO CAETANO DO SUL"/>
    <n v="10"/>
    <s v="outubro"/>
    <x v="0"/>
    <s v="828-2017"/>
    <s v="CNPJ - PESSOA JURÍDICA - 48066047000184"/>
    <x v="16"/>
    <d v="2017-10-23T00:00:00"/>
    <n v="516.26"/>
    <s v="LEGISLATIVA"/>
    <s v="AÇÃO LEGISLATIVA"/>
    <n v="1"/>
    <s v="PROCESSO LEGISLATIVO"/>
    <n v="2089"/>
    <s v="MANUTENCAO DAS ATIVIDADES LEGISLATIVAS"/>
    <s v="TESOURO"/>
    <s v="0110 - GERAL"/>
    <s v="OUTROS/NÃO APLICÁVEL"/>
    <n v="33903990"/>
    <x v="5"/>
    <x v="19"/>
    <s v="IMPORTANCIA REF PUBLICACAO NO JORNAL DO DIA 22/09/2017 - PROC CM NÂº 2918/2017"/>
  </r>
  <r>
    <n v="378960902"/>
    <x v="1"/>
    <s v="São Caetano do Sul"/>
    <s v="CÂMARA MUNICIPAL DE SÃO CAETANO DO SUL"/>
    <n v="10"/>
    <s v="outubro"/>
    <x v="0"/>
    <s v="827-2017"/>
    <s v="CNPJ - PESSOA JURÍDICA - 07602781000133"/>
    <x v="20"/>
    <d v="2017-10-16T00:00:00"/>
    <n v="384"/>
    <s v="LEGISLATIVA"/>
    <s v="AÇÃO LEGISLATIVA"/>
    <n v="1"/>
    <s v="PROCESSO LEGISLATIVO"/>
    <n v="2089"/>
    <s v="MANUTENCAO DAS ATIVIDADES LEGISLATIVAS"/>
    <s v="TESOURO"/>
    <s v="0110 - GERAL"/>
    <s v="OUTROS/NÃO APLICÁVEL"/>
    <n v="33903990"/>
    <x v="5"/>
    <x v="19"/>
    <s v="IMPORTANCIA REF PUBLICACAO NO JORNAL DO DIA 22/09/2017 - PROC CM NÂº 2918/2017 "/>
  </r>
  <r>
    <n v="378960890"/>
    <x v="1"/>
    <s v="São Caetano do Sul"/>
    <s v="CÂMARA MUNICIPAL DE SÃO CAETANO DO SUL"/>
    <n v="10"/>
    <s v="outubro"/>
    <x v="0"/>
    <s v="826-2017"/>
    <s v="CNPJ - PESSOA JURÍDICA - 57541377000175"/>
    <x v="11"/>
    <d v="2017-10-09T00:00:00"/>
    <n v="82.65"/>
    <s v="LEGISLATIVA"/>
    <s v="AÇÃO LEGISLATIVA"/>
    <n v="1"/>
    <s v="PROCESSO LEGISLATIVO"/>
    <n v="2089"/>
    <s v="MANUTENCAO DAS ATIVIDADES LEGISLATIVAS"/>
    <s v="TESOURO"/>
    <s v="0110 - GERAL"/>
    <s v="OUTROS/NÃO APLICÁVEL"/>
    <n v="33903990"/>
    <x v="5"/>
    <x v="19"/>
    <s v="IMPORTANCIA REF PUBLICACAO NO JORNAL DO DIA 22/09/2017 - PROC CM NÂº 2918/2017 E PROC CM NÂº 4222/2017"/>
  </r>
  <r>
    <n v="378961393"/>
    <x v="1"/>
    <s v="São Caetano do Sul"/>
    <s v="CÂMARA MUNICIPAL DE SÃO CAETANO DO SUL"/>
    <n v="10"/>
    <s v="outubro"/>
    <x v="0"/>
    <s v="825-2017"/>
    <s v="CNPJ - PESSOA JURÍDICA - 05166427000188"/>
    <x v="25"/>
    <d v="2017-10-25T00:00:00"/>
    <n v="77773.850000000006"/>
    <s v="LEGISLATIVA"/>
    <s v="AÇÃO LEGISLATIVA"/>
    <n v="1"/>
    <s v="PROCESSO LEGISLATIVO"/>
    <n v="2089"/>
    <s v="MANUTENCAO DAS ATIVIDADES LEGISLATIVAS"/>
    <s v="TESOURO"/>
    <s v="0110 - GERAL"/>
    <s v="CONVITE"/>
    <n v="44905224"/>
    <x v="4"/>
    <x v="71"/>
    <s v="IMPORTANCIA REF CONTRATACAO DE EMPRESA ESPECIALIZADA PARA FORNECIMENTO DE CAMERAS IP SERVIDOR DE ARQUIVOS SOFTWARE DE GERENCIAMENTO LICENCIADO INCLUINDO OS SERVICOS E MAO DE OBRA PARA A IMPLANTACAO DE TODOS OS ITENS E MIGRACAO DO LEGADO COM GARANTIA TECNICA DO FRABICANTE DE 12 MESES DEVIDAMENTE DESCRITOS E CARACTERIZADOS NAS ESPECIFICACOES E ASSISTENCIA TECNICA EM GARANTIA PELO PERIODO MINIMO DE 12 MESES NO LOCAL (ON-SITE) NA CAMARA MUNICIPALPROCESSO ADMINISTRATIVO 04222/2017CARTA CONVITE 03/2017CONTRATO CM 14/2017VALOR TOTAL R 7777385VIGENCIA 19/09/2017 A 18/09/2018"/>
  </r>
  <r>
    <n v="378960894"/>
    <x v="1"/>
    <s v="São Caetano do Sul"/>
    <s v="CÂMARA MUNICIPAL DE SÃO CAETANO DO SUL"/>
    <n v="10"/>
    <s v="outubro"/>
    <x v="0"/>
    <s v="824-2017"/>
    <s v="CNPJ - PESSOA JURÍDICA - 18653260000121"/>
    <x v="168"/>
    <d v="2017-10-03T00:00:00"/>
    <n v="1204"/>
    <s v="LEGISLATIVA"/>
    <s v="AÇÃO LEGISLATIVA"/>
    <n v="1"/>
    <s v="PROCESSO LEGISLATIVO"/>
    <n v="2089"/>
    <s v="MANUTENCAO DAS ATIVIDADES LEGISLATIVAS"/>
    <s v="TESOURO"/>
    <s v="0110 - GERAL"/>
    <s v="DISPENSA DE LICITAÇÃO"/>
    <n v="33903947"/>
    <x v="5"/>
    <x v="53"/>
    <s v="IMPORTANCIA REF A CONFECCAO DE PLACAS DE COMUNICACAO VISUAL PARA ESTA EDILIDADE"/>
  </r>
  <r>
    <n v="378960897"/>
    <x v="1"/>
    <s v="São Caetano do Sul"/>
    <s v="CÂMARA MUNICIPAL DE SÃO CAETANO DO SUL"/>
    <n v="10"/>
    <s v="outubro"/>
    <x v="0"/>
    <s v="821-2017"/>
    <s v="CNPJ - PESSOA JURÍDICA - 21758562000179"/>
    <x v="7"/>
    <d v="2017-10-06T00:00:00"/>
    <n v="462"/>
    <s v="LEGISLATIVA"/>
    <s v="AÇÃO LEGISLATIVA"/>
    <n v="1"/>
    <s v="PROCESSO LEGISLATIVO"/>
    <n v="2089"/>
    <s v="MANUTENCAO DAS ATIVIDADES LEGISLATIVAS"/>
    <s v="TESOURO"/>
    <s v="0110 - GERAL"/>
    <s v="DISPENSA DE LICITAÇÃO"/>
    <n v="33903919"/>
    <x v="0"/>
    <x v="14"/>
    <s v="IMPORTANCIA REF SERVICO DE TROCA DE SILENCIOSO TRASEIRO E INTERMEDIARIO DO VEICULO OFICIAL DE PLACA DBA 8637 DO GABINETE DO VEREADOR SIDNEI BEZERRA DA SILVA"/>
  </r>
  <r>
    <n v="378961895"/>
    <x v="1"/>
    <s v="São Caetano do Sul"/>
    <s v="CÂMARA MUNICIPAL DE SÃO CAETANO DO SUL"/>
    <n v="10"/>
    <s v="outubro"/>
    <x v="0"/>
    <s v="819-2017"/>
    <s v="CNPJ - PESSOA JURÍDICA - 46523239000147"/>
    <x v="4"/>
    <d v="2017-10-06T00:00:00"/>
    <n v="0"/>
    <s v="LEGISLATIVA"/>
    <s v="AÇÃO LEGISLATIVA"/>
    <n v="1"/>
    <s v="PROCESSO LEGISLATIVO"/>
    <n v="2089"/>
    <s v="MANUTENCAO DAS ATIVIDADES LEGISLATIVAS"/>
    <s v="TESOURO"/>
    <s v="0110 - GERAL"/>
    <s v="OUTROS/NÃO APLICÁVEL"/>
    <n v="33903999"/>
    <x v="8"/>
    <x v="25"/>
    <s v="IMPORTANCIA REF MULTA DE TRANSITO VEICULO PLACA DKI- 1297"/>
  </r>
  <r>
    <n v="378960892"/>
    <x v="1"/>
    <s v="São Caetano do Sul"/>
    <s v="CÂMARA MUNICIPAL DE SÃO CAETANO DO SUL"/>
    <n v="10"/>
    <s v="outubro"/>
    <x v="0"/>
    <s v="818-2017"/>
    <s v="CNPJ - PESSOA JURÍDICA - 46395000000139"/>
    <x v="0"/>
    <d v="2017-10-16T00:00:00"/>
    <n v="0"/>
    <s v="LEGISLATIVA"/>
    <s v="AÇÃO LEGISLATIVA"/>
    <n v="1"/>
    <s v="PROCESSO LEGISLATIVO"/>
    <n v="2089"/>
    <s v="MANUTENCAO DAS ATIVIDADES LEGISLATIVAS"/>
    <s v="TESOURO"/>
    <s v="0110 - GERAL"/>
    <s v="OUTROS/NÃO APLICÁVEL"/>
    <n v="33903999"/>
    <x v="8"/>
    <x v="25"/>
    <s v="IMPORTANCIA REF MULTA DE TRANSITO VEICULO PLACA DBA-8634"/>
  </r>
  <r>
    <n v="378961404"/>
    <x v="1"/>
    <s v="São Caetano do Sul"/>
    <s v="CÂMARA MUNICIPAL DE SÃO CAETANO DO SUL"/>
    <n v="10"/>
    <s v="outubro"/>
    <x v="0"/>
    <s v="817-2017"/>
    <s v="CNPJ - PESSOA JURÍDICA - 57541377000175"/>
    <x v="11"/>
    <d v="2017-10-09T00:00:00"/>
    <n v="54.15"/>
    <s v="LEGISLATIVA"/>
    <s v="AÇÃO LEGISLATIVA"/>
    <n v="1"/>
    <s v="PROCESSO LEGISLATIVO"/>
    <n v="2089"/>
    <s v="MANUTENCAO DAS ATIVIDADES LEGISLATIVAS"/>
    <s v="TESOURO"/>
    <s v="0110 - GERAL"/>
    <s v="OUTROS/NÃO APLICÁVEL"/>
    <n v="33903990"/>
    <x v="5"/>
    <x v="19"/>
    <s v="IMPORTANCIA REF PUBLICACAO NO JORNAL DO DIA 15/09/2017 - PROC CM NÂº 4222/2017"/>
  </r>
  <r>
    <n v="378961385"/>
    <x v="1"/>
    <s v="São Caetano do Sul"/>
    <s v="CÂMARA MUNICIPAL DE SÃO CAETANO DO SUL"/>
    <n v="10"/>
    <s v="outubro"/>
    <x v="0"/>
    <s v="816-2017"/>
    <s v="CNPJ - PESSOA JURÍDICA - 57541377000175"/>
    <x v="11"/>
    <d v="2017-10-09T00:00:00"/>
    <n v="19.95"/>
    <s v="LEGISLATIVA"/>
    <s v="AÇÃO LEGISLATIVA"/>
    <n v="1"/>
    <s v="PROCESSO LEGISLATIVO"/>
    <n v="2089"/>
    <s v="MANUTENCAO DAS ATIVIDADES LEGISLATIVAS"/>
    <s v="TESOURO"/>
    <s v="0110 - GERAL"/>
    <s v="OUTROS/NÃO APLICÁVEL"/>
    <n v="33903990"/>
    <x v="5"/>
    <x v="19"/>
    <s v="IMPORTANCIA REF PUBLICACAO NO JORNAL DO DIA 13/09/2017 - PROC CM NÂº 5322/2017"/>
  </r>
  <r>
    <n v="378961408"/>
    <x v="1"/>
    <s v="São Caetano do Sul"/>
    <s v="CÂMARA MUNICIPAL DE SÃO CAETANO DO SUL"/>
    <n v="10"/>
    <s v="outubro"/>
    <x v="0"/>
    <s v="814-2017"/>
    <s v="CNPJ - PESSOA JURÍDICA - 22990020000190"/>
    <x v="44"/>
    <d v="2017-10-05T00:00:00"/>
    <n v="220"/>
    <s v="LEGISLATIVA"/>
    <s v="AÇÃO LEGISLATIVA"/>
    <n v="1"/>
    <s v="PROCESSO LEGISLATIVO"/>
    <n v="2089"/>
    <s v="MANUTENCAO DAS ATIVIDADES LEGISLATIVAS"/>
    <s v="TESOURO"/>
    <s v="0110 - GERAL"/>
    <s v="DISPENSA DE LICITAÇÃO"/>
    <n v="33903917"/>
    <x v="4"/>
    <x v="32"/>
    <s v="IMPORTANCIA REF CONSERTO DE GUILHOTINA ELETRICA AUTOMATICA MODELO FORMOSA G450 DE UTILIZACAO DA SECAO DE COPIAS DESTA EDILIDADE SENDO OS SERVICOS NECESSARIOS RETIFICA DA LAMINA TROCA DO SUPORTE E LUBRIFICACAO E LIMPEZA PREVENTIVA"/>
  </r>
  <r>
    <n v="378961900"/>
    <x v="1"/>
    <s v="São Caetano do Sul"/>
    <s v="CÂMARA MUNICIPAL DE SÃO CAETANO DO SUL"/>
    <n v="10"/>
    <s v="outubro"/>
    <x v="0"/>
    <s v="812-2017"/>
    <s v="CNPJ - PESSOA JURÍDICA - 57541377000175"/>
    <x v="11"/>
    <d v="2017-10-09T00:00:00"/>
    <n v="22.8"/>
    <s v="LEGISLATIVA"/>
    <s v="AÇÃO LEGISLATIVA"/>
    <n v="1"/>
    <s v="PROCESSO LEGISLATIVO"/>
    <n v="2089"/>
    <s v="MANUTENCAO DAS ATIVIDADES LEGISLATIVAS"/>
    <s v="TESOURO"/>
    <s v="0110 - GERAL"/>
    <s v="OUTROS/NÃO APLICÁVEL"/>
    <n v="33903990"/>
    <x v="5"/>
    <x v="19"/>
    <s v="IMPORTANCIA REF PUBLICACAO NO JORNAL DO DIA 11/09/2017 - PROC CM NÂº 5486/2017"/>
  </r>
  <r>
    <n v="378961401"/>
    <x v="1"/>
    <s v="São Caetano do Sul"/>
    <s v="CÂMARA MUNICIPAL DE SÃO CAETANO DO SUL"/>
    <n v="10"/>
    <s v="outubro"/>
    <x v="0"/>
    <s v="811-2017"/>
    <s v="CNPJ - PESSOA JURÍDICA - 57541377000175"/>
    <x v="11"/>
    <d v="2017-10-09T00:00:00"/>
    <n v="19.95"/>
    <s v="LEGISLATIVA"/>
    <s v="AÇÃO LEGISLATIVA"/>
    <n v="1"/>
    <s v="PROCESSO LEGISLATIVO"/>
    <n v="2089"/>
    <s v="MANUTENCAO DAS ATIVIDADES LEGISLATIVAS"/>
    <s v="TESOURO"/>
    <s v="0110 - GERAL"/>
    <s v="OUTROS/NÃO APLICÁVEL"/>
    <n v="33903990"/>
    <x v="5"/>
    <x v="19"/>
    <s v="IMPORTANCIA REF PUBLICACAO NO JORNAL DO DIA 06/09/2017 - PROC CM NÂº 5322/2017"/>
  </r>
  <r>
    <n v="378961910"/>
    <x v="1"/>
    <s v="São Caetano do Sul"/>
    <s v="CÂMARA MUNICIPAL DE SÃO CAETANO DO SUL"/>
    <n v="10"/>
    <s v="outubro"/>
    <x v="0"/>
    <s v="810-2017"/>
    <s v="CNPJ - PESSOA JURÍDICA - 48066047000184"/>
    <x v="16"/>
    <d v="2017-10-05T00:00:00"/>
    <n v="516.26"/>
    <s v="LEGISLATIVA"/>
    <s v="AÇÃO LEGISLATIVA"/>
    <n v="1"/>
    <s v="PROCESSO LEGISLATIVO"/>
    <n v="2089"/>
    <s v="MANUTENCAO DAS ATIVIDADES LEGISLATIVAS"/>
    <s v="TESOURO"/>
    <s v="0110 - GERAL"/>
    <s v="OUTROS/NÃO APLICÁVEL"/>
    <n v="33903990"/>
    <x v="5"/>
    <x v="19"/>
    <s v="IMPORTANCIA REF PUBLICACAO NO JORNAL DO DIA 05/09/2017 - PROC CM NÂº 5230/2017 E PROC CM NÂº1089/1993"/>
  </r>
  <r>
    <n v="378961888"/>
    <x v="1"/>
    <s v="São Caetano do Sul"/>
    <s v="CÂMARA MUNICIPAL DE SÃO CAETANO DO SUL"/>
    <n v="10"/>
    <s v="outubro"/>
    <x v="0"/>
    <s v="809-2017"/>
    <s v="CNPJ - PESSOA JURÍDICA - 07602781000133"/>
    <x v="20"/>
    <d v="2017-10-02T00:00:00"/>
    <n v="336"/>
    <s v="LEGISLATIVA"/>
    <s v="AÇÃO LEGISLATIVA"/>
    <n v="1"/>
    <s v="PROCESSO LEGISLATIVO"/>
    <n v="2089"/>
    <s v="MANUTENCAO DAS ATIVIDADES LEGISLATIVAS"/>
    <s v="TESOURO"/>
    <s v="0110 - GERAL"/>
    <s v="OUTROS/NÃO APLICÁVEL"/>
    <n v="33903990"/>
    <x v="5"/>
    <x v="19"/>
    <s v="IMPORTANCIA REF PUBLICACAO NO JORNAL DO DIA 05/09/2017 - PROC CM NÂº 5230/2017"/>
  </r>
  <r>
    <n v="378961889"/>
    <x v="1"/>
    <s v="São Caetano do Sul"/>
    <s v="CÂMARA MUNICIPAL DE SÃO CAETANO DO SUL"/>
    <n v="10"/>
    <s v="outubro"/>
    <x v="0"/>
    <s v="808-2017"/>
    <s v="CNPJ - PESSOA JURÍDICA - 57541377000175"/>
    <x v="11"/>
    <d v="2017-10-09T00:00:00"/>
    <n v="45.6"/>
    <s v="LEGISLATIVA"/>
    <s v="AÇÃO LEGISLATIVA"/>
    <n v="1"/>
    <s v="PROCESSO LEGISLATIVO"/>
    <n v="2089"/>
    <s v="MANUTENCAO DAS ATIVIDADES LEGISLATIVAS"/>
    <s v="TESOURO"/>
    <s v="0110 - GERAL"/>
    <s v="OUTROS/NÃO APLICÁVEL"/>
    <n v="33903990"/>
    <x v="5"/>
    <x v="19"/>
    <s v="IMPORTANCIA REF PUBLICACAO NO JORNAL DO DIA 05/09/2017 - PROC CM NÂº 5230/2017 E PROC CM NÂº1089/1993"/>
  </r>
  <r>
    <n v="378961904"/>
    <x v="1"/>
    <s v="São Caetano do Sul"/>
    <s v="CÂMARA MUNICIPAL DE SÃO CAETANO DO SUL"/>
    <n v="10"/>
    <s v="outubro"/>
    <x v="0"/>
    <s v="807-2017"/>
    <s v="CNPJ - PESSOA JURÍDICA - 46523239000147"/>
    <x v="4"/>
    <d v="2017-09-29T00:00:00"/>
    <n v="-156.18"/>
    <s v="LEGISLATIVA"/>
    <s v="AÇÃO LEGISLATIVA"/>
    <n v="1"/>
    <s v="PROCESSO LEGISLATIVO"/>
    <n v="2089"/>
    <s v="MANUTENCAO DAS ATIVIDADES LEGISLATIVAS"/>
    <s v="TESOURO"/>
    <s v="0110 - GERAL"/>
    <s v="OUTROS/NÃO APLICÁVEL"/>
    <n v="33903999"/>
    <x v="8"/>
    <x v="25"/>
    <s v="IMPORTANCIA REF MULTA DE TRANSITO VEICULO PLACA DBA-8634"/>
  </r>
  <r>
    <n v="378961387"/>
    <x v="1"/>
    <s v="São Caetano do Sul"/>
    <s v="CÂMARA MUNICIPAL DE SÃO CAETANO DO SUL"/>
    <n v="10"/>
    <s v="outubro"/>
    <x v="0"/>
    <s v="801-2017"/>
    <s v="CNPJ - PESSOA JURÍDICA - 46523239000147"/>
    <x v="4"/>
    <d v="2017-09-18T00:00:00"/>
    <n v="-104.13"/>
    <s v="LEGISLATIVA"/>
    <s v="AÇÃO LEGISLATIVA"/>
    <n v="1"/>
    <s v="PROCESSO LEGISLATIVO"/>
    <n v="2089"/>
    <s v="MANUTENCAO DAS ATIVIDADES LEGISLATIVAS"/>
    <s v="TESOURO"/>
    <s v="0110 - GERAL"/>
    <s v="OUTROS/NÃO APLICÁVEL"/>
    <n v="33903999"/>
    <x v="8"/>
    <x v="25"/>
    <s v="IMPORTANCIA REF MULTA DE TRANSITO VEICULO PLACA DBA-8621"/>
  </r>
  <r>
    <n v="378961389"/>
    <x v="1"/>
    <s v="São Caetano do Sul"/>
    <s v="CÂMARA MUNICIPAL DE SÃO CAETANO DO SUL"/>
    <n v="10"/>
    <s v="outubro"/>
    <x v="0"/>
    <s v="798-2017"/>
    <s v="CNPJ - PESSOA JURÍDICA - 59307595000175"/>
    <x v="3"/>
    <d v="2017-09-25T00:00:00"/>
    <n v="-104.13"/>
    <s v="LEGISLATIVA"/>
    <s v="AÇÃO LEGISLATIVA"/>
    <n v="1"/>
    <s v="PROCESSO LEGISLATIVO"/>
    <n v="2089"/>
    <s v="MANUTENCAO DAS ATIVIDADES LEGISLATIVAS"/>
    <s v="TESOURO"/>
    <s v="0110 - GERAL"/>
    <s v="OUTROS/NÃO APLICÁVEL"/>
    <n v="33903999"/>
    <x v="8"/>
    <x v="25"/>
    <s v="IMPORTANCIA REF MULTA DE TRANSITO VEICULO PLACA DBA- 8616"/>
  </r>
  <r>
    <n v="378961901"/>
    <x v="1"/>
    <s v="São Caetano do Sul"/>
    <s v="CÂMARA MUNICIPAL DE SÃO CAETANO DO SUL"/>
    <n v="10"/>
    <s v="outubro"/>
    <x v="0"/>
    <s v="794-2017"/>
    <s v="CNPJ - PESSOA JURÍDICA - 46395000000139"/>
    <x v="0"/>
    <d v="2017-09-21T00:00:00"/>
    <n v="-208.26"/>
    <s v="LEGISLATIVA"/>
    <s v="AÇÃO LEGISLATIVA"/>
    <n v="1"/>
    <s v="PROCESSO LEGISLATIVO"/>
    <n v="2089"/>
    <s v="MANUTENCAO DAS ATIVIDADES LEGISLATIVAS"/>
    <s v="TESOURO"/>
    <s v="0110 - GERAL"/>
    <s v="OUTROS/NÃO APLICÁVEL"/>
    <n v="33903999"/>
    <x v="8"/>
    <x v="25"/>
    <s v="IMPORTANCIA REF MULTA DE TRANSITO VEICULO PLACA DKI- 1286"/>
  </r>
  <r>
    <n v="378961906"/>
    <x v="1"/>
    <s v="São Caetano do Sul"/>
    <s v="CÂMARA MUNICIPAL DE SÃO CAETANO DO SUL"/>
    <n v="10"/>
    <s v="outubro"/>
    <x v="0"/>
    <s v="787-2017"/>
    <s v="CNPJ - PESSOA JURÍDICA - 13727635000137"/>
    <x v="21"/>
    <d v="2017-10-25T00:00:00"/>
    <n v="35833.33"/>
    <s v="LEGISLATIVA"/>
    <s v="AÇÃO LEGISLATIVA"/>
    <n v="1"/>
    <s v="PROCESSO LEGISLATIVO"/>
    <n v="2089"/>
    <s v="MANUTENCAO DAS ATIVIDADES LEGISLATIVAS"/>
    <s v="TESOURO"/>
    <s v="0110 - GERAL"/>
    <s v="PREGÃO"/>
    <n v="33903912"/>
    <x v="9"/>
    <x v="26"/>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1 2 3 4 E 5 DE 12"/>
  </r>
  <r>
    <n v="378961897"/>
    <x v="1"/>
    <s v="São Caetano do Sul"/>
    <s v="CÂMARA MUNICIPAL DE SÃO CAETANO DO SUL"/>
    <n v="10"/>
    <s v="outubro"/>
    <x v="0"/>
    <s v="768-2017"/>
    <s v="CNPJ - PESSOA JURÍDICA - 13727635000137"/>
    <x v="21"/>
    <d v="2017-10-25T00:00:00"/>
    <n v="8333.33"/>
    <s v="LEGISLATIVA"/>
    <s v="AÇÃO LEGISLATIVA"/>
    <n v="1"/>
    <s v="PROCESSO LEGISLATIVO"/>
    <n v="2089"/>
    <s v="MANUTENCAO DAS ATIVIDADES LEGISLATIVAS"/>
    <s v="TESOURO"/>
    <s v="0110 - GERAL"/>
    <s v="PREGÃO"/>
    <n v="33903912"/>
    <x v="9"/>
    <x v="26"/>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1 2 3 4 E 5 DE 12"/>
  </r>
  <r>
    <n v="378961902"/>
    <x v="1"/>
    <s v="São Caetano do Sul"/>
    <s v="CÂMARA MUNICIPAL DE SÃO CAETANO DO SUL"/>
    <n v="10"/>
    <s v="outubro"/>
    <x v="0"/>
    <s v="767-2017"/>
    <s v="CNPJ - PESSOA JURÍDICA - 59307595000175"/>
    <x v="3"/>
    <d v="2017-09-15T00:00:00"/>
    <n v="-104.13"/>
    <s v="LEGISLATIVA"/>
    <s v="AÇÃO LEGISLATIVA"/>
    <n v="1"/>
    <s v="PROCESSO LEGISLATIVO"/>
    <n v="2089"/>
    <s v="MANUTENCAO DAS ATIVIDADES LEGISLATIVAS"/>
    <s v="TESOURO"/>
    <s v="0110 - GERAL"/>
    <s v="OUTROS/NÃO APLICÁVEL"/>
    <n v="33903999"/>
    <x v="8"/>
    <x v="25"/>
    <s v="IMPORTANCIA REF MULTA DE TRANSITO VEICULO PLACA DBA-8634"/>
  </r>
  <r>
    <n v="378961909"/>
    <x v="1"/>
    <s v="São Caetano do Sul"/>
    <s v="CÂMARA MUNICIPAL DE SÃO CAETANO DO SUL"/>
    <n v="10"/>
    <s v="outubro"/>
    <x v="0"/>
    <s v="749-2017"/>
    <s v="CNPJ - PESSOA JURÍDICA - 04700632000119"/>
    <x v="128"/>
    <d v="2017-10-16T00:00:00"/>
    <n v="106600"/>
    <s v="LEGISLATIVA"/>
    <s v="AÇÃO LEGISLATIVA"/>
    <n v="1"/>
    <s v="PROCESSO LEGISLATIVO"/>
    <n v="2089"/>
    <s v="MANUTENCAO DAS ATIVIDADES LEGISLATIVAS"/>
    <s v="TESOURO"/>
    <s v="0110 - GERAL"/>
    <s v="PREGÃO"/>
    <n v="33903983"/>
    <x v="7"/>
    <x v="66"/>
    <s v="IMPORTANCIA REF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VALOR TOTAL R 153600000VALOR DE IMPLANTACAO R 47000000VALOR MENSAL R 10660000VIGENCIA 06/07/2017 A 05/07/2018PARCELA 1 2 3 4 DE 10"/>
  </r>
  <r>
    <n v="378961890"/>
    <x v="1"/>
    <s v="São Caetano do Sul"/>
    <s v="CÂMARA MUNICIPAL DE SÃO CAETANO DO SUL"/>
    <n v="10"/>
    <s v="outubro"/>
    <x v="0"/>
    <s v="748-2017"/>
    <s v="CNPJ - PESSOA JURÍDICA - 07421656000127"/>
    <x v="8"/>
    <d v="2017-10-30T00:00:00"/>
    <n v="7000"/>
    <s v="LEGISLATIVA"/>
    <s v="AÇÃO LEGISLATIVA"/>
    <n v="1"/>
    <s v="PROCESSO LEGISLATIVO"/>
    <n v="2089"/>
    <s v="MANUTENCAO DAS ATIVIDADES LEGISLATIVAS"/>
    <s v="TESOURO"/>
    <s v="0110 - GERAL"/>
    <s v="INEXIGÍVEL"/>
    <n v="33903916"/>
    <x v="4"/>
    <x v="17"/>
    <s v="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8400000VALOR MENSAL R 700000VIGENCIA 23/07/2017 A 22/07/2018PARCELA 1 2 3 4 5 DE 12"/>
  </r>
  <r>
    <n v="378961391"/>
    <x v="1"/>
    <s v="São Caetano do Sul"/>
    <s v="CÂMARA MUNICIPAL DE SÃO CAETANO DO SUL"/>
    <n v="10"/>
    <s v="outubro"/>
    <x v="0"/>
    <s v="729-2017"/>
    <s v="CNPJ - PESSOA JURÍDICA - 69034668000156"/>
    <x v="17"/>
    <d v="2017-10-16T00:00:00"/>
    <n v="75517.58"/>
    <s v="LEGISLATIVA"/>
    <s v="AÇÃO LEGISLATIVA"/>
    <n v="1"/>
    <s v="PROCESSO LEGISLATIVO"/>
    <n v="2089"/>
    <s v="MANUTENCAO DAS ATIVIDADES LEGISLATIVAS"/>
    <s v="TESOURO"/>
    <s v="0110 - GERAL"/>
    <s v="PREGÃO"/>
    <n v="33903940"/>
    <x v="6"/>
    <x v="23"/>
    <s v="IMPORTANCIA REF ADITIVO DE CONTRATO DE EMPRESA ESPECIALIZADA EM ADMINISTRACAO E FORNECIMENTO DE VALE-REFEICAO EM FORMA DE CREDITOSPROCESSO 009/2016PREGAO 03/2016CONTRATO 13/2016TERMO ADITIVO 13-02/2017VIGENCIA 26/05/2017 A 25/05/2018VALOR TOTAL R 130162032DESCONTO TAXA 067%PARCELA 3 4 5 6 7 E 8 DE 12"/>
  </r>
  <r>
    <n v="378961913"/>
    <x v="1"/>
    <s v="São Caetano do Sul"/>
    <s v="CÂMARA MUNICIPAL DE SÃO CAETANO DO SUL"/>
    <n v="10"/>
    <s v="outubro"/>
    <x v="0"/>
    <s v="728-2017"/>
    <s v="CNPJ - PESSOA JURÍDICA - 05373051000182"/>
    <x v="27"/>
    <d v="2017-10-16T00:00:00"/>
    <n v="24754.52"/>
    <s v="LEGISLATIVA"/>
    <s v="AÇÃO LEGISLATIVA"/>
    <n v="1"/>
    <s v="PROCESSO LEGISLATIVO"/>
    <n v="2089"/>
    <s v="MANUTENCAO DAS ATIVIDADES LEGISLATIVAS"/>
    <s v="TESOURO"/>
    <s v="0110 - GERAL"/>
    <s v="PREGÃO"/>
    <n v="33903912"/>
    <x v="9"/>
    <x v="26"/>
    <s v="IMPORTANCIA REF TERMO ADITIVO REFERENTE A CONTRATACAO DE EMPRESA ESPECIALIZADA PARA A PRESTACAO DE SERVICOS DE LOCACAO DE EQUIPAMENTOS DE IMPRESSAO COM INCLUSAO DE INSUMOS EXCETO PAPELPROCESSO 1519/2016PREGAO 04/2016CONTRATO 15/2016TERMO ADITIVO 15-02/2017VIGENCIA 11/06/2017 A 10/12/2017VALOR CORRESPONDENTE A PARCELAS 2 3 4 5 E 6 DE 6"/>
  </r>
  <r>
    <n v="378960910"/>
    <x v="1"/>
    <s v="São Caetano do Sul"/>
    <s v="CÂMARA MUNICIPAL DE SÃO CAETANO DO SUL"/>
    <n v="10"/>
    <s v="outubro"/>
    <x v="0"/>
    <s v="727-2017"/>
    <s v="CNPJ - PESSOA JURÍDICA - 59316547000143"/>
    <x v="32"/>
    <d v="2017-10-10T00:00:00"/>
    <n v="3788.77"/>
    <s v="LEGISLATIVA"/>
    <s v="AÇÃO LEGISLATIVA"/>
    <n v="1"/>
    <s v="PROCESSO LEGISLATIVO"/>
    <n v="2089"/>
    <s v="MANUTENCAO DAS ATIVIDADES LEGISLATIVAS"/>
    <s v="TESOURO"/>
    <s v="0110 - GERAL"/>
    <s v="PREGÃO"/>
    <n v="33903001"/>
    <x v="0"/>
    <x v="34"/>
    <s v="IMPORTANCIA REF AQUISICAO DE 33464023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7/2017 A 31/12/2017 VIGENCIA 02/02/2017 A 01/02/2018REFERENTE A PARCELA 6 7 8 9 10 E 11 DE 12 VALOR GLOBAL ESTIMADO R 16780800"/>
  </r>
  <r>
    <n v="378960887"/>
    <x v="1"/>
    <s v="São Caetano do Sul"/>
    <s v="CÂMARA MUNICIPAL DE SÃO CAETANO DO SUL"/>
    <n v="10"/>
    <s v="outubro"/>
    <x v="0"/>
    <s v="726-2017"/>
    <s v="CNPJ - PESSOA JURÍDICA - 16097217000100"/>
    <x v="19"/>
    <d v="2017-10-10T00:00:00"/>
    <n v="120"/>
    <s v="LEGISLATIVA"/>
    <s v="AÇÃO LEGISLATIVA"/>
    <n v="1"/>
    <s v="PROCESSO LEGISLATIVO"/>
    <n v="2089"/>
    <s v="MANUTENCAO DAS ATIVIDADES LEGISLATIVAS"/>
    <s v="TESOURO"/>
    <s v="0110 - GERAL"/>
    <s v="CONVITE"/>
    <n v="33903919"/>
    <x v="0"/>
    <x v="14"/>
    <s v="IMPORTANCIA REF SERVICO DE LAVAGEM DOS CARROS OFICIAIS DESTA EDILIDADE SENDO 136 (CENTO E TRINTA E SEIS) LAVAGENS SIMPLES DE VEICULOS OFICIAIS E 23 (VINTE E TRES) LAVAGENS COMPLETAS DE VEICULOS OFICIAISPROCESSO ADMINISTRATIVO 3392/2016CARTA CONVITE 13/2016CONTRATO 25/2016VIGENCIA 13/12/2016 A 12/12/2017(PERIODO REFERENTE AO MES DE JULHO A DEZEMBRO/2017)VALOR TOTAL R 845000"/>
  </r>
  <r>
    <n v="378960905"/>
    <x v="1"/>
    <s v="São Caetano do Sul"/>
    <s v="CÂMARA MUNICIPAL DE SÃO CAETANO DO SUL"/>
    <n v="10"/>
    <s v="outubro"/>
    <x v="0"/>
    <s v="725-2017"/>
    <s v="CNPJ - PESSOA JURÍDICA - 03819227000151"/>
    <x v="48"/>
    <d v="2017-10-19T00:00:00"/>
    <n v="6575"/>
    <s v="LEGISLATIVA"/>
    <s v="AÇÃO LEGISLATIVA"/>
    <n v="1"/>
    <s v="PROCESSO LEGISLATIVO"/>
    <n v="2089"/>
    <s v="MANUTENCAO DAS ATIVIDADES LEGISLATIVAS"/>
    <s v="TESOURO"/>
    <s v="0110 - GERAL"/>
    <s v="CONVITE"/>
    <n v="33903916"/>
    <x v="4"/>
    <x v="17"/>
    <s v="IMPORTANCIA REF TERMO ADITIVO RELATIVO ACONTRATO DE EMPRESA ESPECIALIZADA PARA PRESTACAO DE SERVICOS DE MANUTENCAO PREVENTIVA E CORRETIVA NA REDE ELETRICA PROCESSO 6027/2014CONVITE 13/2014CONTRATO 39/2014ADITAMENTO 39-02/2016VIGENCIA 14/12/2016 A 13/12/2017VALOR TOTAL R 7890000VALOR MENSAL R 657500VALOR REFERENTE A PARCELA 8 9 10 11 E 12 DE 12"/>
  </r>
  <r>
    <n v="378961388"/>
    <x v="1"/>
    <s v="São Caetano do Sul"/>
    <s v="CÂMARA MUNICIPAL DE SÃO CAETANO DO SUL"/>
    <n v="10"/>
    <s v="outubro"/>
    <x v="0"/>
    <s v="724-2017"/>
    <s v="CNPJ - PESSOA JURÍDICA - 05614932000148"/>
    <x v="49"/>
    <d v="2017-10-17T00:00:00"/>
    <n v="2133"/>
    <s v="LEGISLATIVA"/>
    <s v="AÇÃO LEGISLATIVA"/>
    <n v="1"/>
    <s v="PROCESSO LEGISLATIVO"/>
    <n v="2089"/>
    <s v="MANUTENCAO DAS ATIVIDADES LEGISLATIVAS"/>
    <s v="TESOURO"/>
    <s v="0110 - GERAL"/>
    <s v="CONVITE"/>
    <n v="33903912"/>
    <x v="9"/>
    <x v="26"/>
    <s v="IMPORTANCIA REF CONTRATO DE LOCACAO DE 01 (UMA) MAQUINA COPIADORA COM MANUTENCAO PREVENTIVA E CORRETIVA PARA O SETOR DE COPIASPROCESSO 2296/2015CARTA CONVITE 13/2015CONTRATO 13/2015ADITIVO 13-01/2017VIGENCIA 10/07/2017 A 09/01/2018VALOR TOTAL R 1279800VALOR MENSAL R 213300VALOR REFERENTE A PARCELA 1 2 3 4 5 E 6 DE 6"/>
  </r>
  <r>
    <n v="378961886"/>
    <x v="1"/>
    <s v="São Caetano do Sul"/>
    <s v="CÂMARA MUNICIPAL DE SÃO CAETANO DO SUL"/>
    <n v="10"/>
    <s v="outubro"/>
    <x v="0"/>
    <s v="723-2017"/>
    <s v="CNPJ - PESSOA JURÍDICA - 09520219000196"/>
    <x v="40"/>
    <d v="2017-10-16T00:00:00"/>
    <n v="5787.5"/>
    <s v="LEGISLATIVA"/>
    <s v="AÇÃO LEGISLATIVA"/>
    <n v="1"/>
    <s v="PROCESSO LEGISLATIVO"/>
    <n v="2089"/>
    <s v="MANUTENCAO DAS ATIVIDADES LEGISLATIVAS"/>
    <s v="TESOURO"/>
    <s v="0110 - GERAL"/>
    <s v="PREGÃO"/>
    <n v="33903958"/>
    <x v="2"/>
    <x v="18"/>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VIGENCIA 09/01/2017 A 08/01/2018VALOR REFERENTE A PARCELA 7891011 E 12 DE 12"/>
  </r>
  <r>
    <n v="378960914"/>
    <x v="1"/>
    <s v="São Caetano do Sul"/>
    <s v="CÂMARA MUNICIPAL DE SÃO CAETANO DO SUL"/>
    <n v="10"/>
    <s v="outubro"/>
    <x v="0"/>
    <s v="712-2017"/>
    <s v="CNPJ - PESSOA JURÍDICA - 40432544000147"/>
    <x v="38"/>
    <d v="2017-10-02T00:00:00"/>
    <n v="1595.46"/>
    <s v="LEGISLATIVA"/>
    <s v="AÇÃO LEGISLATIVA"/>
    <n v="1"/>
    <s v="PROCESSO LEGISLATIVO"/>
    <n v="2089"/>
    <s v="MANUTENCAO DAS ATIVIDADES LEGISLATIVAS"/>
    <s v="TESOURO"/>
    <s v="0110 - GERAL"/>
    <s v="PREGÃO"/>
    <n v="33903958"/>
    <x v="2"/>
    <x v="18"/>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IGENCIA 06/01/2017 A 05/01/2018VALOR MENSAL ESTIMADO R 549079VALOR TOTAL R 6150000"/>
  </r>
  <r>
    <n v="378960913"/>
    <x v="1"/>
    <s v="São Caetano do Sul"/>
    <s v="CÂMARA MUNICIPAL DE SÃO CAETANO DO SUL"/>
    <n v="10"/>
    <s v="outubro"/>
    <x v="0"/>
    <s v="711-2017"/>
    <s v="CNPJ - PESSOA JURÍDICA - 02667452000157"/>
    <x v="23"/>
    <d v="2017-10-23T00:00:00"/>
    <n v="6500"/>
    <s v="LEGISLATIVA"/>
    <s v="AÇÃO LEGISLATIVA"/>
    <n v="1"/>
    <s v="PROCESSO LEGISLATIVO"/>
    <n v="2089"/>
    <s v="MANUTENCAO DAS ATIVIDADES LEGISLATIVAS"/>
    <s v="TESOURO"/>
    <s v="0110 - GERAL"/>
    <s v="CONVITE"/>
    <n v="33903920"/>
    <x v="10"/>
    <x v="27"/>
    <s v="IMPORTANCIA REF ADITIVO DE CONTRATO DE EMPRESA ESPECIALIZADA PARA PRESTACAO DE SERVICOS DE MANUTENCAO PREVENTIVA E CORRETIVA DO SISTEMA DE AUDIO E VIDEOPROCESSO 5708/2014CARTA CONVITE 12/2014CONTRATO 37/2014ADITAMENTO 37-02/2016VALOR MENSAL R 650000VALOR TOTAL R 7800000"/>
  </r>
  <r>
    <n v="378960889"/>
    <x v="1"/>
    <s v="São Caetano do Sul"/>
    <s v="CÂMARA MUNICIPAL DE SÃO CAETANO DO SUL"/>
    <n v="10"/>
    <s v="outubro"/>
    <x v="0"/>
    <s v="710-2017"/>
    <s v="CNPJ - PESSOA JURÍDICA - 04308145000105"/>
    <x v="24"/>
    <d v="2017-10-24T00:00:00"/>
    <n v="5700"/>
    <s v="LEGISLATIVA"/>
    <s v="AÇÃO LEGISLATIVA"/>
    <n v="1"/>
    <s v="PROCESSO LEGISLATIVO"/>
    <n v="2089"/>
    <s v="MANUTENCAO DAS ATIVIDADES LEGISLATIVAS"/>
    <s v="TESOURO"/>
    <s v="0110 - GERAL"/>
    <s v="INEXIGÍVEL"/>
    <n v="33903905"/>
    <x v="2"/>
    <x v="28"/>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ALOR TOTAL R 6840000VALOR MENSAL R 570000"/>
  </r>
  <r>
    <n v="378961896"/>
    <x v="1"/>
    <s v="São Caetano do Sul"/>
    <s v="CÂMARA MUNICIPAL DE SÃO CAETANO DO SUL"/>
    <n v="10"/>
    <s v="outubro"/>
    <x v="0"/>
    <s v="709-2017"/>
    <s v="CNPJ - PESSOA JURÍDICA - 10752045000176"/>
    <x v="90"/>
    <d v="2017-10-31T00:00:00"/>
    <n v="3326.8"/>
    <s v="LEGISLATIVA"/>
    <s v="AÇÃO LEGISLATIVA"/>
    <n v="1"/>
    <s v="PROCESSO LEGISLATIVO"/>
    <n v="2089"/>
    <s v="MANUTENCAO DAS ATIVIDADES LEGISLATIVAS"/>
    <s v="TESOURO"/>
    <s v="0110 - GERAL"/>
    <s v="CONVITE"/>
    <n v="33903007"/>
    <x v="6"/>
    <x v="20"/>
    <s v="IMPORTANCIA REF CONTRATACAO DE EMPRESA ESPECIALIZADA PARA O FORNECIMENTO DE ITENS DE GENERO ALIMENTICIO A FIM DE COMPOR E MANTER O ESTOQUE DO SETOR DE ALMOXARIFADO DESTA EDILIDADEPROCESSO 3727/2016CARTA CONVITE 12/2016CONTRATO 22/2016VIGENCIA 21/11/2016 A 20/11/2017VALOR TOTAL R 2709180"/>
  </r>
  <r>
    <n v="378961405"/>
    <x v="1"/>
    <s v="São Caetano do Sul"/>
    <s v="CÂMARA MUNICIPAL DE SÃO CAETANO DO SUL"/>
    <n v="10"/>
    <s v="outubro"/>
    <x v="0"/>
    <s v="702-2017"/>
    <s v="CNPJ - PESSOA JURÍDICA - 72874852000119"/>
    <x v="68"/>
    <d v="2017-10-09T00:00:00"/>
    <n v="195"/>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78961907"/>
    <x v="1"/>
    <s v="São Caetano do Sul"/>
    <s v="CÂMARA MUNICIPAL DE SÃO CAETANO DO SUL"/>
    <n v="10"/>
    <s v="outubro"/>
    <x v="0"/>
    <s v="702-2017"/>
    <s v="CNPJ - PESSOA JURÍDICA - 72874852000119"/>
    <x v="68"/>
    <d v="2017-10-03T00:00:00"/>
    <n v="195"/>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78960907"/>
    <x v="1"/>
    <s v="São Caetano do Sul"/>
    <s v="CÂMARA MUNICIPAL DE SÃO CAETANO DO SUL"/>
    <n v="10"/>
    <s v="outubro"/>
    <x v="0"/>
    <s v="702-2017"/>
    <s v="CNPJ - PESSOA JURÍDICA - 72874852000119"/>
    <x v="68"/>
    <d v="2017-10-23T00:00:00"/>
    <n v="245.16"/>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78960908"/>
    <x v="1"/>
    <s v="São Caetano do Sul"/>
    <s v="CÂMARA MUNICIPAL DE SÃO CAETANO DO SUL"/>
    <n v="10"/>
    <s v="outubro"/>
    <x v="0"/>
    <s v="702-2017"/>
    <s v="CNPJ - PESSOA JURÍDICA - 72874852000119"/>
    <x v="68"/>
    <d v="2017-10-17T00:00:00"/>
    <n v="320.39999999999998"/>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78961885"/>
    <x v="1"/>
    <s v="São Caetano do Sul"/>
    <s v="CÂMARA MUNICIPAL DE SÃO CAETANO DO SUL"/>
    <n v="10"/>
    <s v="outubro"/>
    <x v="0"/>
    <s v="702-2017"/>
    <s v="CNPJ - PESSOA JURÍDICA - 72874852000119"/>
    <x v="68"/>
    <d v="2017-10-10T00:00:00"/>
    <n v="234.4"/>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78960898"/>
    <x v="1"/>
    <s v="São Caetano do Sul"/>
    <s v="CÂMARA MUNICIPAL DE SÃO CAETANO DO SUL"/>
    <n v="10"/>
    <s v="outubro"/>
    <x v="0"/>
    <s v="702-2017"/>
    <s v="CNPJ - PESSOA JURÍDICA - 72874852000119"/>
    <x v="68"/>
    <d v="2017-10-04T00:00:00"/>
    <n v="91.92"/>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78961892"/>
    <x v="1"/>
    <s v="São Caetano do Sul"/>
    <s v="CÂMARA MUNICIPAL DE SÃO CAETANO DO SUL"/>
    <n v="10"/>
    <s v="outubro"/>
    <x v="0"/>
    <s v="702-2017"/>
    <s v="CNPJ - PESSOA JURÍDICA - 72874852000119"/>
    <x v="68"/>
    <d v="2017-10-06T00:00:00"/>
    <n v="322.7"/>
    <s v="LEGISLATIVA"/>
    <s v="AÇÃO LEGISLATIVA"/>
    <n v="1"/>
    <s v="PROCESSO LEGISLATIVO"/>
    <n v="2089"/>
    <s v="MANUTENCAO DAS ATIVIDADES LEGISLATIVAS"/>
    <s v="TESOURO"/>
    <s v="0110 - GERAL"/>
    <s v="CONVITE"/>
    <n v="33903007"/>
    <x v="6"/>
    <x v="20"/>
    <s v="IMPORTANCIA REF AQUISICAO DE -- (QNTD) GALOES DE AGUA DE 20 LITROS -- (QNTD) GARRAFAS DE AGUA COM GAS E -- (QNTD) GARRAFAS DE AGUA SEM GAS PROCESSO ADMINISTRATIVO 4247/2016 CARTA CONVITE 14/2016CONTRATO 26/2016VALOR TOTAL R 1583200VIGENCIA 16/12/2016 A 15/12/2017"/>
  </r>
  <r>
    <n v="378960909"/>
    <x v="1"/>
    <s v="São Caetano do Sul"/>
    <s v="CÂMARA MUNICIPAL DE SÃO CAETANO DO SUL"/>
    <n v="10"/>
    <s v="outubro"/>
    <x v="0"/>
    <s v="671-2017"/>
    <s v="CNPJ - PESSOA JURÍDICA - 06067665000107"/>
    <x v="6"/>
    <d v="2017-10-30T00:00:00"/>
    <n v="44626.5"/>
    <s v="LEGISLATIVA"/>
    <s v="AÇÃO LEGISLATIVA"/>
    <n v="1"/>
    <s v="PROCESSO LEGISLATIVO"/>
    <n v="2089"/>
    <s v="MANUTENCAO DAS ATIVIDADES LEGISLATIVAS"/>
    <s v="TESOURO"/>
    <s v="0110 - GERAL"/>
    <s v="PREGÃO"/>
    <n v="33903957"/>
    <x v="2"/>
    <x v="5"/>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PERIODO 24/06/2017 A 23/06/2018VALOR TOTAL R 52722168VALOR MENSAL R 4462650VALOR REFERENTE AS PARCELAS 1 2 3 4 5 E 6/12- EXERCICIO 2017"/>
  </r>
  <r>
    <n v="378961415"/>
    <x v="1"/>
    <s v="São Caetano do Sul"/>
    <s v="CÂMARA MUNICIPAL DE SÃO CAETANO DO SUL"/>
    <n v="10"/>
    <s v="outubro"/>
    <x v="0"/>
    <s v="670-2017"/>
    <s v="CNPJ - PESSOA JURÍDICA - 11352787000177"/>
    <x v="124"/>
    <d v="2017-10-26T00:00:00"/>
    <n v="13700"/>
    <s v="LEGISLATIVA"/>
    <s v="AÇÃO LEGISLATIVA"/>
    <n v="1"/>
    <s v="PROCESSO LEGISLATIVO"/>
    <n v="2089"/>
    <s v="MANUTENCAO DAS ATIVIDADES LEGISLATIVAS"/>
    <s v="TESOURO"/>
    <s v="0110 - GERAL"/>
    <s v="PREGÃO"/>
    <n v="33903917"/>
    <x v="4"/>
    <x v="32"/>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
  </r>
  <r>
    <n v="376306642"/>
    <x v="1"/>
    <s v="São Caetano do Sul"/>
    <s v="CÂMARA MUNICIPAL DE SÃO CAETANO DO SUL"/>
    <n v="9"/>
    <s v="setembro"/>
    <x v="0"/>
    <s v="795-2017"/>
    <s v="PESSOA FÍSICA - 206358"/>
    <x v="22"/>
    <d v="2017-09-01T00:00:00"/>
    <n v="919.85"/>
    <s v="LEGISLATIVA"/>
    <s v="AÇÃO LEGISLATIVA"/>
    <n v="1"/>
    <s v="PROCESSO LEGISLATIVO"/>
    <n v="2131"/>
    <s v="DESPESAS SOB O REGIME DE ADIANTAMENTO"/>
    <s v="TESOURO"/>
    <s v="0110 - GERAL"/>
    <s v="OUTROS/NÃO APLICÁVEL"/>
    <n v="33903999"/>
    <x v="8"/>
    <x v="25"/>
    <s v="IMPORTANCIA REF REGIME DE ADIANTAMENTO- PEQUENAS DESPESAS MES 09/2017"/>
  </r>
  <r>
    <n v="373561717"/>
    <x v="1"/>
    <s v="São Caetano do Sul"/>
    <s v="CÂMARA MUNICIPAL DE SÃO CAETANO DO SUL"/>
    <n v="8"/>
    <s v="agosto"/>
    <x v="0"/>
    <s v="700-2017"/>
    <s v="PESSOA FÍSICA - 206358"/>
    <x v="22"/>
    <d v="2017-08-01T00:00:00"/>
    <n v="1284.5"/>
    <s v="LEGISLATIVA"/>
    <s v="AÇÃO LEGISLATIVA"/>
    <n v="1"/>
    <s v="PROCESSO LEGISLATIVO"/>
    <n v="2131"/>
    <s v="DESPESAS SOB O REGIME DE ADIANTAMENTO"/>
    <s v="TESOURO"/>
    <s v="0110 - GERAL"/>
    <s v="OUTROS/NÃO APLICÁVEL"/>
    <n v="33903999"/>
    <x v="8"/>
    <x v="25"/>
    <s v="IMPORTANCIA REF REGIME DE ADIANTAMENTO- PEQUENAS DESPESAS MES 08/2017"/>
  </r>
  <r>
    <n v="370718454"/>
    <x v="1"/>
    <s v="São Caetano do Sul"/>
    <s v="CÂMARA MUNICIPAL DE SÃO CAETANO DO SUL"/>
    <n v="7"/>
    <s v="julho"/>
    <x v="0"/>
    <s v="642-2017"/>
    <s v="PESSOA FÍSICA - 206358"/>
    <x v="22"/>
    <d v="2017-07-13T00:00:00"/>
    <n v="0"/>
    <s v="LEGISLATIVA"/>
    <s v="AÇÃO LEGISLATIVA"/>
    <n v="1"/>
    <s v="PROCESSO LEGISLATIVO"/>
    <n v="2131"/>
    <s v="DESPESAS SOB O REGIME DE ADIANTAMENTO"/>
    <s v="TESOURO"/>
    <s v="0110 - GERAL"/>
    <s v="OUTROS/NÃO APLICÁVEL"/>
    <n v="33903999"/>
    <x v="8"/>
    <x v="25"/>
    <s v="IMPORTANCIA REF REFORCO DO EMPENHO 587/2017- REGIME DE ADIANTAMENTO- PEQUENAS DESPESAS 07/2017"/>
  </r>
  <r>
    <n v="370720468"/>
    <x v="1"/>
    <s v="São Caetano do Sul"/>
    <s v="CÂMARA MUNICIPAL DE SÃO CAETANO DO SUL"/>
    <n v="7"/>
    <s v="julho"/>
    <x v="0"/>
    <s v="587-2017"/>
    <s v="PESSOA FÍSICA - 206358"/>
    <x v="22"/>
    <d v="2017-07-03T00:00:00"/>
    <n v="1964.66"/>
    <s v="LEGISLATIVA"/>
    <s v="AÇÃO LEGISLATIVA"/>
    <n v="1"/>
    <s v="PROCESSO LEGISLATIVO"/>
    <n v="2131"/>
    <s v="DESPESAS SOB O REGIME DE ADIANTAMENTO"/>
    <s v="TESOURO"/>
    <s v="0110 - GERAL"/>
    <s v="OUTROS/NÃO APLICÁVEL"/>
    <n v="33903999"/>
    <x v="8"/>
    <x v="25"/>
    <s v="IMPORTANCIA REF REGIME DE ADIANTAMENTO- PEQUENAS DESPESAS MES 07/2017"/>
  </r>
  <r>
    <n v="368015452"/>
    <x v="1"/>
    <s v="São Caetano do Sul"/>
    <s v="CÂMARA MUNICIPAL DE SÃO CAETANO DO SUL"/>
    <n v="6"/>
    <s v="junho"/>
    <x v="0"/>
    <s v="460-2017"/>
    <s v="PESSOA FÍSICA - 206358"/>
    <x v="22"/>
    <d v="2017-06-01T00:00:00"/>
    <n v="939.36"/>
    <s v="LEGISLATIVA"/>
    <s v="AÇÃO LEGISLATIVA"/>
    <n v="1"/>
    <s v="PROCESSO LEGISLATIVO"/>
    <n v="2131"/>
    <s v="DESPESAS SOB O REGIME DE ADIANTAMENTO"/>
    <s v="TESOURO"/>
    <s v="0110 - GERAL"/>
    <s v="OUTROS/NÃO APLICÁVEL"/>
    <n v="33903999"/>
    <x v="8"/>
    <x v="25"/>
    <s v="IMPORTANCIA REF REGIME DE ADIANTAMENTO- PEQUENAS DESPESAS MES 06/2017"/>
  </r>
  <r>
    <n v="365147184"/>
    <x v="1"/>
    <s v="São Caetano do Sul"/>
    <s v="CÂMARA MUNICIPAL DE SÃO CAETANO DO SUL"/>
    <n v="5"/>
    <s v="maio"/>
    <x v="0"/>
    <s v="354-2017"/>
    <s v="PESSOA FÍSICA - 206358"/>
    <x v="22"/>
    <d v="2017-05-02T00:00:00"/>
    <n v="1615.91"/>
    <s v="LEGISLATIVA"/>
    <s v="AÇÃO LEGISLATIVA"/>
    <n v="1"/>
    <s v="PROCESSO LEGISLATIVO"/>
    <n v="2131"/>
    <s v="DESPESAS SOB O REGIME DE ADIANTAMENTO"/>
    <s v="TESOURO"/>
    <s v="0110 - GERAL"/>
    <s v="OUTROS/NÃO APLICÁVEL"/>
    <n v="33903999"/>
    <x v="8"/>
    <x v="25"/>
    <s v="IMPORTANCIA REF REGIME DE ADIANTAMENTO- PEQUENAS DESPESAS MES 05/2017"/>
  </r>
  <r>
    <n v="362400736"/>
    <x v="1"/>
    <s v="São Caetano do Sul"/>
    <s v="CÂMARA MUNICIPAL DE SÃO CAETANO DO SUL"/>
    <n v="4"/>
    <s v="abril"/>
    <x v="0"/>
    <s v="248-2017"/>
    <s v="PESSOA FÍSICA - 206358"/>
    <x v="22"/>
    <d v="2017-04-03T00:00:00"/>
    <n v="1755.23"/>
    <s v="LEGISLATIVA"/>
    <s v="AÇÃO LEGISLATIVA"/>
    <n v="1"/>
    <s v="PROCESSO LEGISLATIVO"/>
    <n v="2131"/>
    <s v="DESPESAS SOB O REGIME DE ADIANTAMENTO"/>
    <s v="TESOURO"/>
    <s v="0110 - GERAL"/>
    <s v="OUTROS/NÃO APLICÁVEL"/>
    <n v="33903999"/>
    <x v="8"/>
    <x v="25"/>
    <s v="IMPORTANCIA REF REGIME DE ADIANTAMENTO- PEQUENAS DESPESAS MES 04/2017"/>
  </r>
  <r>
    <n v="359032911"/>
    <x v="1"/>
    <s v="São Caetano do Sul"/>
    <s v="CÂMARA MUNICIPAL DE SÃO CAETANO DO SUL"/>
    <n v="3"/>
    <s v="março"/>
    <x v="0"/>
    <s v="145-2017"/>
    <s v="PESSOA FÍSICA - 206358"/>
    <x v="22"/>
    <d v="2017-03-01T00:00:00"/>
    <n v="1538.89"/>
    <s v="LEGISLATIVA"/>
    <s v="AÇÃO LEGISLATIVA"/>
    <n v="1"/>
    <s v="PROCESSO LEGISLATIVO"/>
    <n v="2131"/>
    <s v="DESPESAS SOB O REGIME DE ADIANTAMENTO"/>
    <s v="TESOURO"/>
    <s v="0110 - GERAL"/>
    <s v="OUTROS/NÃO APLICÁVEL"/>
    <n v="33903999"/>
    <x v="8"/>
    <x v="25"/>
    <s v="IMPORTANCIA REF REGIME DE ADIANTAMENTO- PEQUENAS DESPESAS MES 03/2017"/>
  </r>
  <r>
    <n v="356490875"/>
    <x v="1"/>
    <s v="São Caetano do Sul"/>
    <s v="CÂMARA MUNICIPAL DE SÃO CAETANO DO SUL"/>
    <n v="2"/>
    <s v="fevereiro"/>
    <x v="0"/>
    <s v="68-2017"/>
    <s v="PESSOA FÍSICA - 206358"/>
    <x v="22"/>
    <d v="2017-02-01T00:00:00"/>
    <n v="978.04"/>
    <s v="LEGISLATIVA"/>
    <s v="AÇÃO LEGISLATIVA"/>
    <n v="1"/>
    <s v="PROCESSO LEGISLATIVO"/>
    <n v="2131"/>
    <s v="DESPESAS SOB O REGIME DE ADIANTAMENTO"/>
    <s v="TESOURO"/>
    <s v="0110 - GERAL"/>
    <s v="OUTROS/NÃO APLICÁVEL"/>
    <n v="33903999"/>
    <x v="8"/>
    <x v="25"/>
    <s v="IMPORTANCIA REF REGIME DE ADIANTAMENTO- PEQUENAS DESPESAS MES 02/2017"/>
  </r>
  <r>
    <n v="354919783"/>
    <x v="1"/>
    <s v="São Caetano do Sul"/>
    <s v="CÂMARA MUNICIPAL DE SÃO CAETANO DO SUL"/>
    <n v="1"/>
    <s v="janeiro"/>
    <x v="0"/>
    <n v="42736"/>
    <s v="PESSOA FÍSICA - 206358"/>
    <x v="22"/>
    <d v="2017-01-05T00:00:00"/>
    <n v="1295.93"/>
    <s v="LEGISLATIVA"/>
    <s v="AÇÃO LEGISLATIVA"/>
    <n v="1"/>
    <s v="PROCESSO LEGISLATIVO"/>
    <n v="2131"/>
    <s v="DESPESAS SOB O REGIME DE ADIANTAMENTO"/>
    <s v="TESOURO"/>
    <s v="0110 - GERAL"/>
    <s v="OUTROS/NÃO APLICÁVEL"/>
    <n v="33903999"/>
    <x v="8"/>
    <x v="25"/>
    <s v="IMPORTANCIA REF REGIME DE ADIANTAMENTO- PEQUENAS DESPESAS MES 01/2017"/>
  </r>
  <r>
    <n v="384606783"/>
    <x v="1"/>
    <s v="São Caetano do Sul"/>
    <s v="CÂMARA MUNICIPAL DE SÃO CAETANO DO SUL"/>
    <n v="12"/>
    <s v="dezembro"/>
    <x v="0"/>
    <s v="999-2017"/>
    <s v="PESSOA FÍSICA - 206358"/>
    <x v="22"/>
    <d v="2017-12-01T00:00:00"/>
    <n v="568.29999999999995"/>
    <s v="LEGISLATIVA"/>
    <s v="AÇÃO LEGISLATIVA"/>
    <n v="1"/>
    <s v="PROCESSO LEGISLATIVO"/>
    <n v="2131"/>
    <s v="DESPESAS SOB O REGIME DE ADIANTAMENTO"/>
    <s v="TESOURO"/>
    <s v="0110 - GERAL"/>
    <s v="OUTROS/NÃO APLICÁVEL"/>
    <n v="33903999"/>
    <x v="8"/>
    <x v="25"/>
    <s v="IMPORTANCIA REF REGIME DE ADIANTAMENTO- PEQUENAS DESPESAS - MES 12 / 2017"/>
  </r>
  <r>
    <n v="381715266"/>
    <x v="1"/>
    <s v="São Caetano do Sul"/>
    <s v="CÂMARA MUNICIPAL DE SÃO CAETANO DO SUL"/>
    <n v="11"/>
    <s v="novembro"/>
    <x v="0"/>
    <s v="961-2017"/>
    <s v="PESSOA FÍSICA - 206358"/>
    <x v="22"/>
    <d v="2017-11-16T00:00:00"/>
    <n v="0"/>
    <s v="LEGISLATIVA"/>
    <s v="AÇÃO LEGISLATIVA"/>
    <n v="1"/>
    <s v="PROCESSO LEGISLATIVO"/>
    <n v="2131"/>
    <s v="DESPESAS SOB O REGIME DE ADIANTAMENTO"/>
    <s v="TESOURO"/>
    <s v="0110 - GERAL"/>
    <s v="OUTROS/NÃO APLICÁVEL"/>
    <n v="33903999"/>
    <x v="8"/>
    <x v="25"/>
    <s v="IMPORTANCIA REF REGIME DE ADIANTAMENTO- PEQUENAS DESPESAS MES 11/2017 - REFORCO DO EMPENHO 930/2017"/>
  </r>
  <r>
    <n v="381716249"/>
    <x v="1"/>
    <s v="São Caetano do Sul"/>
    <s v="CÂMARA MUNICIPAL DE SÃO CAETANO DO SUL"/>
    <n v="11"/>
    <s v="novembro"/>
    <x v="0"/>
    <s v="930-2017"/>
    <s v="PESSOA FÍSICA - 206358"/>
    <x v="22"/>
    <d v="2017-11-01T00:00:00"/>
    <n v="1788.97"/>
    <s v="LEGISLATIVA"/>
    <s v="AÇÃO LEGISLATIVA"/>
    <n v="1"/>
    <s v="PROCESSO LEGISLATIVO"/>
    <n v="2131"/>
    <s v="DESPESAS SOB O REGIME DE ADIANTAMENTO"/>
    <s v="TESOURO"/>
    <s v="0110 - GERAL"/>
    <s v="OUTROS/NÃO APLICÁVEL"/>
    <n v="33903999"/>
    <x v="8"/>
    <x v="25"/>
    <s v="IMPORTANCIA REF REGIME DE ADIANTAMENTO- PEQUENAS DESPESAS MES 11/2017"/>
  </r>
  <r>
    <n v="378960888"/>
    <x v="1"/>
    <s v="São Caetano do Sul"/>
    <s v="CÂMARA MUNICIPAL DE SÃO CAETANO DO SUL"/>
    <n v="10"/>
    <s v="outubro"/>
    <x v="0"/>
    <s v="866-2017"/>
    <s v="PESSOA FÍSICA - 206358"/>
    <x v="22"/>
    <d v="2017-10-02T00:00:00"/>
    <n v="1666.54"/>
    <s v="LEGISLATIVA"/>
    <s v="AÇÃO LEGISLATIVA"/>
    <n v="1"/>
    <s v="PROCESSO LEGISLATIVO"/>
    <n v="2131"/>
    <s v="DESPESAS SOB O REGIME DE ADIANTAMENTO"/>
    <s v="TESOURO"/>
    <s v="0110 - GERAL"/>
    <s v="OUTROS/NÃO APLICÁVEL"/>
    <n v="33903999"/>
    <x v="8"/>
    <x v="25"/>
    <s v="IMPORTANCIA REF REGIME DE ADIANTAMENTO- PEQUENAS MES 10/201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5:D47" firstHeaderRow="1" firstDataRow="2" firstDataCol="1" rowPageCount="1" colPageCount="1"/>
  <pivotFields count="25">
    <pivotField subtotalTop="0" showAll="0"/>
    <pivotField axis="axisCol" subtotalTop="0" showAll="0">
      <items count="3">
        <item x="0"/>
        <item x="1"/>
        <item t="default"/>
      </items>
    </pivotField>
    <pivotField subtotalTop="0" showAll="0"/>
    <pivotField subtotalTop="0" showAll="0"/>
    <pivotField subtotalTop="0" showAll="0"/>
    <pivotField subtotalTop="0" showAll="0"/>
    <pivotField subtotalTop="0" showAll="0">
      <items count="2">
        <item x="0"/>
        <item t="default"/>
      </items>
    </pivotField>
    <pivotField subtotalTop="0" showAll="0"/>
    <pivotField subtotalTop="0" showAll="0"/>
    <pivotField subtotalTop="0" showAll="0">
      <items count="174">
        <item x="159"/>
        <item x="97"/>
        <item x="90"/>
        <item x="125"/>
        <item x="132"/>
        <item x="79"/>
        <item x="134"/>
        <item x="161"/>
        <item x="156"/>
        <item x="146"/>
        <item x="12"/>
        <item x="149"/>
        <item x="59"/>
        <item x="169"/>
        <item x="24"/>
        <item x="88"/>
        <item x="167"/>
        <item x="111"/>
        <item x="118"/>
        <item x="29"/>
        <item x="119"/>
        <item x="143"/>
        <item x="54"/>
        <item x="7"/>
        <item x="58"/>
        <item x="127"/>
        <item x="114"/>
        <item x="133"/>
        <item x="38"/>
        <item x="139"/>
        <item x="136"/>
        <item x="117"/>
        <item x="160"/>
        <item x="26"/>
        <item x="85"/>
        <item x="157"/>
        <item x="131"/>
        <item x="55"/>
        <item x="20"/>
        <item x="11"/>
        <item x="22"/>
        <item x="95"/>
        <item x="158"/>
        <item x="123"/>
        <item x="138"/>
        <item x="27"/>
        <item x="13"/>
        <item x="135"/>
        <item x="71"/>
        <item x="122"/>
        <item x="151"/>
        <item x="57"/>
        <item x="66"/>
        <item x="75"/>
        <item x="28"/>
        <item x="99"/>
        <item x="39"/>
        <item x="8"/>
        <item x="91"/>
        <item x="170"/>
        <item x="31"/>
        <item x="80"/>
        <item x="121"/>
        <item x="15"/>
        <item x="141"/>
        <item x="1"/>
        <item x="147"/>
        <item x="56"/>
        <item x="70"/>
        <item x="154"/>
        <item x="2"/>
        <item x="60"/>
        <item x="116"/>
        <item x="104"/>
        <item x="148"/>
        <item x="16"/>
        <item x="21"/>
        <item x="83"/>
        <item x="107"/>
        <item x="5"/>
        <item x="120"/>
        <item x="25"/>
        <item x="52"/>
        <item x="163"/>
        <item x="61"/>
        <item x="92"/>
        <item x="115"/>
        <item x="49"/>
        <item x="82"/>
        <item x="45"/>
        <item x="32"/>
        <item x="106"/>
        <item x="171"/>
        <item x="145"/>
        <item x="18"/>
        <item x="142"/>
        <item x="124"/>
        <item x="102"/>
        <item x="87"/>
        <item x="68"/>
        <item x="166"/>
        <item x="30"/>
        <item x="129"/>
        <item x="150"/>
        <item x="76"/>
        <item x="137"/>
        <item x="140"/>
        <item x="128"/>
        <item x="164"/>
        <item x="101"/>
        <item x="89"/>
        <item x="98"/>
        <item x="168"/>
        <item x="42"/>
        <item x="86"/>
        <item x="112"/>
        <item x="46"/>
        <item x="4"/>
        <item x="41"/>
        <item x="126"/>
        <item x="43"/>
        <item x="9"/>
        <item x="65"/>
        <item x="51"/>
        <item x="103"/>
        <item x="130"/>
        <item x="108"/>
        <item x="67"/>
        <item x="34"/>
        <item x="0"/>
        <item x="3"/>
        <item x="100"/>
        <item x="96"/>
        <item x="74"/>
        <item x="14"/>
        <item x="105"/>
        <item x="109"/>
        <item x="81"/>
        <item x="93"/>
        <item x="155"/>
        <item x="47"/>
        <item x="63"/>
        <item x="162"/>
        <item x="62"/>
        <item x="152"/>
        <item x="35"/>
        <item x="73"/>
        <item x="153"/>
        <item x="50"/>
        <item x="78"/>
        <item x="144"/>
        <item x="172"/>
        <item x="64"/>
        <item x="165"/>
        <item x="17"/>
        <item x="84"/>
        <item x="6"/>
        <item x="48"/>
        <item x="23"/>
        <item x="94"/>
        <item x="19"/>
        <item x="110"/>
        <item x="36"/>
        <item x="10"/>
        <item x="37"/>
        <item x="113"/>
        <item x="44"/>
        <item x="53"/>
        <item x="77"/>
        <item x="69"/>
        <item x="33"/>
        <item x="40"/>
        <item x="72"/>
        <item t="default"/>
      </items>
    </pivotField>
    <pivotField numFmtId="14" subtotalTop="0" showAll="0"/>
    <pivotField dataField="1" numFmtId="164"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12">
        <item h="1" x="6"/>
        <item x="1"/>
        <item h="1" x="3"/>
        <item h="1" x="9"/>
        <item h="1" x="4"/>
        <item h="1" x="10"/>
        <item h="1" x="7"/>
        <item h="1" x="8"/>
        <item h="1" x="5"/>
        <item h="1" x="2"/>
        <item h="1" x="0"/>
        <item t="default"/>
      </items>
    </pivotField>
    <pivotField axis="axisRow" subtotalTop="0" showAll="0">
      <items count="75">
        <item x="29"/>
        <item x="48"/>
        <item x="7"/>
        <item x="72"/>
        <item x="49"/>
        <item x="31"/>
        <item x="73"/>
        <item x="34"/>
        <item x="11"/>
        <item x="10"/>
        <item x="70"/>
        <item x="37"/>
        <item x="46"/>
        <item x="71"/>
        <item x="51"/>
        <item x="41"/>
        <item x="15"/>
        <item x="56"/>
        <item x="30"/>
        <item x="65"/>
        <item x="21"/>
        <item x="67"/>
        <item x="20"/>
        <item x="8"/>
        <item x="59"/>
        <item x="45"/>
        <item x="35"/>
        <item x="26"/>
        <item x="17"/>
        <item x="27"/>
        <item x="32"/>
        <item x="14"/>
        <item x="64"/>
        <item x="62"/>
        <item x="43"/>
        <item x="63"/>
        <item x="52"/>
        <item x="24"/>
        <item x="47"/>
        <item x="39"/>
        <item x="61"/>
        <item x="44"/>
        <item x="40"/>
        <item x="42"/>
        <item x="16"/>
        <item x="38"/>
        <item x="69"/>
        <item x="3"/>
        <item x="0"/>
        <item x="1"/>
        <item x="36"/>
        <item x="22"/>
        <item x="54"/>
        <item x="25"/>
        <item x="23"/>
        <item x="13"/>
        <item x="4"/>
        <item x="12"/>
        <item x="9"/>
        <item x="33"/>
        <item x="50"/>
        <item x="58"/>
        <item x="68"/>
        <item x="53"/>
        <item x="66"/>
        <item x="5"/>
        <item x="57"/>
        <item x="19"/>
        <item x="18"/>
        <item x="55"/>
        <item x="28"/>
        <item x="60"/>
        <item x="6"/>
        <item x="2"/>
        <item t="default"/>
      </items>
    </pivotField>
    <pivotField subtotalTop="0" showAll="0"/>
  </pivotFields>
  <rowFields count="1">
    <field x="23"/>
  </rowFields>
  <rowItems count="21">
    <i>
      <x/>
    </i>
    <i>
      <x v="1"/>
    </i>
    <i>
      <x v="2"/>
    </i>
    <i>
      <x v="9"/>
    </i>
    <i>
      <x v="11"/>
    </i>
    <i>
      <x v="16"/>
    </i>
    <i>
      <x v="17"/>
    </i>
    <i>
      <x v="18"/>
    </i>
    <i>
      <x v="20"/>
    </i>
    <i>
      <x v="21"/>
    </i>
    <i>
      <x v="23"/>
    </i>
    <i>
      <x v="25"/>
    </i>
    <i>
      <x v="47"/>
    </i>
    <i>
      <x v="50"/>
    </i>
    <i>
      <x v="51"/>
    </i>
    <i>
      <x v="56"/>
    </i>
    <i>
      <x v="57"/>
    </i>
    <i>
      <x v="61"/>
    </i>
    <i>
      <x v="72"/>
    </i>
    <i>
      <x v="73"/>
    </i>
    <i t="grand">
      <x/>
    </i>
  </rowItems>
  <colFields count="1">
    <field x="1"/>
  </colFields>
  <colItems count="3">
    <i>
      <x/>
    </i>
    <i>
      <x v="1"/>
    </i>
    <i t="grand">
      <x/>
    </i>
  </colItems>
  <pageFields count="1">
    <pageField fld="22" hier="-1"/>
  </pageFields>
  <dataFields count="1">
    <dataField name="Soma de vl_despesa" fld="11" baseField="0" baseItem="0"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16" firstHeaderRow="1" firstDataRow="2" firstDataCol="1"/>
  <pivotFields count="25">
    <pivotField subtotalTop="0" showAll="0"/>
    <pivotField axis="axisCol" subtotalTop="0" showAll="0">
      <items count="3">
        <item x="0"/>
        <item x="1"/>
        <item t="default"/>
      </items>
    </pivotField>
    <pivotField subtotalTop="0" showAll="0"/>
    <pivotField subtotalTop="0" showAll="0"/>
    <pivotField subtotalTop="0" showAll="0"/>
    <pivotField subtotalTop="0" showAll="0"/>
    <pivotField subtotalTop="0" showAll="0">
      <items count="2">
        <item x="0"/>
        <item t="default"/>
      </items>
    </pivotField>
    <pivotField subtotalTop="0" showAll="0"/>
    <pivotField subtotalTop="0" showAll="0"/>
    <pivotField subtotalTop="0" showAll="0"/>
    <pivotField numFmtId="14" subtotalTop="0" showAll="0"/>
    <pivotField dataField="1" numFmtId="164"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ubtotalTop="0" showAll="0">
      <items count="12">
        <item x="6"/>
        <item x="1"/>
        <item x="3"/>
        <item x="9"/>
        <item x="4"/>
        <item x="10"/>
        <item x="7"/>
        <item x="8"/>
        <item x="5"/>
        <item x="2"/>
        <item x="0"/>
        <item t="default"/>
      </items>
    </pivotField>
    <pivotField subtotalTop="0" showAll="0"/>
    <pivotField subtotalTop="0" showAll="0"/>
  </pivotFields>
  <rowFields count="1">
    <field x="22"/>
  </rowFields>
  <rowItems count="12">
    <i>
      <x/>
    </i>
    <i>
      <x v="1"/>
    </i>
    <i>
      <x v="2"/>
    </i>
    <i>
      <x v="3"/>
    </i>
    <i>
      <x v="4"/>
    </i>
    <i>
      <x v="5"/>
    </i>
    <i>
      <x v="6"/>
    </i>
    <i>
      <x v="7"/>
    </i>
    <i>
      <x v="8"/>
    </i>
    <i>
      <x v="9"/>
    </i>
    <i>
      <x v="10"/>
    </i>
    <i t="grand">
      <x/>
    </i>
  </rowItems>
  <colFields count="1">
    <field x="1"/>
  </colFields>
  <colItems count="3">
    <i>
      <x/>
    </i>
    <i>
      <x v="1"/>
    </i>
    <i t="grand">
      <x/>
    </i>
  </colItems>
  <dataFields count="1">
    <dataField name="Soma de vl_despesa" fld="11" baseField="0" baseItem="0"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H42"/>
  <sheetViews>
    <sheetView showGridLines="0" tabSelected="1" zoomScale="85" zoomScaleNormal="85" workbookViewId="0">
      <selection activeCell="B2" sqref="B2"/>
    </sheetView>
  </sheetViews>
  <sheetFormatPr defaultRowHeight="15" outlineLevelRow="1" x14ac:dyDescent="0.25"/>
  <cols>
    <col min="1" max="1" width="5" customWidth="1"/>
    <col min="2" max="2" width="77.28515625" bestFit="1" customWidth="1"/>
    <col min="3" max="4" width="19.28515625" bestFit="1" customWidth="1"/>
    <col min="5" max="5" width="15.5703125" bestFit="1" customWidth="1"/>
    <col min="6" max="6" width="18.85546875" bestFit="1" customWidth="1"/>
    <col min="7" max="7" width="17.7109375" bestFit="1" customWidth="1"/>
    <col min="8" max="8" width="29.5703125" bestFit="1" customWidth="1"/>
  </cols>
  <sheetData>
    <row r="2" spans="2:8" ht="21" x14ac:dyDescent="0.35">
      <c r="B2" s="17" t="s">
        <v>3841</v>
      </c>
      <c r="C2" s="18">
        <v>2016</v>
      </c>
      <c r="D2" s="18">
        <v>2017</v>
      </c>
      <c r="E2" s="18" t="s">
        <v>3843</v>
      </c>
      <c r="F2" s="18" t="s">
        <v>3842</v>
      </c>
      <c r="G2" s="19" t="s">
        <v>3844</v>
      </c>
      <c r="H2" s="18" t="s">
        <v>3845</v>
      </c>
    </row>
    <row r="3" spans="2:8" ht="21" x14ac:dyDescent="0.35">
      <c r="B3" s="20" t="s">
        <v>2399</v>
      </c>
      <c r="C3" s="21">
        <v>33634860.229999989</v>
      </c>
      <c r="D3" s="21">
        <v>30674492.77999999</v>
      </c>
      <c r="E3" s="22">
        <f t="shared" ref="E3:E13" si="0">D3/C3-1</f>
        <v>-8.8014858089392467E-2</v>
      </c>
      <c r="F3" s="23">
        <f t="shared" ref="F3:F13" si="1">D3-C3</f>
        <v>-2960367.4499999993</v>
      </c>
      <c r="G3" s="24">
        <f t="shared" ref="G3:G13" si="2">SUM(C3:D3)</f>
        <v>64309353.009999976</v>
      </c>
      <c r="H3" s="22">
        <f t="shared" ref="H3:H13" si="3">G3/$G$14</f>
        <v>0.75209899430468408</v>
      </c>
    </row>
    <row r="4" spans="2:8" ht="21" x14ac:dyDescent="0.35">
      <c r="B4" s="20" t="s">
        <v>2414</v>
      </c>
      <c r="C4" s="21">
        <v>4988719.45</v>
      </c>
      <c r="D4" s="21">
        <v>5614428.0999999996</v>
      </c>
      <c r="E4" s="22">
        <f t="shared" si="0"/>
        <v>0.12542470192425825</v>
      </c>
      <c r="F4" s="23">
        <f t="shared" si="1"/>
        <v>625708.64999999944</v>
      </c>
      <c r="G4" s="24">
        <f t="shared" si="2"/>
        <v>10603147.550000001</v>
      </c>
      <c r="H4" s="22">
        <f t="shared" si="3"/>
        <v>0.12400399375156423</v>
      </c>
    </row>
    <row r="5" spans="2:8" ht="21" x14ac:dyDescent="0.35">
      <c r="B5" s="20" t="s">
        <v>2494</v>
      </c>
      <c r="C5" s="21">
        <v>2255230.3200000003</v>
      </c>
      <c r="D5" s="21">
        <v>1533064.3800000001</v>
      </c>
      <c r="E5" s="22">
        <f t="shared" si="0"/>
        <v>-0.32021826489101124</v>
      </c>
      <c r="F5" s="23">
        <f t="shared" si="1"/>
        <v>-722165.94000000018</v>
      </c>
      <c r="G5" s="24">
        <f t="shared" si="2"/>
        <v>3788294.7</v>
      </c>
      <c r="H5" s="22">
        <f t="shared" si="3"/>
        <v>4.4304171953910412E-2</v>
      </c>
    </row>
    <row r="6" spans="2:8" ht="21" x14ac:dyDescent="0.35">
      <c r="B6" s="20" t="s">
        <v>2552</v>
      </c>
      <c r="C6" s="21">
        <v>848294.69000000006</v>
      </c>
      <c r="D6" s="21">
        <v>908997.26</v>
      </c>
      <c r="E6" s="22">
        <f t="shared" si="0"/>
        <v>7.155835196846505E-2</v>
      </c>
      <c r="F6" s="23">
        <f t="shared" si="1"/>
        <v>60702.569999999949</v>
      </c>
      <c r="G6" s="24">
        <f t="shared" si="2"/>
        <v>1757291.9500000002</v>
      </c>
      <c r="H6" s="22">
        <f t="shared" si="3"/>
        <v>2.055155970997255E-2</v>
      </c>
    </row>
    <row r="7" spans="2:8" ht="21" x14ac:dyDescent="0.35">
      <c r="B7" s="20" t="s">
        <v>2499</v>
      </c>
      <c r="C7" s="21">
        <v>712853.99000000022</v>
      </c>
      <c r="D7" s="21">
        <v>714526.65000000014</v>
      </c>
      <c r="E7" s="22">
        <f t="shared" si="0"/>
        <v>2.3464272115527596E-3</v>
      </c>
      <c r="F7" s="23">
        <f t="shared" si="1"/>
        <v>1672.6599999999162</v>
      </c>
      <c r="G7" s="24">
        <f t="shared" si="2"/>
        <v>1427380.6400000004</v>
      </c>
      <c r="H7" s="22">
        <f t="shared" si="3"/>
        <v>1.6693241240773246E-2</v>
      </c>
    </row>
    <row r="8" spans="2:8" ht="21" x14ac:dyDescent="0.35">
      <c r="B8" s="20" t="s">
        <v>2446</v>
      </c>
      <c r="C8" s="21">
        <v>151790.82999999999</v>
      </c>
      <c r="D8" s="21">
        <v>931509.78000000014</v>
      </c>
      <c r="E8" s="22">
        <f t="shared" si="0"/>
        <v>5.1367987776336701</v>
      </c>
      <c r="F8" s="23">
        <f t="shared" si="1"/>
        <v>779718.95000000019</v>
      </c>
      <c r="G8" s="24">
        <f t="shared" si="2"/>
        <v>1083300.6100000001</v>
      </c>
      <c r="H8" s="22">
        <f t="shared" si="3"/>
        <v>1.2669219346429422E-2</v>
      </c>
    </row>
    <row r="9" spans="2:8" ht="21" x14ac:dyDescent="0.35">
      <c r="B9" s="20" t="s">
        <v>2430</v>
      </c>
      <c r="C9" s="21">
        <v>374542.37</v>
      </c>
      <c r="D9" s="21">
        <v>453356.83999999997</v>
      </c>
      <c r="E9" s="22">
        <f t="shared" si="0"/>
        <v>0.21042871598211965</v>
      </c>
      <c r="F9" s="23">
        <f t="shared" si="1"/>
        <v>78814.469999999972</v>
      </c>
      <c r="G9" s="24">
        <f t="shared" si="2"/>
        <v>827899.21</v>
      </c>
      <c r="H9" s="22">
        <f t="shared" si="3"/>
        <v>9.6822955617329835E-3</v>
      </c>
    </row>
    <row r="10" spans="2:8" ht="21" x14ac:dyDescent="0.35">
      <c r="B10" s="20" t="s">
        <v>2455</v>
      </c>
      <c r="C10" s="21">
        <v>512155.42</v>
      </c>
      <c r="D10" s="21">
        <v>175503.80000000002</v>
      </c>
      <c r="E10" s="22">
        <f t="shared" si="0"/>
        <v>-0.65732316178553762</v>
      </c>
      <c r="F10" s="23">
        <f t="shared" si="1"/>
        <v>-336651.62</v>
      </c>
      <c r="G10" s="24">
        <f t="shared" si="2"/>
        <v>687659.22</v>
      </c>
      <c r="H10" s="22">
        <f t="shared" si="3"/>
        <v>8.0421864562363402E-3</v>
      </c>
    </row>
    <row r="11" spans="2:8" ht="21" x14ac:dyDescent="0.35">
      <c r="B11" s="20" t="s">
        <v>2435</v>
      </c>
      <c r="C11" s="21">
        <v>148352.25000000003</v>
      </c>
      <c r="D11" s="21">
        <v>201947.05</v>
      </c>
      <c r="E11" s="22">
        <f t="shared" si="0"/>
        <v>0.3612671867127053</v>
      </c>
      <c r="F11" s="23">
        <f t="shared" si="1"/>
        <v>53594.799999999959</v>
      </c>
      <c r="G11" s="24">
        <f t="shared" si="2"/>
        <v>350299.30000000005</v>
      </c>
      <c r="H11" s="22">
        <f t="shared" si="3"/>
        <v>4.0967563644228764E-3</v>
      </c>
    </row>
    <row r="12" spans="2:8" ht="21" x14ac:dyDescent="0.35">
      <c r="B12" s="20" t="s">
        <v>2569</v>
      </c>
      <c r="C12" s="21">
        <v>176561.64</v>
      </c>
      <c r="D12" s="21">
        <v>169419.08</v>
      </c>
      <c r="E12" s="22">
        <f t="shared" si="0"/>
        <v>-4.0453634209560052E-2</v>
      </c>
      <c r="F12" s="23">
        <f t="shared" si="1"/>
        <v>-7142.5600000000268</v>
      </c>
      <c r="G12" s="24">
        <f t="shared" si="2"/>
        <v>345980.72</v>
      </c>
      <c r="H12" s="22">
        <f t="shared" si="3"/>
        <v>4.0462504967255395E-3</v>
      </c>
    </row>
    <row r="13" spans="2:8" ht="21" x14ac:dyDescent="0.35">
      <c r="B13" s="20" t="s">
        <v>2378</v>
      </c>
      <c r="C13" s="21">
        <v>208189.19999999998</v>
      </c>
      <c r="D13" s="21">
        <v>117704.36</v>
      </c>
      <c r="E13" s="22">
        <f t="shared" si="0"/>
        <v>-0.43462792498362057</v>
      </c>
      <c r="F13" s="23">
        <f t="shared" si="1"/>
        <v>-90484.839999999982</v>
      </c>
      <c r="G13" s="24">
        <f t="shared" si="2"/>
        <v>325893.56</v>
      </c>
      <c r="H13" s="22">
        <f t="shared" si="3"/>
        <v>3.8113308135483809E-3</v>
      </c>
    </row>
    <row r="14" spans="2:8" ht="21" x14ac:dyDescent="0.35">
      <c r="B14" s="25" t="s">
        <v>3838</v>
      </c>
      <c r="C14" s="26">
        <f>SUM(C3:C13)</f>
        <v>44011550.389999993</v>
      </c>
      <c r="D14" s="26">
        <f>SUM(D3:D13)</f>
        <v>41494950.079999983</v>
      </c>
      <c r="E14" s="30">
        <f t="shared" ref="E14" si="4">D14/C14-1</f>
        <v>-5.7180451215638528E-2</v>
      </c>
      <c r="F14" s="24">
        <f>SUM(F3:F13)</f>
        <v>-2516600.310000001</v>
      </c>
      <c r="G14" s="24">
        <f t="shared" ref="G14" si="5">SUM(C14:D14)</f>
        <v>85506500.469999969</v>
      </c>
      <c r="H14" s="30">
        <f t="shared" ref="H14" si="6">G14/$G$14</f>
        <v>1</v>
      </c>
    </row>
    <row r="15" spans="2:8" ht="21" x14ac:dyDescent="0.35">
      <c r="B15" s="27" t="s">
        <v>3846</v>
      </c>
      <c r="C15" s="28"/>
      <c r="D15" s="28"/>
      <c r="E15" s="28"/>
      <c r="F15" s="28"/>
      <c r="G15" s="29"/>
      <c r="H15" s="28"/>
    </row>
    <row r="18" spans="2:8" s="11" customFormat="1" ht="21" x14ac:dyDescent="0.35">
      <c r="B18" s="17" t="s">
        <v>3847</v>
      </c>
      <c r="C18" s="18">
        <v>2016</v>
      </c>
      <c r="D18" s="18">
        <v>2017</v>
      </c>
      <c r="E18" s="18" t="s">
        <v>3843</v>
      </c>
      <c r="F18" s="18" t="s">
        <v>3842</v>
      </c>
      <c r="G18" s="19" t="s">
        <v>3844</v>
      </c>
      <c r="H18" s="18" t="s">
        <v>3845</v>
      </c>
    </row>
    <row r="19" spans="2:8" ht="21" x14ac:dyDescent="0.35">
      <c r="B19" s="20" t="s">
        <v>2318</v>
      </c>
      <c r="C19" s="21">
        <v>19319752.689999994</v>
      </c>
      <c r="D19" s="21">
        <v>19338855.960000001</v>
      </c>
      <c r="E19" s="22">
        <f t="shared" ref="E19:E33" si="7">D19/C19-1</f>
        <v>9.8879474838686754E-4</v>
      </c>
      <c r="F19" s="23">
        <f t="shared" ref="F19:F38" si="8">D19-C19</f>
        <v>19103.270000007004</v>
      </c>
      <c r="G19" s="24">
        <f t="shared" ref="G19:G38" si="9">SUM(C19:D19)</f>
        <v>38658608.649999991</v>
      </c>
      <c r="H19" s="22">
        <f t="shared" ref="H19:H38" si="10">G19/$G$41</f>
        <v>0.60113508907465829</v>
      </c>
    </row>
    <row r="20" spans="2:8" ht="21" x14ac:dyDescent="0.35">
      <c r="B20" s="20" t="s">
        <v>2349</v>
      </c>
      <c r="C20" s="21">
        <v>4419203.96</v>
      </c>
      <c r="D20" s="21">
        <v>4207100.37</v>
      </c>
      <c r="E20" s="22">
        <f t="shared" si="7"/>
        <v>-4.7995881593118406E-2</v>
      </c>
      <c r="F20" s="23">
        <f t="shared" si="8"/>
        <v>-212103.58999999985</v>
      </c>
      <c r="G20" s="24">
        <f t="shared" si="9"/>
        <v>8626304.3300000001</v>
      </c>
      <c r="H20" s="22">
        <f t="shared" si="10"/>
        <v>0.13413763202778023</v>
      </c>
    </row>
    <row r="21" spans="2:8" ht="21" x14ac:dyDescent="0.35">
      <c r="B21" s="20" t="s">
        <v>2316</v>
      </c>
      <c r="C21" s="21">
        <v>2162234.41</v>
      </c>
      <c r="D21" s="21">
        <v>2283490.59</v>
      </c>
      <c r="E21" s="22">
        <f t="shared" si="7"/>
        <v>5.6079109387589421E-2</v>
      </c>
      <c r="F21" s="23">
        <f t="shared" si="8"/>
        <v>121256.1799999997</v>
      </c>
      <c r="G21" s="24">
        <f t="shared" si="9"/>
        <v>4445725</v>
      </c>
      <c r="H21" s="22">
        <f t="shared" si="10"/>
        <v>6.9130302077657316E-2</v>
      </c>
    </row>
    <row r="22" spans="2:8" ht="21" x14ac:dyDescent="0.35">
      <c r="B22" s="20" t="s">
        <v>2341</v>
      </c>
      <c r="C22" s="21">
        <v>1735316.8399999999</v>
      </c>
      <c r="D22" s="21">
        <v>1654830.0300000014</v>
      </c>
      <c r="E22" s="22">
        <f t="shared" si="7"/>
        <v>-4.63816221595581E-2</v>
      </c>
      <c r="F22" s="23">
        <f t="shared" si="8"/>
        <v>-80486.809999998426</v>
      </c>
      <c r="G22" s="24">
        <f t="shared" si="9"/>
        <v>3390146.870000001</v>
      </c>
      <c r="H22" s="22">
        <f t="shared" si="10"/>
        <v>5.2716233507633631E-2</v>
      </c>
    </row>
    <row r="23" spans="2:8" ht="21" x14ac:dyDescent="0.35">
      <c r="B23" s="20" t="s">
        <v>2322</v>
      </c>
      <c r="C23" s="21">
        <v>998816.73000000056</v>
      </c>
      <c r="D23" s="21">
        <v>915546.1599999998</v>
      </c>
      <c r="E23" s="22">
        <f t="shared" si="7"/>
        <v>-8.3369218294932601E-2</v>
      </c>
      <c r="F23" s="23">
        <f t="shared" si="8"/>
        <v>-83270.570000000764</v>
      </c>
      <c r="G23" s="24">
        <f t="shared" si="9"/>
        <v>1914362.8900000004</v>
      </c>
      <c r="H23" s="22">
        <f t="shared" si="10"/>
        <v>2.9768032181917928E-2</v>
      </c>
    </row>
    <row r="24" spans="2:8" ht="21" x14ac:dyDescent="0.35">
      <c r="B24" s="20" t="s">
        <v>2342</v>
      </c>
      <c r="C24" s="21">
        <v>1394738.17</v>
      </c>
      <c r="D24" s="21">
        <v>360995.56</v>
      </c>
      <c r="E24" s="22">
        <f t="shared" si="7"/>
        <v>-0.74117324113958971</v>
      </c>
      <c r="F24" s="23">
        <f t="shared" si="8"/>
        <v>-1033742.6099999999</v>
      </c>
      <c r="G24" s="24">
        <f t="shared" si="9"/>
        <v>1755733.73</v>
      </c>
      <c r="H24" s="22">
        <f t="shared" si="10"/>
        <v>2.7301374494111089E-2</v>
      </c>
    </row>
    <row r="25" spans="2:8" ht="21" x14ac:dyDescent="0.35">
      <c r="B25" s="20" t="s">
        <v>2319</v>
      </c>
      <c r="C25" s="21">
        <v>1252988.78</v>
      </c>
      <c r="D25" s="21">
        <v>365254.37999999995</v>
      </c>
      <c r="E25" s="22">
        <f t="shared" si="7"/>
        <v>-0.70849349504949277</v>
      </c>
      <c r="F25" s="23">
        <f t="shared" si="8"/>
        <v>-887734.40000000014</v>
      </c>
      <c r="G25" s="24">
        <f t="shared" si="9"/>
        <v>1618243.16</v>
      </c>
      <c r="H25" s="22">
        <f t="shared" si="10"/>
        <v>2.5163418449387385E-2</v>
      </c>
    </row>
    <row r="26" spans="2:8" ht="21" x14ac:dyDescent="0.35">
      <c r="B26" s="20" t="s">
        <v>2334</v>
      </c>
      <c r="C26" s="21">
        <v>603339.84999999986</v>
      </c>
      <c r="D26" s="21">
        <v>604055.61</v>
      </c>
      <c r="E26" s="22">
        <f t="shared" si="7"/>
        <v>1.1863297277647789E-3</v>
      </c>
      <c r="F26" s="23">
        <f t="shared" si="8"/>
        <v>715.76000000012573</v>
      </c>
      <c r="G26" s="24">
        <f t="shared" si="9"/>
        <v>1207395.46</v>
      </c>
      <c r="H26" s="22">
        <f t="shared" si="10"/>
        <v>1.8774803407091534E-2</v>
      </c>
    </row>
    <row r="27" spans="2:8" ht="21" x14ac:dyDescent="0.35">
      <c r="B27" s="20" t="s">
        <v>2327</v>
      </c>
      <c r="C27" s="21">
        <v>858501.56000000029</v>
      </c>
      <c r="D27" s="21">
        <v>200958.15999999997</v>
      </c>
      <c r="E27" s="22">
        <f t="shared" si="7"/>
        <v>-0.76591986623763397</v>
      </c>
      <c r="F27" s="23">
        <f t="shared" si="8"/>
        <v>-657543.40000000037</v>
      </c>
      <c r="G27" s="24">
        <f t="shared" si="9"/>
        <v>1059459.7200000002</v>
      </c>
      <c r="H27" s="22">
        <f t="shared" si="10"/>
        <v>1.6474426664427118E-2</v>
      </c>
    </row>
    <row r="28" spans="2:8" ht="21" x14ac:dyDescent="0.35">
      <c r="B28" s="20" t="s">
        <v>2360</v>
      </c>
      <c r="C28" s="21">
        <v>407327.87</v>
      </c>
      <c r="D28" s="21">
        <v>456271.38</v>
      </c>
      <c r="E28" s="22">
        <f t="shared" si="7"/>
        <v>0.12015752813574965</v>
      </c>
      <c r="F28" s="23">
        <f t="shared" si="8"/>
        <v>48943.510000000009</v>
      </c>
      <c r="G28" s="24">
        <f t="shared" si="9"/>
        <v>863599.25</v>
      </c>
      <c r="H28" s="22">
        <f t="shared" si="10"/>
        <v>1.3428828149860439E-2</v>
      </c>
    </row>
    <row r="29" spans="2:8" ht="21" hidden="1" outlineLevel="1" x14ac:dyDescent="0.35">
      <c r="B29" s="20" t="s">
        <v>2333</v>
      </c>
      <c r="C29" s="21">
        <v>152678.55999999997</v>
      </c>
      <c r="D29" s="21">
        <v>106433.15</v>
      </c>
      <c r="E29" s="22">
        <f t="shared" si="7"/>
        <v>-0.30289393612305471</v>
      </c>
      <c r="F29" s="23">
        <f t="shared" si="8"/>
        <v>-46245.409999999974</v>
      </c>
      <c r="G29" s="24">
        <f t="shared" si="9"/>
        <v>259111.70999999996</v>
      </c>
      <c r="H29" s="22">
        <f t="shared" si="10"/>
        <v>4.0291450290241386E-3</v>
      </c>
    </row>
    <row r="30" spans="2:8" ht="21" hidden="1" outlineLevel="1" x14ac:dyDescent="0.35">
      <c r="B30" s="20" t="s">
        <v>2357</v>
      </c>
      <c r="C30" s="21">
        <v>82602.28</v>
      </c>
      <c r="D30" s="21">
        <v>65768.84</v>
      </c>
      <c r="E30" s="22">
        <f t="shared" si="7"/>
        <v>-0.20378904795364006</v>
      </c>
      <c r="F30" s="23">
        <f t="shared" si="8"/>
        <v>-16833.440000000002</v>
      </c>
      <c r="G30" s="24">
        <f t="shared" si="9"/>
        <v>148371.12</v>
      </c>
      <c r="H30" s="22">
        <f t="shared" si="10"/>
        <v>2.3071468309893983E-3</v>
      </c>
    </row>
    <row r="31" spans="2:8" ht="21" hidden="1" outlineLevel="1" x14ac:dyDescent="0.35">
      <c r="B31" s="20" t="s">
        <v>2320</v>
      </c>
      <c r="C31" s="21">
        <v>117913.61</v>
      </c>
      <c r="D31" s="21">
        <v>15873.899999999998</v>
      </c>
      <c r="E31" s="22">
        <f t="shared" si="7"/>
        <v>-0.86537686362074751</v>
      </c>
      <c r="F31" s="23">
        <f t="shared" si="8"/>
        <v>-102039.71</v>
      </c>
      <c r="G31" s="24">
        <f t="shared" si="9"/>
        <v>133787.51</v>
      </c>
      <c r="H31" s="22">
        <f t="shared" si="10"/>
        <v>2.080374062839604E-3</v>
      </c>
    </row>
    <row r="32" spans="2:8" ht="21" hidden="1" outlineLevel="1" x14ac:dyDescent="0.35">
      <c r="B32" s="20" t="s">
        <v>2348</v>
      </c>
      <c r="C32" s="21">
        <v>38720</v>
      </c>
      <c r="D32" s="21">
        <v>42165</v>
      </c>
      <c r="E32" s="22">
        <f t="shared" si="7"/>
        <v>8.8972107438016534E-2</v>
      </c>
      <c r="F32" s="23">
        <f t="shared" si="8"/>
        <v>3445</v>
      </c>
      <c r="G32" s="24">
        <f t="shared" si="9"/>
        <v>80885</v>
      </c>
      <c r="H32" s="22">
        <f t="shared" si="10"/>
        <v>1.257748619977914E-3</v>
      </c>
    </row>
    <row r="33" spans="2:8" ht="21" hidden="1" outlineLevel="1" x14ac:dyDescent="0.35">
      <c r="B33" s="20" t="s">
        <v>2314</v>
      </c>
      <c r="C33" s="21">
        <v>76504.180000000008</v>
      </c>
      <c r="D33" s="21"/>
      <c r="E33" s="22">
        <f t="shared" si="7"/>
        <v>-1</v>
      </c>
      <c r="F33" s="23">
        <f t="shared" si="8"/>
        <v>-76504.180000000008</v>
      </c>
      <c r="G33" s="24">
        <f t="shared" si="9"/>
        <v>76504.180000000008</v>
      </c>
      <c r="H33" s="22">
        <f t="shared" si="10"/>
        <v>1.1896275801142602E-3</v>
      </c>
    </row>
    <row r="34" spans="2:8" ht="21" hidden="1" outlineLevel="1" x14ac:dyDescent="0.35">
      <c r="B34" s="20" t="s">
        <v>2477</v>
      </c>
      <c r="C34" s="21"/>
      <c r="D34" s="21">
        <v>55207.09</v>
      </c>
      <c r="E34" s="22">
        <v>0</v>
      </c>
      <c r="F34" s="23">
        <f t="shared" si="8"/>
        <v>55207.09</v>
      </c>
      <c r="G34" s="24">
        <f t="shared" si="9"/>
        <v>55207.09</v>
      </c>
      <c r="H34" s="22">
        <f t="shared" si="10"/>
        <v>8.5846128776035724E-4</v>
      </c>
    </row>
    <row r="35" spans="2:8" ht="21" hidden="1" outlineLevel="1" x14ac:dyDescent="0.35">
      <c r="B35" s="20" t="s">
        <v>2368</v>
      </c>
      <c r="C35" s="21">
        <v>10362.18</v>
      </c>
      <c r="D35" s="21"/>
      <c r="E35" s="22">
        <f>D35/C35-1</f>
        <v>-1</v>
      </c>
      <c r="F35" s="23">
        <f t="shared" si="8"/>
        <v>-10362.18</v>
      </c>
      <c r="G35" s="24">
        <f t="shared" si="9"/>
        <v>10362.18</v>
      </c>
      <c r="H35" s="22">
        <f t="shared" si="10"/>
        <v>1.611302169124404E-4</v>
      </c>
    </row>
    <row r="36" spans="2:8" ht="21" hidden="1" outlineLevel="1" x14ac:dyDescent="0.35">
      <c r="B36" s="20" t="s">
        <v>2324</v>
      </c>
      <c r="C36" s="21">
        <v>1584</v>
      </c>
      <c r="D36" s="21">
        <v>1686.6000000000001</v>
      </c>
      <c r="E36" s="22"/>
      <c r="F36" s="23">
        <f t="shared" si="8"/>
        <v>102.60000000000014</v>
      </c>
      <c r="G36" s="24">
        <f t="shared" si="9"/>
        <v>3270.6000000000004</v>
      </c>
      <c r="H36" s="22">
        <f t="shared" si="10"/>
        <v>5.0857299085117957E-5</v>
      </c>
    </row>
    <row r="37" spans="2:8" ht="21" hidden="1" outlineLevel="1" x14ac:dyDescent="0.35">
      <c r="B37" s="20" t="s">
        <v>2315</v>
      </c>
      <c r="C37" s="21">
        <v>2259.86</v>
      </c>
      <c r="D37" s="21"/>
      <c r="E37" s="22">
        <f>D37/C37-1</f>
        <v>-1</v>
      </c>
      <c r="F37" s="23">
        <f t="shared" si="8"/>
        <v>-2259.86</v>
      </c>
      <c r="G37" s="24">
        <f t="shared" si="9"/>
        <v>2259.86</v>
      </c>
      <c r="H37" s="22">
        <f t="shared" si="10"/>
        <v>3.5140456158042761E-5</v>
      </c>
    </row>
    <row r="38" spans="2:8" ht="21" hidden="1" outlineLevel="1" x14ac:dyDescent="0.35">
      <c r="B38" s="20" t="s">
        <v>2370</v>
      </c>
      <c r="C38" s="21">
        <v>14.7</v>
      </c>
      <c r="D38" s="21"/>
      <c r="E38" s="22">
        <f>D38/C38-1</f>
        <v>-1</v>
      </c>
      <c r="F38" s="23">
        <f t="shared" si="8"/>
        <v>-14.7</v>
      </c>
      <c r="G38" s="24">
        <f t="shared" si="9"/>
        <v>14.7</v>
      </c>
      <c r="H38" s="22">
        <f t="shared" si="10"/>
        <v>2.2858261375626305E-7</v>
      </c>
    </row>
    <row r="39" spans="2:8" s="11" customFormat="1" ht="21" collapsed="1" x14ac:dyDescent="0.35">
      <c r="B39" s="25" t="s">
        <v>3848</v>
      </c>
      <c r="C39" s="26">
        <f>SUM(C29:C38)</f>
        <v>482639.36999999994</v>
      </c>
      <c r="D39" s="26">
        <f>SUM(D29:D38)</f>
        <v>287134.57999999996</v>
      </c>
      <c r="E39" s="31">
        <f>D39/C39-1</f>
        <v>-0.40507426901373589</v>
      </c>
      <c r="F39" s="26">
        <f>SUM(F32:F38)</f>
        <v>-30386.230000000014</v>
      </c>
      <c r="G39" s="26">
        <f>SUM(G29:G38)</f>
        <v>769773.95</v>
      </c>
      <c r="H39" s="32">
        <f t="shared" ref="H39" si="11">G39/$G$41</f>
        <v>1.1969859965475029E-2</v>
      </c>
    </row>
    <row r="40" spans="2:8" s="11" customFormat="1" ht="10.5" customHeight="1" x14ac:dyDescent="0.35">
      <c r="B40" s="25"/>
      <c r="C40" s="26"/>
      <c r="D40" s="26"/>
      <c r="E40" s="31"/>
      <c r="F40" s="26"/>
      <c r="G40" s="26"/>
      <c r="H40" s="32"/>
    </row>
    <row r="41" spans="2:8" s="11" customFormat="1" ht="21" x14ac:dyDescent="0.35">
      <c r="B41" s="25" t="s">
        <v>3838</v>
      </c>
      <c r="C41" s="26">
        <f>SUM(C39,C19:C28)</f>
        <v>33634860.229999997</v>
      </c>
      <c r="D41" s="26">
        <f>SUM(D39,D19:D28)</f>
        <v>30674492.779999997</v>
      </c>
      <c r="E41" s="31">
        <f t="shared" ref="E41" si="12">D41/C41-1</f>
        <v>-8.8014858089392467E-2</v>
      </c>
      <c r="F41" s="26">
        <f t="shared" ref="F41" si="13">D41-C41</f>
        <v>-2960367.4499999993</v>
      </c>
      <c r="G41" s="26">
        <f>SUM(G39,G19:G28)</f>
        <v>64309353.00999999</v>
      </c>
      <c r="H41" s="31">
        <f t="shared" ref="H41" si="14">G41/$G$41</f>
        <v>1</v>
      </c>
    </row>
    <row r="42" spans="2:8" s="11" customFormat="1" ht="21" x14ac:dyDescent="0.35">
      <c r="B42" s="27" t="s">
        <v>3846</v>
      </c>
    </row>
  </sheetData>
  <sortState ref="B19:H38">
    <sortCondition descending="1" ref="H19:H38"/>
  </sortState>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D47"/>
  <sheetViews>
    <sheetView showGridLines="0" topLeftCell="A24" zoomScale="85" zoomScaleNormal="85" workbookViewId="0">
      <selection activeCell="C27" sqref="C27:C46"/>
    </sheetView>
  </sheetViews>
  <sheetFormatPr defaultRowHeight="15" x14ac:dyDescent="0.25"/>
  <cols>
    <col min="1" max="1" width="48.140625" bestFit="1" customWidth="1"/>
    <col min="2" max="2" width="23" bestFit="1" customWidth="1"/>
    <col min="3" max="4" width="10.7109375" bestFit="1" customWidth="1"/>
  </cols>
  <sheetData>
    <row r="3" spans="1:4" x14ac:dyDescent="0.25">
      <c r="A3" s="14" t="s">
        <v>3840</v>
      </c>
      <c r="B3" s="14" t="s">
        <v>3839</v>
      </c>
    </row>
    <row r="4" spans="1:4" x14ac:dyDescent="0.25">
      <c r="A4" s="14" t="s">
        <v>3837</v>
      </c>
      <c r="B4">
        <v>2016</v>
      </c>
      <c r="C4">
        <v>2017</v>
      </c>
      <c r="D4" t="s">
        <v>3838</v>
      </c>
    </row>
    <row r="5" spans="1:4" x14ac:dyDescent="0.25">
      <c r="A5" s="15" t="s">
        <v>2552</v>
      </c>
      <c r="B5" s="16">
        <v>848294.69000000006</v>
      </c>
      <c r="C5" s="16">
        <v>908997.26</v>
      </c>
      <c r="D5" s="16">
        <v>1757291.9500000002</v>
      </c>
    </row>
    <row r="6" spans="1:4" x14ac:dyDescent="0.25">
      <c r="A6" s="15" t="s">
        <v>2399</v>
      </c>
      <c r="B6" s="16">
        <v>33634860.229999989</v>
      </c>
      <c r="C6" s="16">
        <v>30674492.77999999</v>
      </c>
      <c r="D6" s="16">
        <v>64309353.009999976</v>
      </c>
    </row>
    <row r="7" spans="1:4" x14ac:dyDescent="0.25">
      <c r="A7" s="15" t="s">
        <v>2414</v>
      </c>
      <c r="B7" s="16">
        <v>4988719.45</v>
      </c>
      <c r="C7" s="16">
        <v>5614428.0999999996</v>
      </c>
      <c r="D7" s="16">
        <v>10603147.550000001</v>
      </c>
    </row>
    <row r="8" spans="1:4" x14ac:dyDescent="0.25">
      <c r="A8" s="15" t="s">
        <v>2494</v>
      </c>
      <c r="B8" s="16">
        <v>2255230.3200000003</v>
      </c>
      <c r="C8" s="16">
        <v>1533064.3800000001</v>
      </c>
      <c r="D8" s="16">
        <v>3788294.7</v>
      </c>
    </row>
    <row r="9" spans="1:4" x14ac:dyDescent="0.25">
      <c r="A9" s="15" t="s">
        <v>2430</v>
      </c>
      <c r="B9" s="16">
        <v>374542.37</v>
      </c>
      <c r="C9" s="16">
        <v>453356.83999999997</v>
      </c>
      <c r="D9" s="16">
        <v>827899.21</v>
      </c>
    </row>
    <row r="10" spans="1:4" x14ac:dyDescent="0.25">
      <c r="A10" s="15" t="s">
        <v>2569</v>
      </c>
      <c r="B10" s="16">
        <v>176561.64</v>
      </c>
      <c r="C10" s="16">
        <v>169419.08</v>
      </c>
      <c r="D10" s="16">
        <v>345980.72</v>
      </c>
    </row>
    <row r="11" spans="1:4" x14ac:dyDescent="0.25">
      <c r="A11" s="15" t="s">
        <v>2446</v>
      </c>
      <c r="B11" s="16">
        <v>151790.82999999999</v>
      </c>
      <c r="C11" s="16">
        <v>931509.78000000014</v>
      </c>
      <c r="D11" s="16">
        <v>1083300.6100000001</v>
      </c>
    </row>
    <row r="12" spans="1:4" x14ac:dyDescent="0.25">
      <c r="A12" s="15" t="s">
        <v>2455</v>
      </c>
      <c r="B12" s="16">
        <v>512155.42</v>
      </c>
      <c r="C12" s="16">
        <v>175503.80000000002</v>
      </c>
      <c r="D12" s="16">
        <v>687659.22</v>
      </c>
    </row>
    <row r="13" spans="1:4" x14ac:dyDescent="0.25">
      <c r="A13" s="15" t="s">
        <v>2435</v>
      </c>
      <c r="B13" s="16">
        <v>148352.25000000003</v>
      </c>
      <c r="C13" s="16">
        <v>201947.05</v>
      </c>
      <c r="D13" s="16">
        <v>350299.30000000005</v>
      </c>
    </row>
    <row r="14" spans="1:4" x14ac:dyDescent="0.25">
      <c r="A14" s="15" t="s">
        <v>2499</v>
      </c>
      <c r="B14" s="16">
        <v>712853.99000000022</v>
      </c>
      <c r="C14" s="16">
        <v>714526.65000000014</v>
      </c>
      <c r="D14" s="16">
        <v>1427380.6400000004</v>
      </c>
    </row>
    <row r="15" spans="1:4" x14ac:dyDescent="0.25">
      <c r="A15" s="15" t="s">
        <v>2378</v>
      </c>
      <c r="B15" s="16">
        <v>208189.19999999998</v>
      </c>
      <c r="C15" s="16">
        <v>117704.36</v>
      </c>
      <c r="D15" s="16">
        <v>325893.56</v>
      </c>
    </row>
    <row r="16" spans="1:4" x14ac:dyDescent="0.25">
      <c r="A16" s="15" t="s">
        <v>3838</v>
      </c>
      <c r="B16" s="16">
        <v>44011550.389999993</v>
      </c>
      <c r="C16" s="16">
        <v>41494950.079999991</v>
      </c>
      <c r="D16" s="16">
        <v>85506500.469999969</v>
      </c>
    </row>
    <row r="23" spans="1:4" x14ac:dyDescent="0.25">
      <c r="A23" s="14" t="s">
        <v>2310</v>
      </c>
      <c r="B23" t="s">
        <v>2399</v>
      </c>
    </row>
    <row r="25" spans="1:4" x14ac:dyDescent="0.25">
      <c r="A25" s="14" t="s">
        <v>3840</v>
      </c>
      <c r="B25" s="14" t="s">
        <v>3839</v>
      </c>
    </row>
    <row r="26" spans="1:4" x14ac:dyDescent="0.25">
      <c r="A26" s="14" t="s">
        <v>3837</v>
      </c>
      <c r="B26">
        <v>2016</v>
      </c>
      <c r="C26">
        <v>2017</v>
      </c>
      <c r="D26" t="s">
        <v>3838</v>
      </c>
    </row>
    <row r="27" spans="1:4" x14ac:dyDescent="0.25">
      <c r="A27" s="15" t="s">
        <v>2341</v>
      </c>
      <c r="B27" s="16">
        <v>1735316.8399999999</v>
      </c>
      <c r="C27" s="16">
        <v>1654830.0300000014</v>
      </c>
      <c r="D27" s="16">
        <v>3390146.870000001</v>
      </c>
    </row>
    <row r="28" spans="1:4" x14ac:dyDescent="0.25">
      <c r="A28" s="15" t="s">
        <v>2360</v>
      </c>
      <c r="B28" s="16">
        <v>407327.87</v>
      </c>
      <c r="C28" s="16">
        <v>456271.38</v>
      </c>
      <c r="D28" s="16">
        <v>863599.25</v>
      </c>
    </row>
    <row r="29" spans="1:4" x14ac:dyDescent="0.25">
      <c r="A29" s="15" t="s">
        <v>2319</v>
      </c>
      <c r="B29" s="16">
        <v>1252988.78</v>
      </c>
      <c r="C29" s="16">
        <v>365254.37999999995</v>
      </c>
      <c r="D29" s="16">
        <v>1618243.16</v>
      </c>
    </row>
    <row r="30" spans="1:4" x14ac:dyDescent="0.25">
      <c r="A30" s="15" t="s">
        <v>2322</v>
      </c>
      <c r="B30" s="16">
        <v>998816.73000000056</v>
      </c>
      <c r="C30" s="16">
        <v>915546.1599999998</v>
      </c>
      <c r="D30" s="16">
        <v>1914362.8900000004</v>
      </c>
    </row>
    <row r="31" spans="1:4" x14ac:dyDescent="0.25">
      <c r="A31" s="15" t="s">
        <v>2349</v>
      </c>
      <c r="B31" s="16">
        <v>4419203.96</v>
      </c>
      <c r="C31" s="16">
        <v>4207100.37</v>
      </c>
      <c r="D31" s="16">
        <v>8626304.3300000001</v>
      </c>
    </row>
    <row r="32" spans="1:4" x14ac:dyDescent="0.25">
      <c r="A32" s="15" t="s">
        <v>2327</v>
      </c>
      <c r="B32" s="16">
        <v>858501.56000000029</v>
      </c>
      <c r="C32" s="16">
        <v>200958.15999999997</v>
      </c>
      <c r="D32" s="16">
        <v>1059459.7200000002</v>
      </c>
    </row>
    <row r="33" spans="1:4" x14ac:dyDescent="0.25">
      <c r="A33" s="15" t="s">
        <v>2368</v>
      </c>
      <c r="B33" s="16">
        <v>10362.18</v>
      </c>
      <c r="C33" s="16"/>
      <c r="D33" s="16">
        <v>10362.18</v>
      </c>
    </row>
    <row r="34" spans="1:4" x14ac:dyDescent="0.25">
      <c r="A34" s="15" t="s">
        <v>2342</v>
      </c>
      <c r="B34" s="16">
        <v>1394738.17</v>
      </c>
      <c r="C34" s="16">
        <v>360995.56</v>
      </c>
      <c r="D34" s="16">
        <v>1755733.73</v>
      </c>
    </row>
    <row r="35" spans="1:4" x14ac:dyDescent="0.25">
      <c r="A35" s="15" t="s">
        <v>2333</v>
      </c>
      <c r="B35" s="16">
        <v>152678.55999999997</v>
      </c>
      <c r="C35" s="16">
        <v>106433.15</v>
      </c>
      <c r="D35" s="16">
        <v>259111.70999999996</v>
      </c>
    </row>
    <row r="36" spans="1:4" x14ac:dyDescent="0.25">
      <c r="A36" s="15" t="s">
        <v>2477</v>
      </c>
      <c r="B36" s="16"/>
      <c r="C36" s="16">
        <v>55207.09</v>
      </c>
      <c r="D36" s="16">
        <v>55207.09</v>
      </c>
    </row>
    <row r="37" spans="1:4" x14ac:dyDescent="0.25">
      <c r="A37" s="15" t="s">
        <v>2320</v>
      </c>
      <c r="B37" s="16">
        <v>117913.61</v>
      </c>
      <c r="C37" s="16">
        <v>15873.899999999998</v>
      </c>
      <c r="D37" s="16">
        <v>133787.51</v>
      </c>
    </row>
    <row r="38" spans="1:4" x14ac:dyDescent="0.25">
      <c r="A38" s="15" t="s">
        <v>2357</v>
      </c>
      <c r="B38" s="16">
        <v>82602.28</v>
      </c>
      <c r="C38" s="16">
        <v>65768.84</v>
      </c>
      <c r="D38" s="16">
        <v>148371.12</v>
      </c>
    </row>
    <row r="39" spans="1:4" x14ac:dyDescent="0.25">
      <c r="A39" s="15" t="s">
        <v>2315</v>
      </c>
      <c r="B39" s="16">
        <v>2259.86</v>
      </c>
      <c r="C39" s="16"/>
      <c r="D39" s="16">
        <v>2259.86</v>
      </c>
    </row>
    <row r="40" spans="1:4" x14ac:dyDescent="0.25">
      <c r="A40" s="15" t="s">
        <v>2348</v>
      </c>
      <c r="B40" s="16">
        <v>38720</v>
      </c>
      <c r="C40" s="16">
        <v>42165</v>
      </c>
      <c r="D40" s="16">
        <v>80885</v>
      </c>
    </row>
    <row r="41" spans="1:4" x14ac:dyDescent="0.25">
      <c r="A41" s="15" t="s">
        <v>2334</v>
      </c>
      <c r="B41" s="16">
        <v>603339.84999999986</v>
      </c>
      <c r="C41" s="16">
        <v>604055.61</v>
      </c>
      <c r="D41" s="16">
        <v>1207395.46</v>
      </c>
    </row>
    <row r="42" spans="1:4" x14ac:dyDescent="0.25">
      <c r="A42" s="15" t="s">
        <v>2316</v>
      </c>
      <c r="B42" s="16">
        <v>2162234.41</v>
      </c>
      <c r="C42" s="16">
        <v>2283490.59</v>
      </c>
      <c r="D42" s="16">
        <v>4445725</v>
      </c>
    </row>
    <row r="43" spans="1:4" x14ac:dyDescent="0.25">
      <c r="A43" s="15" t="s">
        <v>2324</v>
      </c>
      <c r="B43" s="16">
        <v>1584</v>
      </c>
      <c r="C43" s="16">
        <v>1686.6000000000001</v>
      </c>
      <c r="D43" s="16">
        <v>3270.6000000000004</v>
      </c>
    </row>
    <row r="44" spans="1:4" x14ac:dyDescent="0.25">
      <c r="A44" s="15" t="s">
        <v>2370</v>
      </c>
      <c r="B44" s="16">
        <v>14.7</v>
      </c>
      <c r="C44" s="16"/>
      <c r="D44" s="16">
        <v>14.7</v>
      </c>
    </row>
    <row r="45" spans="1:4" x14ac:dyDescent="0.25">
      <c r="A45" s="15" t="s">
        <v>2318</v>
      </c>
      <c r="B45" s="16">
        <v>19319752.689999994</v>
      </c>
      <c r="C45" s="16">
        <v>19338855.960000001</v>
      </c>
      <c r="D45" s="16">
        <v>38658608.649999991</v>
      </c>
    </row>
    <row r="46" spans="1:4" x14ac:dyDescent="0.25">
      <c r="A46" s="15" t="s">
        <v>2314</v>
      </c>
      <c r="B46" s="16">
        <v>76504.180000000008</v>
      </c>
      <c r="C46" s="16"/>
      <c r="D46" s="16">
        <v>76504.180000000008</v>
      </c>
    </row>
    <row r="47" spans="1:4" x14ac:dyDescent="0.25">
      <c r="A47" s="15" t="s">
        <v>3838</v>
      </c>
      <c r="B47" s="16">
        <v>33634860.229999989</v>
      </c>
      <c r="C47" s="16">
        <v>30674492.780000001</v>
      </c>
      <c r="D47" s="16">
        <v>64309353.009999998</v>
      </c>
    </row>
  </sheetData>
  <pageMargins left="0.511811024" right="0.511811024" top="0.78740157499999996" bottom="0.78740157499999996" header="0.31496062000000002" footer="0.31496062000000002"/>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2532"/>
  <sheetViews>
    <sheetView showGridLines="0" zoomScale="85" zoomScaleNormal="85" workbookViewId="0">
      <pane ySplit="1" topLeftCell="A2" activePane="bottomLeft" state="frozen"/>
      <selection pane="bottomLeft" activeCell="C6" sqref="C6"/>
    </sheetView>
  </sheetViews>
  <sheetFormatPr defaultRowHeight="15" x14ac:dyDescent="0.25"/>
  <cols>
    <col min="1" max="1" width="19.140625" style="3" bestFit="1" customWidth="1"/>
    <col min="2" max="2" width="13.42578125" style="3" bestFit="1" customWidth="1"/>
    <col min="3" max="3" width="19.140625" style="3" bestFit="1" customWidth="1"/>
    <col min="4" max="4" width="43" style="3" bestFit="1" customWidth="1"/>
    <col min="5" max="5" width="15" style="3" bestFit="1" customWidth="1"/>
    <col min="6" max="6" width="21.5703125" style="3" bestFit="1" customWidth="1"/>
    <col min="7" max="7" width="15" style="3" bestFit="1" customWidth="1"/>
    <col min="8" max="8" width="12.42578125" style="3" bestFit="1" customWidth="1"/>
    <col min="9" max="9" width="50.7109375" style="3" bestFit="1" customWidth="1"/>
    <col min="10" max="10" width="59.140625" style="3" customWidth="1"/>
    <col min="11" max="11" width="26" style="3" bestFit="1" customWidth="1"/>
    <col min="12" max="12" width="14.5703125" style="3" bestFit="1" customWidth="1"/>
    <col min="13" max="13" width="24.85546875" style="3" bestFit="1" customWidth="1"/>
    <col min="14" max="14" width="33.85546875" style="3" bestFit="1" customWidth="1"/>
    <col min="15" max="15" width="16.85546875" style="3" bestFit="1" customWidth="1"/>
    <col min="16" max="16" width="27.28515625" style="3" bestFit="1" customWidth="1"/>
    <col min="17" max="17" width="11.7109375" style="3" bestFit="1" customWidth="1"/>
    <col min="18" max="18" width="48.85546875" style="3" bestFit="1" customWidth="1"/>
    <col min="19" max="19" width="22.140625" style="3" bestFit="1" customWidth="1"/>
    <col min="20" max="21" width="27.42578125" style="3" bestFit="1" customWidth="1"/>
    <col min="22" max="22" width="18.7109375" style="3" bestFit="1" customWidth="1"/>
    <col min="23" max="24" width="67.7109375" style="3" bestFit="1" customWidth="1"/>
    <col min="25" max="25" width="70.7109375" style="3" customWidth="1"/>
    <col min="26" max="16384" width="9.140625" style="3"/>
  </cols>
  <sheetData>
    <row r="1" spans="1:25" s="5" customFormat="1" x14ac:dyDescent="0.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7" t="s">
        <v>2309</v>
      </c>
      <c r="W1" s="7" t="s">
        <v>2310</v>
      </c>
      <c r="X1" s="7" t="s">
        <v>2311</v>
      </c>
      <c r="Y1" s="4" t="s">
        <v>21</v>
      </c>
    </row>
    <row r="2" spans="1:25" x14ac:dyDescent="0.25">
      <c r="A2" s="1">
        <v>331224604</v>
      </c>
      <c r="B2" s="1">
        <v>2016</v>
      </c>
      <c r="C2" s="1" t="s">
        <v>22</v>
      </c>
      <c r="D2" s="1" t="s">
        <v>23</v>
      </c>
      <c r="E2" s="1">
        <v>5</v>
      </c>
      <c r="F2" s="1" t="s">
        <v>24</v>
      </c>
      <c r="G2" s="1" t="s">
        <v>25</v>
      </c>
      <c r="H2" s="1" t="s">
        <v>26</v>
      </c>
      <c r="I2" s="1" t="s">
        <v>27</v>
      </c>
      <c r="J2" s="1" t="s">
        <v>28</v>
      </c>
      <c r="K2" s="2">
        <v>42466</v>
      </c>
      <c r="L2" s="6">
        <v>-204.29</v>
      </c>
      <c r="M2" s="1" t="s">
        <v>29</v>
      </c>
      <c r="N2" s="1" t="s">
        <v>30</v>
      </c>
      <c r="O2" s="1">
        <v>0</v>
      </c>
      <c r="P2" s="1" t="s">
        <v>31</v>
      </c>
      <c r="Q2" s="1">
        <v>2</v>
      </c>
      <c r="R2" s="1" t="s">
        <v>32</v>
      </c>
      <c r="S2" s="1" t="s">
        <v>33</v>
      </c>
      <c r="T2" s="1" t="s">
        <v>34</v>
      </c>
      <c r="U2" s="1" t="s">
        <v>35</v>
      </c>
      <c r="V2" s="8">
        <v>33909299</v>
      </c>
      <c r="W2" s="3" t="str">
        <f>VLOOKUP(V2,'Despesas X Conta Contábil'!$B$2:$D$77,2,0)</f>
        <v>Veículos (Combustível e Manutenção)</v>
      </c>
      <c r="X2" s="1" t="s">
        <v>2312</v>
      </c>
      <c r="Y2" s="1" t="s">
        <v>36</v>
      </c>
    </row>
    <row r="3" spans="1:25" x14ac:dyDescent="0.25">
      <c r="A3" s="1">
        <v>341788453</v>
      </c>
      <c r="B3" s="1">
        <v>2016</v>
      </c>
      <c r="C3" s="1" t="s">
        <v>22</v>
      </c>
      <c r="D3" s="1" t="s">
        <v>23</v>
      </c>
      <c r="E3" s="1">
        <v>8</v>
      </c>
      <c r="F3" s="1" t="s">
        <v>37</v>
      </c>
      <c r="G3" s="1" t="s">
        <v>25</v>
      </c>
      <c r="H3" s="1" t="s">
        <v>38</v>
      </c>
      <c r="I3" s="1" t="s">
        <v>39</v>
      </c>
      <c r="J3" s="1" t="s">
        <v>40</v>
      </c>
      <c r="K3" s="2">
        <v>42587</v>
      </c>
      <c r="L3" s="6">
        <v>40000</v>
      </c>
      <c r="M3" s="1" t="s">
        <v>29</v>
      </c>
      <c r="N3" s="1" t="s">
        <v>30</v>
      </c>
      <c r="O3" s="1">
        <v>0</v>
      </c>
      <c r="P3" s="1" t="s">
        <v>31</v>
      </c>
      <c r="Q3" s="1">
        <v>2</v>
      </c>
      <c r="R3" s="1" t="s">
        <v>32</v>
      </c>
      <c r="S3" s="1" t="s">
        <v>33</v>
      </c>
      <c r="T3" s="1" t="s">
        <v>34</v>
      </c>
      <c r="U3" s="1" t="s">
        <v>35</v>
      </c>
      <c r="V3" s="8">
        <v>31909299</v>
      </c>
      <c r="W3" s="3" t="str">
        <f>VLOOKUP(V3,'Despesas X Conta Contábil'!$B$2:$D$77,2,0)</f>
        <v>Veículos (Combustível e Manutenção)</v>
      </c>
      <c r="X3" s="1" t="s">
        <v>2313</v>
      </c>
      <c r="Y3" s="1" t="s">
        <v>41</v>
      </c>
    </row>
    <row r="4" spans="1:25" x14ac:dyDescent="0.25">
      <c r="A4" s="1">
        <v>344450290</v>
      </c>
      <c r="B4" s="1">
        <v>2016</v>
      </c>
      <c r="C4" s="1" t="s">
        <v>22</v>
      </c>
      <c r="D4" s="1" t="s">
        <v>23</v>
      </c>
      <c r="E4" s="1">
        <v>9</v>
      </c>
      <c r="F4" s="1" t="s">
        <v>42</v>
      </c>
      <c r="G4" s="1" t="s">
        <v>25</v>
      </c>
      <c r="H4" s="1" t="s">
        <v>43</v>
      </c>
      <c r="I4" s="1" t="s">
        <v>39</v>
      </c>
      <c r="J4" s="1" t="s">
        <v>40</v>
      </c>
      <c r="K4" s="2">
        <v>42642</v>
      </c>
      <c r="L4" s="6">
        <v>49167.54</v>
      </c>
      <c r="M4" s="1" t="s">
        <v>29</v>
      </c>
      <c r="N4" s="1" t="s">
        <v>30</v>
      </c>
      <c r="O4" s="1">
        <v>0</v>
      </c>
      <c r="P4" s="1" t="s">
        <v>31</v>
      </c>
      <c r="Q4" s="1">
        <v>2</v>
      </c>
      <c r="R4" s="1" t="s">
        <v>32</v>
      </c>
      <c r="S4" s="1" t="s">
        <v>33</v>
      </c>
      <c r="T4" s="1" t="s">
        <v>34</v>
      </c>
      <c r="U4" s="1" t="s">
        <v>35</v>
      </c>
      <c r="V4" s="8">
        <v>31909208</v>
      </c>
      <c r="W4" s="3" t="str">
        <f>VLOOKUP(V4,'Despesas X Conta Contábil'!$B$2:$D$77,2,0)</f>
        <v>Folha de Pagamento</v>
      </c>
      <c r="X4" s="1" t="s">
        <v>2314</v>
      </c>
      <c r="Y4" s="1" t="s">
        <v>44</v>
      </c>
    </row>
    <row r="5" spans="1:25" x14ac:dyDescent="0.25">
      <c r="A5" s="1">
        <v>323224663</v>
      </c>
      <c r="B5" s="1">
        <v>2016</v>
      </c>
      <c r="C5" s="1" t="s">
        <v>22</v>
      </c>
      <c r="D5" s="1" t="s">
        <v>23</v>
      </c>
      <c r="E5" s="1">
        <v>2</v>
      </c>
      <c r="F5" s="1" t="s">
        <v>45</v>
      </c>
      <c r="G5" s="1" t="s">
        <v>25</v>
      </c>
      <c r="H5" s="2" t="s">
        <v>507</v>
      </c>
      <c r="I5" s="1" t="s">
        <v>27</v>
      </c>
      <c r="J5" s="1" t="s">
        <v>28</v>
      </c>
      <c r="K5" s="2">
        <v>42395</v>
      </c>
      <c r="L5" s="6">
        <v>-136.19999999999999</v>
      </c>
      <c r="M5" s="1" t="s">
        <v>29</v>
      </c>
      <c r="N5" s="1" t="s">
        <v>30</v>
      </c>
      <c r="O5" s="1">
        <v>0</v>
      </c>
      <c r="P5" s="1" t="s">
        <v>31</v>
      </c>
      <c r="Q5" s="1">
        <v>2</v>
      </c>
      <c r="R5" s="1" t="s">
        <v>32</v>
      </c>
      <c r="S5" s="1" t="s">
        <v>33</v>
      </c>
      <c r="T5" s="1" t="s">
        <v>34</v>
      </c>
      <c r="U5" s="1" t="s">
        <v>35</v>
      </c>
      <c r="V5" s="8">
        <v>33909299</v>
      </c>
      <c r="W5" s="3" t="str">
        <f>VLOOKUP(V5,'Despesas X Conta Contábil'!$B$2:$D$77,2,0)</f>
        <v>Veículos (Combustível e Manutenção)</v>
      </c>
      <c r="X5" s="1" t="s">
        <v>2312</v>
      </c>
      <c r="Y5" s="1" t="s">
        <v>46</v>
      </c>
    </row>
    <row r="6" spans="1:25" x14ac:dyDescent="0.25">
      <c r="A6" s="1">
        <v>323225672</v>
      </c>
      <c r="B6" s="1">
        <v>2016</v>
      </c>
      <c r="C6" s="1" t="s">
        <v>22</v>
      </c>
      <c r="D6" s="1" t="s">
        <v>23</v>
      </c>
      <c r="E6" s="1">
        <v>2</v>
      </c>
      <c r="F6" s="1" t="s">
        <v>45</v>
      </c>
      <c r="G6" s="1" t="s">
        <v>25</v>
      </c>
      <c r="H6" s="2" t="s">
        <v>1039</v>
      </c>
      <c r="I6" s="1" t="s">
        <v>27</v>
      </c>
      <c r="J6" s="1" t="s">
        <v>28</v>
      </c>
      <c r="K6" s="2">
        <v>42395</v>
      </c>
      <c r="L6" s="6">
        <v>-204.29</v>
      </c>
      <c r="M6" s="1" t="s">
        <v>29</v>
      </c>
      <c r="N6" s="1" t="s">
        <v>30</v>
      </c>
      <c r="O6" s="1">
        <v>0</v>
      </c>
      <c r="P6" s="1" t="s">
        <v>31</v>
      </c>
      <c r="Q6" s="1">
        <v>2</v>
      </c>
      <c r="R6" s="1" t="s">
        <v>32</v>
      </c>
      <c r="S6" s="1" t="s">
        <v>33</v>
      </c>
      <c r="T6" s="1" t="s">
        <v>34</v>
      </c>
      <c r="U6" s="1" t="s">
        <v>35</v>
      </c>
      <c r="V6" s="8">
        <v>33909299</v>
      </c>
      <c r="W6" s="3" t="str">
        <f>VLOOKUP(V6,'Despesas X Conta Contábil'!$B$2:$D$77,2,0)</f>
        <v>Veículos (Combustível e Manutenção)</v>
      </c>
      <c r="X6" s="1" t="s">
        <v>2312</v>
      </c>
      <c r="Y6" s="1" t="s">
        <v>46</v>
      </c>
    </row>
    <row r="7" spans="1:25" x14ac:dyDescent="0.25">
      <c r="A7" s="1">
        <v>323225166</v>
      </c>
      <c r="B7" s="1">
        <v>2016</v>
      </c>
      <c r="C7" s="1" t="s">
        <v>22</v>
      </c>
      <c r="D7" s="1" t="s">
        <v>23</v>
      </c>
      <c r="E7" s="1">
        <v>2</v>
      </c>
      <c r="F7" s="1" t="s">
        <v>45</v>
      </c>
      <c r="G7" s="1" t="s">
        <v>25</v>
      </c>
      <c r="H7" s="1" t="s">
        <v>47</v>
      </c>
      <c r="I7" s="1" t="s">
        <v>27</v>
      </c>
      <c r="J7" s="1" t="s">
        <v>28</v>
      </c>
      <c r="K7" s="2">
        <v>42417</v>
      </c>
      <c r="L7" s="6">
        <v>0</v>
      </c>
      <c r="M7" s="1" t="s">
        <v>29</v>
      </c>
      <c r="N7" s="1" t="s">
        <v>30</v>
      </c>
      <c r="O7" s="1">
        <v>0</v>
      </c>
      <c r="P7" s="1" t="s">
        <v>31</v>
      </c>
      <c r="Q7" s="1">
        <v>2</v>
      </c>
      <c r="R7" s="1" t="s">
        <v>32</v>
      </c>
      <c r="S7" s="1" t="s">
        <v>33</v>
      </c>
      <c r="T7" s="1" t="s">
        <v>34</v>
      </c>
      <c r="U7" s="1" t="s">
        <v>35</v>
      </c>
      <c r="V7" s="8">
        <v>33909299</v>
      </c>
      <c r="W7" s="3" t="str">
        <f>VLOOKUP(V7,'Despesas X Conta Contábil'!$B$2:$D$77,2,0)</f>
        <v>Veículos (Combustível e Manutenção)</v>
      </c>
      <c r="X7" s="1" t="s">
        <v>2312</v>
      </c>
      <c r="Y7" s="1" t="s">
        <v>48</v>
      </c>
    </row>
    <row r="8" spans="1:25" x14ac:dyDescent="0.25">
      <c r="A8" s="1">
        <v>323225155</v>
      </c>
      <c r="B8" s="1">
        <v>2016</v>
      </c>
      <c r="C8" s="1" t="s">
        <v>22</v>
      </c>
      <c r="D8" s="1" t="s">
        <v>23</v>
      </c>
      <c r="E8" s="1">
        <v>2</v>
      </c>
      <c r="F8" s="1" t="s">
        <v>45</v>
      </c>
      <c r="G8" s="1" t="s">
        <v>25</v>
      </c>
      <c r="H8" s="1" t="s">
        <v>49</v>
      </c>
      <c r="I8" s="1" t="s">
        <v>27</v>
      </c>
      <c r="J8" s="1" t="s">
        <v>28</v>
      </c>
      <c r="K8" s="2">
        <v>42417</v>
      </c>
      <c r="L8" s="6">
        <v>0</v>
      </c>
      <c r="M8" s="1" t="s">
        <v>29</v>
      </c>
      <c r="N8" s="1" t="s">
        <v>30</v>
      </c>
      <c r="O8" s="1">
        <v>0</v>
      </c>
      <c r="P8" s="1" t="s">
        <v>31</v>
      </c>
      <c r="Q8" s="1">
        <v>2</v>
      </c>
      <c r="R8" s="1" t="s">
        <v>32</v>
      </c>
      <c r="S8" s="1" t="s">
        <v>33</v>
      </c>
      <c r="T8" s="1" t="s">
        <v>34</v>
      </c>
      <c r="U8" s="1" t="s">
        <v>35</v>
      </c>
      <c r="V8" s="8">
        <v>33909299</v>
      </c>
      <c r="W8" s="3" t="str">
        <f>VLOOKUP(V8,'Despesas X Conta Contábil'!$B$2:$D$77,2,0)</f>
        <v>Veículos (Combustível e Manutenção)</v>
      </c>
      <c r="X8" s="1" t="s">
        <v>2312</v>
      </c>
      <c r="Y8" s="1" t="s">
        <v>50</v>
      </c>
    </row>
    <row r="9" spans="1:25" x14ac:dyDescent="0.25">
      <c r="A9" s="1">
        <v>323224666</v>
      </c>
      <c r="B9" s="1">
        <v>2016</v>
      </c>
      <c r="C9" s="1" t="s">
        <v>22</v>
      </c>
      <c r="D9" s="1" t="s">
        <v>23</v>
      </c>
      <c r="E9" s="1">
        <v>2</v>
      </c>
      <c r="F9" s="1" t="s">
        <v>45</v>
      </c>
      <c r="G9" s="1" t="s">
        <v>25</v>
      </c>
      <c r="H9" s="2" t="s">
        <v>504</v>
      </c>
      <c r="I9" s="1" t="s">
        <v>51</v>
      </c>
      <c r="J9" s="1" t="s">
        <v>52</v>
      </c>
      <c r="K9" s="2">
        <v>42410</v>
      </c>
      <c r="L9" s="6">
        <v>0</v>
      </c>
      <c r="M9" s="1" t="s">
        <v>29</v>
      </c>
      <c r="N9" s="1" t="s">
        <v>30</v>
      </c>
      <c r="O9" s="1">
        <v>0</v>
      </c>
      <c r="P9" s="1" t="s">
        <v>31</v>
      </c>
      <c r="Q9" s="1">
        <v>2</v>
      </c>
      <c r="R9" s="1" t="s">
        <v>32</v>
      </c>
      <c r="S9" s="1" t="s">
        <v>33</v>
      </c>
      <c r="T9" s="1" t="s">
        <v>34</v>
      </c>
      <c r="U9" s="1" t="s">
        <v>35</v>
      </c>
      <c r="V9" s="8">
        <v>33909299</v>
      </c>
      <c r="W9" s="3" t="str">
        <f>VLOOKUP(V9,'Despesas X Conta Contábil'!$B$2:$D$77,2,0)</f>
        <v>Veículos (Combustível e Manutenção)</v>
      </c>
      <c r="X9" s="1" t="s">
        <v>2312</v>
      </c>
      <c r="Y9" s="1" t="s">
        <v>53</v>
      </c>
    </row>
    <row r="10" spans="1:25" x14ac:dyDescent="0.25">
      <c r="A10" s="1">
        <v>323224655</v>
      </c>
      <c r="B10" s="1">
        <v>2016</v>
      </c>
      <c r="C10" s="1" t="s">
        <v>22</v>
      </c>
      <c r="D10" s="1" t="s">
        <v>23</v>
      </c>
      <c r="E10" s="1">
        <v>2</v>
      </c>
      <c r="F10" s="1" t="s">
        <v>45</v>
      </c>
      <c r="G10" s="1" t="s">
        <v>25</v>
      </c>
      <c r="H10" s="1" t="s">
        <v>54</v>
      </c>
      <c r="I10" s="1" t="s">
        <v>27</v>
      </c>
      <c r="J10" s="1" t="s">
        <v>28</v>
      </c>
      <c r="K10" s="2">
        <v>42415</v>
      </c>
      <c r="L10" s="6">
        <v>0</v>
      </c>
      <c r="M10" s="1" t="s">
        <v>29</v>
      </c>
      <c r="N10" s="1" t="s">
        <v>30</v>
      </c>
      <c r="O10" s="1">
        <v>0</v>
      </c>
      <c r="P10" s="1" t="s">
        <v>31</v>
      </c>
      <c r="Q10" s="1">
        <v>2</v>
      </c>
      <c r="R10" s="1" t="s">
        <v>32</v>
      </c>
      <c r="S10" s="1" t="s">
        <v>33</v>
      </c>
      <c r="T10" s="1" t="s">
        <v>34</v>
      </c>
      <c r="U10" s="1" t="s">
        <v>35</v>
      </c>
      <c r="V10" s="8">
        <v>33909299</v>
      </c>
      <c r="W10" s="3" t="str">
        <f>VLOOKUP(V10,'Despesas X Conta Contábil'!$B$2:$D$77,2,0)</f>
        <v>Veículos (Combustível e Manutenção)</v>
      </c>
      <c r="X10" s="1" t="s">
        <v>2312</v>
      </c>
      <c r="Y10" s="1" t="s">
        <v>50</v>
      </c>
    </row>
    <row r="11" spans="1:25" x14ac:dyDescent="0.25">
      <c r="A11" s="1">
        <v>323224671</v>
      </c>
      <c r="B11" s="1">
        <v>2016</v>
      </c>
      <c r="C11" s="1" t="s">
        <v>22</v>
      </c>
      <c r="D11" s="1" t="s">
        <v>23</v>
      </c>
      <c r="E11" s="1">
        <v>2</v>
      </c>
      <c r="F11" s="1" t="s">
        <v>45</v>
      </c>
      <c r="G11" s="1" t="s">
        <v>25</v>
      </c>
      <c r="H11" s="2" t="s">
        <v>511</v>
      </c>
      <c r="I11" s="1" t="s">
        <v>55</v>
      </c>
      <c r="J11" s="1" t="s">
        <v>56</v>
      </c>
      <c r="K11" s="2">
        <v>42401</v>
      </c>
      <c r="L11" s="6">
        <v>0</v>
      </c>
      <c r="M11" s="1" t="s">
        <v>29</v>
      </c>
      <c r="N11" s="1" t="s">
        <v>30</v>
      </c>
      <c r="O11" s="1">
        <v>0</v>
      </c>
      <c r="P11" s="1" t="s">
        <v>31</v>
      </c>
      <c r="Q11" s="1">
        <v>2</v>
      </c>
      <c r="R11" s="1" t="s">
        <v>32</v>
      </c>
      <c r="S11" s="1" t="s">
        <v>33</v>
      </c>
      <c r="T11" s="1" t="s">
        <v>34</v>
      </c>
      <c r="U11" s="1" t="s">
        <v>35</v>
      </c>
      <c r="V11" s="8">
        <v>33909299</v>
      </c>
      <c r="W11" s="3" t="str">
        <f>VLOOKUP(V11,'Despesas X Conta Contábil'!$B$2:$D$77,2,0)</f>
        <v>Veículos (Combustível e Manutenção)</v>
      </c>
      <c r="X11" s="1" t="s">
        <v>2312</v>
      </c>
      <c r="Y11" s="1" t="s">
        <v>57</v>
      </c>
    </row>
    <row r="12" spans="1:25" x14ac:dyDescent="0.25">
      <c r="A12" s="1">
        <v>323224975</v>
      </c>
      <c r="B12" s="1">
        <v>2016</v>
      </c>
      <c r="C12" s="1" t="s">
        <v>22</v>
      </c>
      <c r="D12" s="1" t="s">
        <v>23</v>
      </c>
      <c r="E12" s="1">
        <v>2</v>
      </c>
      <c r="F12" s="1" t="s">
        <v>45</v>
      </c>
      <c r="G12" s="1" t="s">
        <v>25</v>
      </c>
      <c r="H12" s="1" t="s">
        <v>58</v>
      </c>
      <c r="I12" s="1" t="s">
        <v>27</v>
      </c>
      <c r="J12" s="1" t="s">
        <v>28</v>
      </c>
      <c r="K12" s="2">
        <v>42401</v>
      </c>
      <c r="L12" s="6">
        <v>0</v>
      </c>
      <c r="M12" s="1" t="s">
        <v>29</v>
      </c>
      <c r="N12" s="1" t="s">
        <v>30</v>
      </c>
      <c r="O12" s="1">
        <v>0</v>
      </c>
      <c r="P12" s="1" t="s">
        <v>31</v>
      </c>
      <c r="Q12" s="1">
        <v>2</v>
      </c>
      <c r="R12" s="1" t="s">
        <v>32</v>
      </c>
      <c r="S12" s="1" t="s">
        <v>33</v>
      </c>
      <c r="T12" s="1" t="s">
        <v>34</v>
      </c>
      <c r="U12" s="1" t="s">
        <v>35</v>
      </c>
      <c r="V12" s="8">
        <v>33909299</v>
      </c>
      <c r="W12" s="3" t="str">
        <f>VLOOKUP(V12,'Despesas X Conta Contábil'!$B$2:$D$77,2,0)</f>
        <v>Veículos (Combustível e Manutenção)</v>
      </c>
      <c r="X12" s="1" t="s">
        <v>2312</v>
      </c>
      <c r="Y12" s="1" t="s">
        <v>59</v>
      </c>
    </row>
    <row r="13" spans="1:25" x14ac:dyDescent="0.25">
      <c r="A13" s="1">
        <v>344450279</v>
      </c>
      <c r="B13" s="1">
        <v>2016</v>
      </c>
      <c r="C13" s="1" t="s">
        <v>22</v>
      </c>
      <c r="D13" s="1" t="s">
        <v>23</v>
      </c>
      <c r="E13" s="1">
        <v>9</v>
      </c>
      <c r="F13" s="1" t="s">
        <v>42</v>
      </c>
      <c r="G13" s="1" t="s">
        <v>25</v>
      </c>
      <c r="H13" s="1" t="s">
        <v>60</v>
      </c>
      <c r="I13" s="1" t="s">
        <v>39</v>
      </c>
      <c r="J13" s="1" t="s">
        <v>40</v>
      </c>
      <c r="K13" s="2">
        <v>42643</v>
      </c>
      <c r="L13" s="6">
        <v>2489.08</v>
      </c>
      <c r="M13" s="1" t="s">
        <v>29</v>
      </c>
      <c r="N13" s="1" t="s">
        <v>30</v>
      </c>
      <c r="O13" s="1">
        <v>0</v>
      </c>
      <c r="P13" s="1" t="s">
        <v>31</v>
      </c>
      <c r="Q13" s="1">
        <v>2</v>
      </c>
      <c r="R13" s="1" t="s">
        <v>32</v>
      </c>
      <c r="S13" s="1" t="s">
        <v>33</v>
      </c>
      <c r="T13" s="1" t="s">
        <v>34</v>
      </c>
      <c r="U13" s="1" t="s">
        <v>35</v>
      </c>
      <c r="V13" s="8">
        <v>31909208</v>
      </c>
      <c r="W13" s="3" t="str">
        <f>VLOOKUP(V13,'Despesas X Conta Contábil'!$B$2:$D$77,2,0)</f>
        <v>Folha de Pagamento</v>
      </c>
      <c r="X13" s="1" t="s">
        <v>2314</v>
      </c>
      <c r="Y13" s="1" t="s">
        <v>61</v>
      </c>
    </row>
    <row r="14" spans="1:25" x14ac:dyDescent="0.25">
      <c r="A14" s="1">
        <v>344450274</v>
      </c>
      <c r="B14" s="1">
        <v>2016</v>
      </c>
      <c r="C14" s="1" t="s">
        <v>22</v>
      </c>
      <c r="D14" s="1" t="s">
        <v>23</v>
      </c>
      <c r="E14" s="1">
        <v>9</v>
      </c>
      <c r="F14" s="1" t="s">
        <v>42</v>
      </c>
      <c r="G14" s="1" t="s">
        <v>25</v>
      </c>
      <c r="H14" s="1" t="s">
        <v>62</v>
      </c>
      <c r="I14" s="1" t="s">
        <v>39</v>
      </c>
      <c r="J14" s="1" t="s">
        <v>40</v>
      </c>
      <c r="K14" s="2">
        <v>42618</v>
      </c>
      <c r="L14" s="6">
        <v>24847.56</v>
      </c>
      <c r="M14" s="1" t="s">
        <v>29</v>
      </c>
      <c r="N14" s="1" t="s">
        <v>30</v>
      </c>
      <c r="O14" s="1">
        <v>0</v>
      </c>
      <c r="P14" s="1" t="s">
        <v>31</v>
      </c>
      <c r="Q14" s="1">
        <v>2</v>
      </c>
      <c r="R14" s="1" t="s">
        <v>32</v>
      </c>
      <c r="S14" s="1" t="s">
        <v>33</v>
      </c>
      <c r="T14" s="1" t="s">
        <v>34</v>
      </c>
      <c r="U14" s="1" t="s">
        <v>35</v>
      </c>
      <c r="V14" s="8">
        <v>31909208</v>
      </c>
      <c r="W14" s="3" t="str">
        <f>VLOOKUP(V14,'Despesas X Conta Contábil'!$B$2:$D$77,2,0)</f>
        <v>Folha de Pagamento</v>
      </c>
      <c r="X14" s="1" t="s">
        <v>2314</v>
      </c>
      <c r="Y14" s="1" t="s">
        <v>63</v>
      </c>
    </row>
    <row r="15" spans="1:25" x14ac:dyDescent="0.25">
      <c r="A15" s="1">
        <v>331223634</v>
      </c>
      <c r="B15" s="1">
        <v>2016</v>
      </c>
      <c r="C15" s="1" t="s">
        <v>22</v>
      </c>
      <c r="D15" s="1" t="s">
        <v>23</v>
      </c>
      <c r="E15" s="1">
        <v>5</v>
      </c>
      <c r="F15" s="1" t="s">
        <v>24</v>
      </c>
      <c r="G15" s="1" t="s">
        <v>25</v>
      </c>
      <c r="H15" s="1" t="s">
        <v>64</v>
      </c>
      <c r="I15" s="1" t="s">
        <v>65</v>
      </c>
      <c r="J15" s="1" t="s">
        <v>66</v>
      </c>
      <c r="K15" s="2">
        <v>42492</v>
      </c>
      <c r="L15" s="6">
        <v>0</v>
      </c>
      <c r="M15" s="1" t="s">
        <v>29</v>
      </c>
      <c r="N15" s="1" t="s">
        <v>30</v>
      </c>
      <c r="O15" s="1">
        <v>0</v>
      </c>
      <c r="P15" s="1" t="s">
        <v>31</v>
      </c>
      <c r="Q15" s="1">
        <v>2</v>
      </c>
      <c r="R15" s="1" t="s">
        <v>32</v>
      </c>
      <c r="S15" s="1" t="s">
        <v>33</v>
      </c>
      <c r="T15" s="1" t="s">
        <v>34</v>
      </c>
      <c r="U15" s="1" t="s">
        <v>35</v>
      </c>
      <c r="V15" s="8">
        <v>33909299</v>
      </c>
      <c r="W15" s="3" t="str">
        <f>VLOOKUP(V15,'Despesas X Conta Contábil'!$B$2:$D$77,2,0)</f>
        <v>Veículos (Combustível e Manutenção)</v>
      </c>
      <c r="X15" s="1" t="s">
        <v>2312</v>
      </c>
      <c r="Y15" s="1" t="s">
        <v>50</v>
      </c>
    </row>
    <row r="16" spans="1:25" x14ac:dyDescent="0.25">
      <c r="A16" s="1">
        <v>344449272</v>
      </c>
      <c r="B16" s="1">
        <v>2016</v>
      </c>
      <c r="C16" s="1" t="s">
        <v>22</v>
      </c>
      <c r="D16" s="1" t="s">
        <v>23</v>
      </c>
      <c r="E16" s="1">
        <v>9</v>
      </c>
      <c r="F16" s="1" t="s">
        <v>42</v>
      </c>
      <c r="G16" s="1" t="s">
        <v>25</v>
      </c>
      <c r="H16" s="1" t="s">
        <v>67</v>
      </c>
      <c r="I16" s="1" t="s">
        <v>68</v>
      </c>
      <c r="J16" s="1" t="s">
        <v>69</v>
      </c>
      <c r="K16" s="2">
        <v>42618</v>
      </c>
      <c r="L16" s="6">
        <v>860.69</v>
      </c>
      <c r="M16" s="1" t="s">
        <v>29</v>
      </c>
      <c r="N16" s="1" t="s">
        <v>30</v>
      </c>
      <c r="O16" s="1">
        <v>0</v>
      </c>
      <c r="P16" s="1" t="s">
        <v>31</v>
      </c>
      <c r="Q16" s="1">
        <v>2</v>
      </c>
      <c r="R16" s="1" t="s">
        <v>32</v>
      </c>
      <c r="S16" s="1" t="s">
        <v>33</v>
      </c>
      <c r="T16" s="1" t="s">
        <v>34</v>
      </c>
      <c r="U16" s="1" t="s">
        <v>35</v>
      </c>
      <c r="V16" s="8">
        <v>31909299</v>
      </c>
      <c r="W16" s="3" t="str">
        <f>VLOOKUP(V16,'Despesas X Conta Contábil'!$B$2:$D$77,2,0)</f>
        <v>Veículos (Combustível e Manutenção)</v>
      </c>
      <c r="X16" s="1" t="s">
        <v>2313</v>
      </c>
      <c r="Y16" s="1" t="s">
        <v>70</v>
      </c>
    </row>
    <row r="17" spans="1:25" x14ac:dyDescent="0.25">
      <c r="A17" s="1">
        <v>331224111</v>
      </c>
      <c r="B17" s="1">
        <v>2016</v>
      </c>
      <c r="C17" s="1" t="s">
        <v>22</v>
      </c>
      <c r="D17" s="1" t="s">
        <v>23</v>
      </c>
      <c r="E17" s="1">
        <v>5</v>
      </c>
      <c r="F17" s="1" t="s">
        <v>24</v>
      </c>
      <c r="G17" s="1" t="s">
        <v>25</v>
      </c>
      <c r="H17" s="1" t="s">
        <v>71</v>
      </c>
      <c r="I17" s="1" t="s">
        <v>65</v>
      </c>
      <c r="J17" s="1" t="s">
        <v>66</v>
      </c>
      <c r="K17" s="2">
        <v>42489</v>
      </c>
      <c r="L17" s="6">
        <v>-53.21</v>
      </c>
      <c r="M17" s="1" t="s">
        <v>29</v>
      </c>
      <c r="N17" s="1" t="s">
        <v>30</v>
      </c>
      <c r="O17" s="1">
        <v>0</v>
      </c>
      <c r="P17" s="1" t="s">
        <v>31</v>
      </c>
      <c r="Q17" s="1">
        <v>2</v>
      </c>
      <c r="R17" s="1" t="s">
        <v>32</v>
      </c>
      <c r="S17" s="1" t="s">
        <v>33</v>
      </c>
      <c r="T17" s="1" t="s">
        <v>34</v>
      </c>
      <c r="U17" s="1" t="s">
        <v>35</v>
      </c>
      <c r="V17" s="8">
        <v>33909299</v>
      </c>
      <c r="W17" s="3" t="str">
        <f>VLOOKUP(V17,'Despesas X Conta Contábil'!$B$2:$D$77,2,0)</f>
        <v>Veículos (Combustível e Manutenção)</v>
      </c>
      <c r="X17" s="1" t="s">
        <v>2312</v>
      </c>
      <c r="Y17" s="1" t="s">
        <v>50</v>
      </c>
    </row>
    <row r="18" spans="1:25" x14ac:dyDescent="0.25">
      <c r="A18" s="1">
        <v>344450269</v>
      </c>
      <c r="B18" s="1">
        <v>2016</v>
      </c>
      <c r="C18" s="1" t="s">
        <v>22</v>
      </c>
      <c r="D18" s="1" t="s">
        <v>23</v>
      </c>
      <c r="E18" s="1">
        <v>9</v>
      </c>
      <c r="F18" s="1" t="s">
        <v>42</v>
      </c>
      <c r="G18" s="1" t="s">
        <v>25</v>
      </c>
      <c r="H18" s="1" t="s">
        <v>72</v>
      </c>
      <c r="I18" s="1" t="s">
        <v>68</v>
      </c>
      <c r="J18" s="1" t="s">
        <v>69</v>
      </c>
      <c r="K18" s="2">
        <v>42618</v>
      </c>
      <c r="L18" s="6">
        <v>2259.86</v>
      </c>
      <c r="M18" s="1" t="s">
        <v>29</v>
      </c>
      <c r="N18" s="1" t="s">
        <v>30</v>
      </c>
      <c r="O18" s="1">
        <v>0</v>
      </c>
      <c r="P18" s="1" t="s">
        <v>31</v>
      </c>
      <c r="Q18" s="1">
        <v>2</v>
      </c>
      <c r="R18" s="1" t="s">
        <v>32</v>
      </c>
      <c r="S18" s="1" t="s">
        <v>33</v>
      </c>
      <c r="T18" s="1" t="s">
        <v>34</v>
      </c>
      <c r="U18" s="1" t="s">
        <v>35</v>
      </c>
      <c r="V18" s="8">
        <v>31909205</v>
      </c>
      <c r="W18" s="3" t="str">
        <f>VLOOKUP(V18,'Despesas X Conta Contábil'!$B$2:$D$77,2,0)</f>
        <v>Folha de Pagamento</v>
      </c>
      <c r="X18" s="1" t="s">
        <v>2315</v>
      </c>
      <c r="Y18" s="1" t="s">
        <v>73</v>
      </c>
    </row>
    <row r="19" spans="1:25" x14ac:dyDescent="0.25">
      <c r="A19" s="1">
        <v>321172411</v>
      </c>
      <c r="B19" s="1">
        <v>2016</v>
      </c>
      <c r="C19" s="1" t="s">
        <v>22</v>
      </c>
      <c r="D19" s="1" t="s">
        <v>23</v>
      </c>
      <c r="E19" s="1">
        <v>1</v>
      </c>
      <c r="F19" s="1" t="s">
        <v>74</v>
      </c>
      <c r="G19" s="1" t="s">
        <v>25</v>
      </c>
      <c r="H19" s="2" t="s">
        <v>1034</v>
      </c>
      <c r="I19" s="1" t="s">
        <v>27</v>
      </c>
      <c r="J19" s="1" t="s">
        <v>28</v>
      </c>
      <c r="K19" s="2">
        <v>42383</v>
      </c>
      <c r="L19" s="6">
        <v>0</v>
      </c>
      <c r="M19" s="1" t="s">
        <v>29</v>
      </c>
      <c r="N19" s="1" t="s">
        <v>30</v>
      </c>
      <c r="O19" s="1">
        <v>0</v>
      </c>
      <c r="P19" s="1" t="s">
        <v>31</v>
      </c>
      <c r="Q19" s="1">
        <v>2</v>
      </c>
      <c r="R19" s="1" t="s">
        <v>32</v>
      </c>
      <c r="S19" s="1" t="s">
        <v>33</v>
      </c>
      <c r="T19" s="1" t="s">
        <v>34</v>
      </c>
      <c r="U19" s="1" t="s">
        <v>35</v>
      </c>
      <c r="V19" s="8">
        <v>33909299</v>
      </c>
      <c r="W19" s="3" t="str">
        <f>VLOOKUP(V19,'Despesas X Conta Contábil'!$B$2:$D$77,2,0)</f>
        <v>Veículos (Combustível e Manutenção)</v>
      </c>
      <c r="X19" s="1" t="s">
        <v>2312</v>
      </c>
      <c r="Y19" s="1" t="s">
        <v>46</v>
      </c>
    </row>
    <row r="20" spans="1:25" x14ac:dyDescent="0.25">
      <c r="A20" s="1">
        <v>336766274</v>
      </c>
      <c r="B20" s="1">
        <v>2016</v>
      </c>
      <c r="C20" s="1" t="s">
        <v>22</v>
      </c>
      <c r="D20" s="1" t="s">
        <v>23</v>
      </c>
      <c r="E20" s="1">
        <v>7</v>
      </c>
      <c r="F20" s="1" t="s">
        <v>75</v>
      </c>
      <c r="G20" s="1" t="s">
        <v>25</v>
      </c>
      <c r="H20" s="1" t="s">
        <v>76</v>
      </c>
      <c r="I20" s="1" t="s">
        <v>39</v>
      </c>
      <c r="J20" s="1" t="s">
        <v>40</v>
      </c>
      <c r="K20" s="2">
        <v>42555</v>
      </c>
      <c r="L20" s="6">
        <v>40000</v>
      </c>
      <c r="M20" s="1" t="s">
        <v>29</v>
      </c>
      <c r="N20" s="1" t="s">
        <v>30</v>
      </c>
      <c r="O20" s="1">
        <v>0</v>
      </c>
      <c r="P20" s="1" t="s">
        <v>31</v>
      </c>
      <c r="Q20" s="1">
        <v>2</v>
      </c>
      <c r="R20" s="1" t="s">
        <v>32</v>
      </c>
      <c r="S20" s="1" t="s">
        <v>33</v>
      </c>
      <c r="T20" s="1" t="s">
        <v>34</v>
      </c>
      <c r="U20" s="1" t="s">
        <v>35</v>
      </c>
      <c r="V20" s="8">
        <v>31909299</v>
      </c>
      <c r="W20" s="3" t="str">
        <f>VLOOKUP(V20,'Despesas X Conta Contábil'!$B$2:$D$77,2,0)</f>
        <v>Veículos (Combustível e Manutenção)</v>
      </c>
      <c r="X20" s="1" t="s">
        <v>2313</v>
      </c>
      <c r="Y20" s="1" t="s">
        <v>77</v>
      </c>
    </row>
    <row r="21" spans="1:25" x14ac:dyDescent="0.25">
      <c r="A21" s="1">
        <v>321172396</v>
      </c>
      <c r="B21" s="1">
        <v>2016</v>
      </c>
      <c r="C21" s="1" t="s">
        <v>22</v>
      </c>
      <c r="D21" s="1" t="s">
        <v>23</v>
      </c>
      <c r="E21" s="1">
        <v>1</v>
      </c>
      <c r="F21" s="1" t="s">
        <v>74</v>
      </c>
      <c r="G21" s="1" t="s">
        <v>25</v>
      </c>
      <c r="H21" s="2" t="s">
        <v>507</v>
      </c>
      <c r="I21" s="1" t="s">
        <v>27</v>
      </c>
      <c r="J21" s="1" t="s">
        <v>28</v>
      </c>
      <c r="K21" s="2">
        <v>42395</v>
      </c>
      <c r="L21" s="6">
        <v>136.19999999999999</v>
      </c>
      <c r="M21" s="1" t="s">
        <v>29</v>
      </c>
      <c r="N21" s="1" t="s">
        <v>30</v>
      </c>
      <c r="O21" s="1">
        <v>0</v>
      </c>
      <c r="P21" s="1" t="s">
        <v>31</v>
      </c>
      <c r="Q21" s="1">
        <v>2</v>
      </c>
      <c r="R21" s="1" t="s">
        <v>32</v>
      </c>
      <c r="S21" s="1" t="s">
        <v>33</v>
      </c>
      <c r="T21" s="1" t="s">
        <v>34</v>
      </c>
      <c r="U21" s="1" t="s">
        <v>35</v>
      </c>
      <c r="V21" s="8">
        <v>33909299</v>
      </c>
      <c r="W21" s="3" t="str">
        <f>VLOOKUP(V21,'Despesas X Conta Contábil'!$B$2:$D$77,2,0)</f>
        <v>Veículos (Combustível e Manutenção)</v>
      </c>
      <c r="X21" s="1" t="s">
        <v>2312</v>
      </c>
      <c r="Y21" s="1" t="s">
        <v>46</v>
      </c>
    </row>
    <row r="22" spans="1:25" x14ac:dyDescent="0.25">
      <c r="A22" s="1">
        <v>321171404</v>
      </c>
      <c r="B22" s="1">
        <v>2016</v>
      </c>
      <c r="C22" s="1" t="s">
        <v>22</v>
      </c>
      <c r="D22" s="1" t="s">
        <v>23</v>
      </c>
      <c r="E22" s="1">
        <v>1</v>
      </c>
      <c r="F22" s="1" t="s">
        <v>74</v>
      </c>
      <c r="G22" s="1" t="s">
        <v>25</v>
      </c>
      <c r="H22" s="2" t="s">
        <v>1039</v>
      </c>
      <c r="I22" s="1" t="s">
        <v>27</v>
      </c>
      <c r="J22" s="1" t="s">
        <v>28</v>
      </c>
      <c r="K22" s="2">
        <v>42395</v>
      </c>
      <c r="L22" s="6">
        <v>204.29</v>
      </c>
      <c r="M22" s="1" t="s">
        <v>29</v>
      </c>
      <c r="N22" s="1" t="s">
        <v>30</v>
      </c>
      <c r="O22" s="1">
        <v>0</v>
      </c>
      <c r="P22" s="1" t="s">
        <v>31</v>
      </c>
      <c r="Q22" s="1">
        <v>2</v>
      </c>
      <c r="R22" s="1" t="s">
        <v>32</v>
      </c>
      <c r="S22" s="1" t="s">
        <v>33</v>
      </c>
      <c r="T22" s="1" t="s">
        <v>34</v>
      </c>
      <c r="U22" s="1" t="s">
        <v>35</v>
      </c>
      <c r="V22" s="8">
        <v>33909299</v>
      </c>
      <c r="W22" s="3" t="str">
        <f>VLOOKUP(V22,'Despesas X Conta Contábil'!$B$2:$D$77,2,0)</f>
        <v>Veículos (Combustível e Manutenção)</v>
      </c>
      <c r="X22" s="1" t="s">
        <v>2312</v>
      </c>
      <c r="Y22" s="1" t="s">
        <v>46</v>
      </c>
    </row>
    <row r="23" spans="1:25" x14ac:dyDescent="0.25">
      <c r="A23" s="1">
        <v>328515033</v>
      </c>
      <c r="B23" s="1">
        <v>2016</v>
      </c>
      <c r="C23" s="1" t="s">
        <v>22</v>
      </c>
      <c r="D23" s="1" t="s">
        <v>23</v>
      </c>
      <c r="E23" s="1">
        <v>4</v>
      </c>
      <c r="F23" s="1" t="s">
        <v>78</v>
      </c>
      <c r="G23" s="1" t="s">
        <v>25</v>
      </c>
      <c r="H23" s="1" t="s">
        <v>71</v>
      </c>
      <c r="I23" s="1" t="s">
        <v>65</v>
      </c>
      <c r="J23" s="1" t="s">
        <v>66</v>
      </c>
      <c r="K23" s="2">
        <v>42489</v>
      </c>
      <c r="L23" s="6">
        <v>53.21</v>
      </c>
      <c r="M23" s="1" t="s">
        <v>29</v>
      </c>
      <c r="N23" s="1" t="s">
        <v>30</v>
      </c>
      <c r="O23" s="1">
        <v>0</v>
      </c>
      <c r="P23" s="1" t="s">
        <v>31</v>
      </c>
      <c r="Q23" s="1">
        <v>2</v>
      </c>
      <c r="R23" s="1" t="s">
        <v>32</v>
      </c>
      <c r="S23" s="1" t="s">
        <v>33</v>
      </c>
      <c r="T23" s="1" t="s">
        <v>34</v>
      </c>
      <c r="U23" s="1" t="s">
        <v>35</v>
      </c>
      <c r="V23" s="8">
        <v>33909299</v>
      </c>
      <c r="W23" s="3" t="str">
        <f>VLOOKUP(V23,'Despesas X Conta Contábil'!$B$2:$D$77,2,0)</f>
        <v>Veículos (Combustível e Manutenção)</v>
      </c>
      <c r="X23" s="1" t="s">
        <v>2312</v>
      </c>
      <c r="Y23" s="1" t="s">
        <v>50</v>
      </c>
    </row>
    <row r="24" spans="1:25" x14ac:dyDescent="0.25">
      <c r="A24" s="1">
        <v>328514052</v>
      </c>
      <c r="B24" s="1">
        <v>2016</v>
      </c>
      <c r="C24" s="1" t="s">
        <v>22</v>
      </c>
      <c r="D24" s="1" t="s">
        <v>23</v>
      </c>
      <c r="E24" s="1">
        <v>4</v>
      </c>
      <c r="F24" s="1" t="s">
        <v>78</v>
      </c>
      <c r="G24" s="1" t="s">
        <v>25</v>
      </c>
      <c r="H24" s="1" t="s">
        <v>79</v>
      </c>
      <c r="I24" s="1" t="s">
        <v>27</v>
      </c>
      <c r="J24" s="1" t="s">
        <v>28</v>
      </c>
      <c r="K24" s="2">
        <v>42466</v>
      </c>
      <c r="L24" s="6">
        <v>0</v>
      </c>
      <c r="M24" s="1" t="s">
        <v>29</v>
      </c>
      <c r="N24" s="1" t="s">
        <v>30</v>
      </c>
      <c r="O24" s="1">
        <v>0</v>
      </c>
      <c r="P24" s="1" t="s">
        <v>31</v>
      </c>
      <c r="Q24" s="1">
        <v>2</v>
      </c>
      <c r="R24" s="1" t="s">
        <v>32</v>
      </c>
      <c r="S24" s="1" t="s">
        <v>33</v>
      </c>
      <c r="T24" s="1" t="s">
        <v>34</v>
      </c>
      <c r="U24" s="1" t="s">
        <v>35</v>
      </c>
      <c r="V24" s="8">
        <v>33909299</v>
      </c>
      <c r="W24" s="3" t="str">
        <f>VLOOKUP(V24,'Despesas X Conta Contábil'!$B$2:$D$77,2,0)</f>
        <v>Veículos (Combustível e Manutenção)</v>
      </c>
      <c r="X24" s="1" t="s">
        <v>2312</v>
      </c>
      <c r="Y24" s="1" t="s">
        <v>80</v>
      </c>
    </row>
    <row r="25" spans="1:25" x14ac:dyDescent="0.25">
      <c r="A25" s="1">
        <v>328514541</v>
      </c>
      <c r="B25" s="1">
        <v>2016</v>
      </c>
      <c r="C25" s="1" t="s">
        <v>22</v>
      </c>
      <c r="D25" s="1" t="s">
        <v>23</v>
      </c>
      <c r="E25" s="1">
        <v>4</v>
      </c>
      <c r="F25" s="1" t="s">
        <v>78</v>
      </c>
      <c r="G25" s="1" t="s">
        <v>25</v>
      </c>
      <c r="H25" s="1" t="s">
        <v>26</v>
      </c>
      <c r="I25" s="1" t="s">
        <v>27</v>
      </c>
      <c r="J25" s="1" t="s">
        <v>28</v>
      </c>
      <c r="K25" s="2">
        <v>42466</v>
      </c>
      <c r="L25" s="6">
        <v>204.29</v>
      </c>
      <c r="M25" s="1" t="s">
        <v>29</v>
      </c>
      <c r="N25" s="1" t="s">
        <v>30</v>
      </c>
      <c r="O25" s="1">
        <v>0</v>
      </c>
      <c r="P25" s="1" t="s">
        <v>31</v>
      </c>
      <c r="Q25" s="1">
        <v>2</v>
      </c>
      <c r="R25" s="1" t="s">
        <v>32</v>
      </c>
      <c r="S25" s="1" t="s">
        <v>33</v>
      </c>
      <c r="T25" s="1" t="s">
        <v>34</v>
      </c>
      <c r="U25" s="1" t="s">
        <v>35</v>
      </c>
      <c r="V25" s="8">
        <v>33909299</v>
      </c>
      <c r="W25" s="3" t="str">
        <f>VLOOKUP(V25,'Despesas X Conta Contábil'!$B$2:$D$77,2,0)</f>
        <v>Veículos (Combustível e Manutenção)</v>
      </c>
      <c r="X25" s="1" t="s">
        <v>2312</v>
      </c>
      <c r="Y25" s="1" t="s">
        <v>36</v>
      </c>
    </row>
    <row r="26" spans="1:25" x14ac:dyDescent="0.25">
      <c r="A26" s="1">
        <v>321171410</v>
      </c>
      <c r="B26" s="1">
        <v>2016</v>
      </c>
      <c r="C26" s="1" t="s">
        <v>22</v>
      </c>
      <c r="D26" s="1" t="s">
        <v>23</v>
      </c>
      <c r="E26" s="1">
        <v>1</v>
      </c>
      <c r="F26" s="1" t="s">
        <v>74</v>
      </c>
      <c r="G26" s="1" t="s">
        <v>25</v>
      </c>
      <c r="H26" s="2" t="s">
        <v>1049</v>
      </c>
      <c r="I26" s="1" t="s">
        <v>27</v>
      </c>
      <c r="J26" s="1" t="s">
        <v>28</v>
      </c>
      <c r="K26" s="2">
        <v>42381</v>
      </c>
      <c r="L26" s="6">
        <v>0</v>
      </c>
      <c r="M26" s="1" t="s">
        <v>29</v>
      </c>
      <c r="N26" s="1" t="s">
        <v>30</v>
      </c>
      <c r="O26" s="1">
        <v>0</v>
      </c>
      <c r="P26" s="1" t="s">
        <v>31</v>
      </c>
      <c r="Q26" s="1">
        <v>2</v>
      </c>
      <c r="R26" s="1" t="s">
        <v>32</v>
      </c>
      <c r="S26" s="1" t="s">
        <v>33</v>
      </c>
      <c r="T26" s="1" t="s">
        <v>34</v>
      </c>
      <c r="U26" s="1" t="s">
        <v>35</v>
      </c>
      <c r="V26" s="8">
        <v>33909299</v>
      </c>
      <c r="W26" s="3" t="str">
        <f>VLOOKUP(V26,'Despesas X Conta Contábil'!$B$2:$D$77,2,0)</f>
        <v>Veículos (Combustível e Manutenção)</v>
      </c>
      <c r="X26" s="1" t="s">
        <v>2312</v>
      </c>
      <c r="Y26" s="1" t="s">
        <v>57</v>
      </c>
    </row>
    <row r="27" spans="1:25" x14ac:dyDescent="0.25">
      <c r="A27" s="1">
        <v>321172400</v>
      </c>
      <c r="B27" s="1">
        <v>2016</v>
      </c>
      <c r="C27" s="1" t="s">
        <v>22</v>
      </c>
      <c r="D27" s="1" t="s">
        <v>23</v>
      </c>
      <c r="E27" s="1">
        <v>1</v>
      </c>
      <c r="F27" s="1" t="s">
        <v>74</v>
      </c>
      <c r="G27" s="1" t="s">
        <v>25</v>
      </c>
      <c r="H27" s="2" t="s">
        <v>1043</v>
      </c>
      <c r="I27" s="1" t="s">
        <v>27</v>
      </c>
      <c r="J27" s="1" t="s">
        <v>28</v>
      </c>
      <c r="K27" s="2">
        <v>42382</v>
      </c>
      <c r="L27" s="6">
        <v>0</v>
      </c>
      <c r="M27" s="1" t="s">
        <v>29</v>
      </c>
      <c r="N27" s="1" t="s">
        <v>30</v>
      </c>
      <c r="O27" s="1">
        <v>0</v>
      </c>
      <c r="P27" s="1" t="s">
        <v>31</v>
      </c>
      <c r="Q27" s="1">
        <v>2</v>
      </c>
      <c r="R27" s="1" t="s">
        <v>32</v>
      </c>
      <c r="S27" s="1" t="s">
        <v>33</v>
      </c>
      <c r="T27" s="1" t="s">
        <v>34</v>
      </c>
      <c r="U27" s="1" t="s">
        <v>35</v>
      </c>
      <c r="V27" s="8">
        <v>33909299</v>
      </c>
      <c r="W27" s="3" t="str">
        <f>VLOOKUP(V27,'Despesas X Conta Contábil'!$B$2:$D$77,2,0)</f>
        <v>Veículos (Combustível e Manutenção)</v>
      </c>
      <c r="X27" s="1" t="s">
        <v>2312</v>
      </c>
      <c r="Y27" s="1" t="s">
        <v>50</v>
      </c>
    </row>
    <row r="28" spans="1:25" x14ac:dyDescent="0.25">
      <c r="A28" s="1">
        <v>341787930</v>
      </c>
      <c r="B28" s="1">
        <v>2016</v>
      </c>
      <c r="C28" s="1" t="s">
        <v>22</v>
      </c>
      <c r="D28" s="1" t="s">
        <v>23</v>
      </c>
      <c r="E28" s="1">
        <v>8</v>
      </c>
      <c r="F28" s="1" t="s">
        <v>37</v>
      </c>
      <c r="G28" s="1" t="s">
        <v>25</v>
      </c>
      <c r="H28" s="1" t="s">
        <v>81</v>
      </c>
      <c r="I28" s="1" t="s">
        <v>39</v>
      </c>
      <c r="J28" s="1" t="s">
        <v>40</v>
      </c>
      <c r="K28" s="2">
        <v>42611</v>
      </c>
      <c r="L28" s="6">
        <v>180381.06</v>
      </c>
      <c r="M28" s="1" t="s">
        <v>82</v>
      </c>
      <c r="N28" s="1" t="s">
        <v>83</v>
      </c>
      <c r="O28" s="1">
        <v>1</v>
      </c>
      <c r="P28" s="1" t="s">
        <v>84</v>
      </c>
      <c r="Q28" s="1">
        <v>2089</v>
      </c>
      <c r="R28" s="1" t="s">
        <v>85</v>
      </c>
      <c r="S28" s="1" t="s">
        <v>33</v>
      </c>
      <c r="T28" s="1" t="s">
        <v>34</v>
      </c>
      <c r="U28" s="1" t="s">
        <v>35</v>
      </c>
      <c r="V28" s="8">
        <v>31901160</v>
      </c>
      <c r="W28" s="3" t="str">
        <f>VLOOKUP(V28,'Despesas X Conta Contábil'!$B$2:$D$77,2,0)</f>
        <v>Folha de Pagamento</v>
      </c>
      <c r="X28" s="1" t="s">
        <v>2316</v>
      </c>
      <c r="Y28" s="1" t="s">
        <v>86</v>
      </c>
    </row>
    <row r="29" spans="1:25" x14ac:dyDescent="0.25">
      <c r="A29" s="1">
        <v>321172403</v>
      </c>
      <c r="B29" s="1">
        <v>2016</v>
      </c>
      <c r="C29" s="1" t="s">
        <v>22</v>
      </c>
      <c r="D29" s="1" t="s">
        <v>23</v>
      </c>
      <c r="E29" s="1">
        <v>1</v>
      </c>
      <c r="F29" s="1" t="s">
        <v>74</v>
      </c>
      <c r="G29" s="1" t="s">
        <v>25</v>
      </c>
      <c r="H29" s="1" t="s">
        <v>87</v>
      </c>
      <c r="I29" s="1" t="s">
        <v>88</v>
      </c>
      <c r="J29" s="1" t="s">
        <v>89</v>
      </c>
      <c r="K29" s="2">
        <v>42397</v>
      </c>
      <c r="L29" s="6">
        <v>39549.14</v>
      </c>
      <c r="M29" s="1" t="s">
        <v>82</v>
      </c>
      <c r="N29" s="1" t="s">
        <v>83</v>
      </c>
      <c r="O29" s="1">
        <v>1</v>
      </c>
      <c r="P29" s="1" t="s">
        <v>84</v>
      </c>
      <c r="Q29" s="1">
        <v>2089</v>
      </c>
      <c r="R29" s="1" t="s">
        <v>85</v>
      </c>
      <c r="S29" s="1" t="s">
        <v>33</v>
      </c>
      <c r="T29" s="1" t="s">
        <v>34</v>
      </c>
      <c r="U29" s="1" t="s">
        <v>90</v>
      </c>
      <c r="V29" s="8">
        <v>33903957</v>
      </c>
      <c r="W29" s="3" t="str">
        <f>VLOOKUP(V29,'Despesas X Conta Contábil'!$B$2:$D$77,2,0)</f>
        <v>TIC Tecnologia da Informação e Comunicação</v>
      </c>
      <c r="X29" s="1" t="s">
        <v>2317</v>
      </c>
      <c r="Y29" s="1" t="s">
        <v>91</v>
      </c>
    </row>
    <row r="30" spans="1:25" x14ac:dyDescent="0.25">
      <c r="A30" s="1">
        <v>341787925</v>
      </c>
      <c r="B30" s="1">
        <v>2016</v>
      </c>
      <c r="C30" s="1" t="s">
        <v>22</v>
      </c>
      <c r="D30" s="1" t="s">
        <v>23</v>
      </c>
      <c r="E30" s="1">
        <v>8</v>
      </c>
      <c r="F30" s="1" t="s">
        <v>37</v>
      </c>
      <c r="G30" s="1" t="s">
        <v>25</v>
      </c>
      <c r="H30" s="1" t="s">
        <v>92</v>
      </c>
      <c r="I30" s="1" t="s">
        <v>39</v>
      </c>
      <c r="J30" s="1" t="s">
        <v>40</v>
      </c>
      <c r="K30" s="2">
        <v>42611</v>
      </c>
      <c r="L30" s="6">
        <v>1421883.94</v>
      </c>
      <c r="M30" s="1" t="s">
        <v>82</v>
      </c>
      <c r="N30" s="1" t="s">
        <v>83</v>
      </c>
      <c r="O30" s="1">
        <v>1</v>
      </c>
      <c r="P30" s="1" t="s">
        <v>84</v>
      </c>
      <c r="Q30" s="1">
        <v>2089</v>
      </c>
      <c r="R30" s="1" t="s">
        <v>85</v>
      </c>
      <c r="S30" s="1" t="s">
        <v>33</v>
      </c>
      <c r="T30" s="1" t="s">
        <v>34</v>
      </c>
      <c r="U30" s="1" t="s">
        <v>35</v>
      </c>
      <c r="V30" s="8">
        <v>31901101</v>
      </c>
      <c r="W30" s="3" t="str">
        <f>VLOOKUP(V30,'Despesas X Conta Contábil'!$B$2:$D$77,2,0)</f>
        <v>Folha de Pagamento</v>
      </c>
      <c r="X30" s="1" t="s">
        <v>2318</v>
      </c>
      <c r="Y30" s="1" t="s">
        <v>93</v>
      </c>
    </row>
    <row r="31" spans="1:25" x14ac:dyDescent="0.25">
      <c r="A31" s="1">
        <v>341788447</v>
      </c>
      <c r="B31" s="1">
        <v>2016</v>
      </c>
      <c r="C31" s="1" t="s">
        <v>22</v>
      </c>
      <c r="D31" s="1" t="s">
        <v>23</v>
      </c>
      <c r="E31" s="1">
        <v>8</v>
      </c>
      <c r="F31" s="1" t="s">
        <v>37</v>
      </c>
      <c r="G31" s="1" t="s">
        <v>25</v>
      </c>
      <c r="H31" s="1" t="s">
        <v>94</v>
      </c>
      <c r="I31" s="1" t="s">
        <v>39</v>
      </c>
      <c r="J31" s="1" t="s">
        <v>40</v>
      </c>
      <c r="K31" s="2">
        <v>42611</v>
      </c>
      <c r="L31" s="6">
        <v>166993.89000000001</v>
      </c>
      <c r="M31" s="1" t="s">
        <v>82</v>
      </c>
      <c r="N31" s="1" t="s">
        <v>83</v>
      </c>
      <c r="O31" s="1">
        <v>1</v>
      </c>
      <c r="P31" s="1" t="s">
        <v>84</v>
      </c>
      <c r="Q31" s="1">
        <v>2089</v>
      </c>
      <c r="R31" s="1" t="s">
        <v>85</v>
      </c>
      <c r="S31" s="1" t="s">
        <v>33</v>
      </c>
      <c r="T31" s="1" t="s">
        <v>34</v>
      </c>
      <c r="U31" s="1" t="s">
        <v>35</v>
      </c>
      <c r="V31" s="8">
        <v>31901108</v>
      </c>
      <c r="W31" s="3" t="str">
        <f>VLOOKUP(V31,'Despesas X Conta Contábil'!$B$2:$D$77,2,0)</f>
        <v>Folha de Pagamento</v>
      </c>
      <c r="X31" s="1" t="s">
        <v>2319</v>
      </c>
      <c r="Y31" s="1" t="s">
        <v>95</v>
      </c>
    </row>
    <row r="32" spans="1:25" x14ac:dyDescent="0.25">
      <c r="A32" s="1">
        <v>341787938</v>
      </c>
      <c r="B32" s="1">
        <v>2016</v>
      </c>
      <c r="C32" s="1" t="s">
        <v>22</v>
      </c>
      <c r="D32" s="1" t="s">
        <v>23</v>
      </c>
      <c r="E32" s="1">
        <v>8</v>
      </c>
      <c r="F32" s="1" t="s">
        <v>37</v>
      </c>
      <c r="G32" s="1" t="s">
        <v>25</v>
      </c>
      <c r="H32" s="1" t="s">
        <v>96</v>
      </c>
      <c r="I32" s="1" t="s">
        <v>39</v>
      </c>
      <c r="J32" s="1" t="s">
        <v>40</v>
      </c>
      <c r="K32" s="2">
        <v>42611</v>
      </c>
      <c r="L32" s="6">
        <v>138760.54</v>
      </c>
      <c r="M32" s="1" t="s">
        <v>82</v>
      </c>
      <c r="N32" s="1" t="s">
        <v>83</v>
      </c>
      <c r="O32" s="1">
        <v>1</v>
      </c>
      <c r="P32" s="1" t="s">
        <v>84</v>
      </c>
      <c r="Q32" s="1">
        <v>2089</v>
      </c>
      <c r="R32" s="1" t="s">
        <v>85</v>
      </c>
      <c r="S32" s="1" t="s">
        <v>33</v>
      </c>
      <c r="T32" s="1" t="s">
        <v>34</v>
      </c>
      <c r="U32" s="1" t="s">
        <v>35</v>
      </c>
      <c r="V32" s="8">
        <v>31901101</v>
      </c>
      <c r="W32" s="3" t="str">
        <f>VLOOKUP(V32,'Despesas X Conta Contábil'!$B$2:$D$77,2,0)</f>
        <v>Folha de Pagamento</v>
      </c>
      <c r="X32" s="1" t="s">
        <v>2318</v>
      </c>
      <c r="Y32" s="1" t="s">
        <v>93</v>
      </c>
    </row>
    <row r="33" spans="1:25" x14ac:dyDescent="0.25">
      <c r="A33" s="1">
        <v>341788943</v>
      </c>
      <c r="B33" s="1">
        <v>2016</v>
      </c>
      <c r="C33" s="1" t="s">
        <v>22</v>
      </c>
      <c r="D33" s="1" t="s">
        <v>23</v>
      </c>
      <c r="E33" s="1">
        <v>8</v>
      </c>
      <c r="F33" s="1" t="s">
        <v>37</v>
      </c>
      <c r="G33" s="1" t="s">
        <v>25</v>
      </c>
      <c r="H33" s="1" t="s">
        <v>97</v>
      </c>
      <c r="I33" s="1" t="s">
        <v>39</v>
      </c>
      <c r="J33" s="1" t="s">
        <v>40</v>
      </c>
      <c r="K33" s="2">
        <v>42611</v>
      </c>
      <c r="L33" s="6">
        <v>3685.1</v>
      </c>
      <c r="M33" s="1" t="s">
        <v>82</v>
      </c>
      <c r="N33" s="1" t="s">
        <v>83</v>
      </c>
      <c r="O33" s="1">
        <v>1</v>
      </c>
      <c r="P33" s="1" t="s">
        <v>84</v>
      </c>
      <c r="Q33" s="1">
        <v>2089</v>
      </c>
      <c r="R33" s="1" t="s">
        <v>85</v>
      </c>
      <c r="S33" s="1" t="s">
        <v>33</v>
      </c>
      <c r="T33" s="1" t="s">
        <v>34</v>
      </c>
      <c r="U33" s="1" t="s">
        <v>35</v>
      </c>
      <c r="V33" s="8">
        <v>31901101</v>
      </c>
      <c r="W33" s="3" t="str">
        <f>VLOOKUP(V33,'Despesas X Conta Contábil'!$B$2:$D$77,2,0)</f>
        <v>Folha de Pagamento</v>
      </c>
      <c r="X33" s="1" t="s">
        <v>2318</v>
      </c>
      <c r="Y33" s="1" t="s">
        <v>93</v>
      </c>
    </row>
    <row r="34" spans="1:25" x14ac:dyDescent="0.25">
      <c r="A34" s="1">
        <v>341787932</v>
      </c>
      <c r="B34" s="1">
        <v>2016</v>
      </c>
      <c r="C34" s="1" t="s">
        <v>22</v>
      </c>
      <c r="D34" s="1" t="s">
        <v>23</v>
      </c>
      <c r="E34" s="1">
        <v>8</v>
      </c>
      <c r="F34" s="1" t="s">
        <v>37</v>
      </c>
      <c r="G34" s="1" t="s">
        <v>25</v>
      </c>
      <c r="H34" s="1" t="s">
        <v>98</v>
      </c>
      <c r="I34" s="1" t="s">
        <v>39</v>
      </c>
      <c r="J34" s="1" t="s">
        <v>40</v>
      </c>
      <c r="K34" s="2">
        <v>42611</v>
      </c>
      <c r="L34" s="6">
        <v>10201.74</v>
      </c>
      <c r="M34" s="1" t="s">
        <v>82</v>
      </c>
      <c r="N34" s="1" t="s">
        <v>83</v>
      </c>
      <c r="O34" s="1">
        <v>1</v>
      </c>
      <c r="P34" s="1" t="s">
        <v>84</v>
      </c>
      <c r="Q34" s="1">
        <v>2089</v>
      </c>
      <c r="R34" s="1" t="s">
        <v>85</v>
      </c>
      <c r="S34" s="1" t="s">
        <v>33</v>
      </c>
      <c r="T34" s="1" t="s">
        <v>34</v>
      </c>
      <c r="U34" s="1" t="s">
        <v>35</v>
      </c>
      <c r="V34" s="8">
        <v>31901137</v>
      </c>
      <c r="W34" s="3" t="str">
        <f>VLOOKUP(V34,'Despesas X Conta Contábil'!$B$2:$D$77,2,0)</f>
        <v>Folha de Pagamento</v>
      </c>
      <c r="X34" s="1" t="s">
        <v>2320</v>
      </c>
      <c r="Y34" s="1" t="s">
        <v>93</v>
      </c>
    </row>
    <row r="35" spans="1:25" x14ac:dyDescent="0.25">
      <c r="A35" s="1">
        <v>341788459</v>
      </c>
      <c r="B35" s="1">
        <v>2016</v>
      </c>
      <c r="C35" s="1" t="s">
        <v>22</v>
      </c>
      <c r="D35" s="1" t="s">
        <v>23</v>
      </c>
      <c r="E35" s="1">
        <v>8</v>
      </c>
      <c r="F35" s="1" t="s">
        <v>37</v>
      </c>
      <c r="G35" s="1" t="s">
        <v>25</v>
      </c>
      <c r="H35" s="1" t="s">
        <v>99</v>
      </c>
      <c r="I35" s="1" t="s">
        <v>39</v>
      </c>
      <c r="J35" s="1" t="s">
        <v>40</v>
      </c>
      <c r="K35" s="2">
        <v>42611</v>
      </c>
      <c r="L35" s="6">
        <v>220</v>
      </c>
      <c r="M35" s="1" t="s">
        <v>82</v>
      </c>
      <c r="N35" s="1" t="s">
        <v>83</v>
      </c>
      <c r="O35" s="1">
        <v>1</v>
      </c>
      <c r="P35" s="1" t="s">
        <v>84</v>
      </c>
      <c r="Q35" s="1">
        <v>2089</v>
      </c>
      <c r="R35" s="1" t="s">
        <v>85</v>
      </c>
      <c r="S35" s="1" t="s">
        <v>33</v>
      </c>
      <c r="T35" s="1" t="s">
        <v>34</v>
      </c>
      <c r="U35" s="1" t="s">
        <v>35</v>
      </c>
      <c r="V35" s="8">
        <v>31900502</v>
      </c>
      <c r="W35" s="3" t="str">
        <f>VLOOKUP(V35,'Despesas X Conta Contábil'!$B$2:$D$77,2,0)</f>
        <v>Folha de Pagamento INATIVOS</v>
      </c>
      <c r="X35" s="1" t="s">
        <v>2321</v>
      </c>
      <c r="Y35" s="1" t="s">
        <v>100</v>
      </c>
    </row>
    <row r="36" spans="1:25" x14ac:dyDescent="0.25">
      <c r="A36" s="1">
        <v>341787962</v>
      </c>
      <c r="B36" s="1">
        <v>2016</v>
      </c>
      <c r="C36" s="1" t="s">
        <v>22</v>
      </c>
      <c r="D36" s="1" t="s">
        <v>23</v>
      </c>
      <c r="E36" s="1">
        <v>8</v>
      </c>
      <c r="F36" s="1" t="s">
        <v>37</v>
      </c>
      <c r="G36" s="1" t="s">
        <v>25</v>
      </c>
      <c r="H36" s="1" t="s">
        <v>101</v>
      </c>
      <c r="I36" s="1" t="s">
        <v>39</v>
      </c>
      <c r="J36" s="1" t="s">
        <v>40</v>
      </c>
      <c r="K36" s="2">
        <v>42611</v>
      </c>
      <c r="L36" s="6">
        <v>5824.05</v>
      </c>
      <c r="M36" s="1" t="s">
        <v>82</v>
      </c>
      <c r="N36" s="1" t="s">
        <v>83</v>
      </c>
      <c r="O36" s="1">
        <v>1</v>
      </c>
      <c r="P36" s="1" t="s">
        <v>84</v>
      </c>
      <c r="Q36" s="1">
        <v>2089</v>
      </c>
      <c r="R36" s="1" t="s">
        <v>85</v>
      </c>
      <c r="S36" s="1" t="s">
        <v>33</v>
      </c>
      <c r="T36" s="1" t="s">
        <v>34</v>
      </c>
      <c r="U36" s="1" t="s">
        <v>35</v>
      </c>
      <c r="V36" s="8">
        <v>31901187</v>
      </c>
      <c r="W36" s="3" t="str">
        <f>VLOOKUP(V36,'Despesas X Conta Contábil'!$B$2:$D$77,2,0)</f>
        <v>Folha de Pagamento</v>
      </c>
      <c r="X36" s="1" t="s">
        <v>2322</v>
      </c>
      <c r="Y36" s="1" t="s">
        <v>93</v>
      </c>
    </row>
    <row r="37" spans="1:25" x14ac:dyDescent="0.25">
      <c r="A37" s="1">
        <v>341788936</v>
      </c>
      <c r="B37" s="1">
        <v>2016</v>
      </c>
      <c r="C37" s="1" t="s">
        <v>22</v>
      </c>
      <c r="D37" s="1" t="s">
        <v>23</v>
      </c>
      <c r="E37" s="1">
        <v>8</v>
      </c>
      <c r="F37" s="1" t="s">
        <v>37</v>
      </c>
      <c r="G37" s="1" t="s">
        <v>25</v>
      </c>
      <c r="H37" s="1" t="s">
        <v>102</v>
      </c>
      <c r="I37" s="1" t="s">
        <v>39</v>
      </c>
      <c r="J37" s="1" t="s">
        <v>40</v>
      </c>
      <c r="K37" s="2">
        <v>42611</v>
      </c>
      <c r="L37" s="6">
        <v>5435.78</v>
      </c>
      <c r="M37" s="1" t="s">
        <v>82</v>
      </c>
      <c r="N37" s="1" t="s">
        <v>83</v>
      </c>
      <c r="O37" s="1">
        <v>1</v>
      </c>
      <c r="P37" s="1" t="s">
        <v>84</v>
      </c>
      <c r="Q37" s="1">
        <v>2089</v>
      </c>
      <c r="R37" s="1" t="s">
        <v>85</v>
      </c>
      <c r="S37" s="1" t="s">
        <v>33</v>
      </c>
      <c r="T37" s="1" t="s">
        <v>34</v>
      </c>
      <c r="U37" s="1" t="s">
        <v>35</v>
      </c>
      <c r="V37" s="8">
        <v>31900187</v>
      </c>
      <c r="W37" s="3" t="str">
        <f>VLOOKUP(V37,'Despesas X Conta Contábil'!$B$2:$D$77,2,0)</f>
        <v>Folha de Pagamento INATIVOS</v>
      </c>
      <c r="X37" s="1" t="s">
        <v>2323</v>
      </c>
      <c r="Y37" s="1" t="s">
        <v>103</v>
      </c>
    </row>
    <row r="38" spans="1:25" x14ac:dyDescent="0.25">
      <c r="A38" s="1">
        <v>341787934</v>
      </c>
      <c r="B38" s="1">
        <v>2016</v>
      </c>
      <c r="C38" s="1" t="s">
        <v>22</v>
      </c>
      <c r="D38" s="1" t="s">
        <v>23</v>
      </c>
      <c r="E38" s="1">
        <v>8</v>
      </c>
      <c r="F38" s="1" t="s">
        <v>37</v>
      </c>
      <c r="G38" s="1" t="s">
        <v>25</v>
      </c>
      <c r="H38" s="1" t="s">
        <v>104</v>
      </c>
      <c r="I38" s="1" t="s">
        <v>39</v>
      </c>
      <c r="J38" s="1" t="s">
        <v>40</v>
      </c>
      <c r="K38" s="2">
        <v>42611</v>
      </c>
      <c r="L38" s="6">
        <v>132</v>
      </c>
      <c r="M38" s="1" t="s">
        <v>82</v>
      </c>
      <c r="N38" s="1" t="s">
        <v>83</v>
      </c>
      <c r="O38" s="1">
        <v>1</v>
      </c>
      <c r="P38" s="1" t="s">
        <v>84</v>
      </c>
      <c r="Q38" s="1">
        <v>2089</v>
      </c>
      <c r="R38" s="1" t="s">
        <v>85</v>
      </c>
      <c r="S38" s="1" t="s">
        <v>33</v>
      </c>
      <c r="T38" s="1" t="s">
        <v>34</v>
      </c>
      <c r="U38" s="1" t="s">
        <v>35</v>
      </c>
      <c r="V38" s="8">
        <v>31900501</v>
      </c>
      <c r="W38" s="3" t="str">
        <f>VLOOKUP(V38,'Despesas X Conta Contábil'!$B$2:$D$77,2,0)</f>
        <v>Folha de Pagamento</v>
      </c>
      <c r="X38" s="1" t="s">
        <v>2324</v>
      </c>
      <c r="Y38" s="1" t="s">
        <v>105</v>
      </c>
    </row>
    <row r="39" spans="1:25" x14ac:dyDescent="0.25">
      <c r="A39" s="1">
        <v>341788931</v>
      </c>
      <c r="B39" s="1">
        <v>2016</v>
      </c>
      <c r="C39" s="1" t="s">
        <v>22</v>
      </c>
      <c r="D39" s="1" t="s">
        <v>23</v>
      </c>
      <c r="E39" s="1">
        <v>8</v>
      </c>
      <c r="F39" s="1" t="s">
        <v>37</v>
      </c>
      <c r="G39" s="1" t="s">
        <v>25</v>
      </c>
      <c r="H39" s="1" t="s">
        <v>106</v>
      </c>
      <c r="I39" s="1" t="s">
        <v>39</v>
      </c>
      <c r="J39" s="1" t="s">
        <v>40</v>
      </c>
      <c r="K39" s="2">
        <v>42611</v>
      </c>
      <c r="L39" s="6">
        <v>408720.74</v>
      </c>
      <c r="M39" s="1" t="s">
        <v>82</v>
      </c>
      <c r="N39" s="1" t="s">
        <v>83</v>
      </c>
      <c r="O39" s="1">
        <v>1</v>
      </c>
      <c r="P39" s="1" t="s">
        <v>84</v>
      </c>
      <c r="Q39" s="1">
        <v>2089</v>
      </c>
      <c r="R39" s="1" t="s">
        <v>85</v>
      </c>
      <c r="S39" s="1" t="s">
        <v>33</v>
      </c>
      <c r="T39" s="1" t="s">
        <v>34</v>
      </c>
      <c r="U39" s="1" t="s">
        <v>35</v>
      </c>
      <c r="V39" s="8">
        <v>31900101</v>
      </c>
      <c r="W39" s="3" t="str">
        <f>VLOOKUP(V39,'Despesas X Conta Contábil'!$B$2:$D$77,2,0)</f>
        <v>Folha de Pagamento INATIVOS</v>
      </c>
      <c r="X39" s="1" t="s">
        <v>2325</v>
      </c>
      <c r="Y39" s="1" t="s">
        <v>103</v>
      </c>
    </row>
    <row r="40" spans="1:25" x14ac:dyDescent="0.25">
      <c r="A40" s="1">
        <v>341787943</v>
      </c>
      <c r="B40" s="1">
        <v>2016</v>
      </c>
      <c r="C40" s="1" t="s">
        <v>22</v>
      </c>
      <c r="D40" s="1" t="s">
        <v>23</v>
      </c>
      <c r="E40" s="1">
        <v>8</v>
      </c>
      <c r="F40" s="1" t="s">
        <v>37</v>
      </c>
      <c r="G40" s="1" t="s">
        <v>25</v>
      </c>
      <c r="H40" s="1" t="s">
        <v>107</v>
      </c>
      <c r="I40" s="1" t="s">
        <v>108</v>
      </c>
      <c r="J40" s="1" t="s">
        <v>109</v>
      </c>
      <c r="K40" s="2">
        <v>42587</v>
      </c>
      <c r="L40" s="6">
        <v>410</v>
      </c>
      <c r="M40" s="1" t="s">
        <v>82</v>
      </c>
      <c r="N40" s="1" t="s">
        <v>83</v>
      </c>
      <c r="O40" s="1">
        <v>1</v>
      </c>
      <c r="P40" s="1" t="s">
        <v>84</v>
      </c>
      <c r="Q40" s="1">
        <v>2089</v>
      </c>
      <c r="R40" s="1" t="s">
        <v>85</v>
      </c>
      <c r="S40" s="1" t="s">
        <v>33</v>
      </c>
      <c r="T40" s="1" t="s">
        <v>34</v>
      </c>
      <c r="U40" s="1" t="s">
        <v>110</v>
      </c>
      <c r="V40" s="8">
        <v>33903919</v>
      </c>
      <c r="W40" s="3" t="str">
        <f>VLOOKUP(V40,'Despesas X Conta Contábil'!$B$2:$D$77,2,0)</f>
        <v>Veículos (Combustível e Manutenção)</v>
      </c>
      <c r="X40" s="1" t="s">
        <v>2326</v>
      </c>
      <c r="Y40" s="1" t="s">
        <v>111</v>
      </c>
    </row>
    <row r="41" spans="1:25" x14ac:dyDescent="0.25">
      <c r="A41" s="1">
        <v>341787941</v>
      </c>
      <c r="B41" s="1">
        <v>2016</v>
      </c>
      <c r="C41" s="1" t="s">
        <v>22</v>
      </c>
      <c r="D41" s="1" t="s">
        <v>23</v>
      </c>
      <c r="E41" s="1">
        <v>8</v>
      </c>
      <c r="F41" s="1" t="s">
        <v>37</v>
      </c>
      <c r="G41" s="1" t="s">
        <v>25</v>
      </c>
      <c r="H41" s="1" t="s">
        <v>112</v>
      </c>
      <c r="I41" s="1" t="s">
        <v>39</v>
      </c>
      <c r="J41" s="1" t="s">
        <v>40</v>
      </c>
      <c r="K41" s="2">
        <v>42611</v>
      </c>
      <c r="L41" s="6">
        <v>756.08</v>
      </c>
      <c r="M41" s="1" t="s">
        <v>82</v>
      </c>
      <c r="N41" s="1" t="s">
        <v>83</v>
      </c>
      <c r="O41" s="1">
        <v>1</v>
      </c>
      <c r="P41" s="1" t="s">
        <v>84</v>
      </c>
      <c r="Q41" s="1">
        <v>2089</v>
      </c>
      <c r="R41" s="1" t="s">
        <v>85</v>
      </c>
      <c r="S41" s="1" t="s">
        <v>33</v>
      </c>
      <c r="T41" s="1" t="s">
        <v>34</v>
      </c>
      <c r="U41" s="1" t="s">
        <v>35</v>
      </c>
      <c r="V41" s="8">
        <v>31901145</v>
      </c>
      <c r="W41" s="3" t="str">
        <f>VLOOKUP(V41,'Despesas X Conta Contábil'!$B$2:$D$77,2,0)</f>
        <v>Folha de Pagamento</v>
      </c>
      <c r="X41" s="1" t="s">
        <v>2327</v>
      </c>
      <c r="Y41" s="1" t="s">
        <v>113</v>
      </c>
    </row>
    <row r="42" spans="1:25" x14ac:dyDescent="0.25">
      <c r="A42" s="1">
        <v>341788454</v>
      </c>
      <c r="B42" s="1">
        <v>2016</v>
      </c>
      <c r="C42" s="1" t="s">
        <v>22</v>
      </c>
      <c r="D42" s="1" t="s">
        <v>23</v>
      </c>
      <c r="E42" s="1">
        <v>8</v>
      </c>
      <c r="F42" s="1" t="s">
        <v>37</v>
      </c>
      <c r="G42" s="1" t="s">
        <v>25</v>
      </c>
      <c r="H42" s="1" t="s">
        <v>114</v>
      </c>
      <c r="I42" s="1" t="s">
        <v>108</v>
      </c>
      <c r="J42" s="1" t="s">
        <v>109</v>
      </c>
      <c r="K42" s="2">
        <v>42587</v>
      </c>
      <c r="L42" s="6">
        <v>125</v>
      </c>
      <c r="M42" s="1" t="s">
        <v>82</v>
      </c>
      <c r="N42" s="1" t="s">
        <v>83</v>
      </c>
      <c r="O42" s="1">
        <v>1</v>
      </c>
      <c r="P42" s="1" t="s">
        <v>84</v>
      </c>
      <c r="Q42" s="1">
        <v>2089</v>
      </c>
      <c r="R42" s="1" t="s">
        <v>85</v>
      </c>
      <c r="S42" s="1" t="s">
        <v>33</v>
      </c>
      <c r="T42" s="1" t="s">
        <v>34</v>
      </c>
      <c r="U42" s="1" t="s">
        <v>110</v>
      </c>
      <c r="V42" s="8">
        <v>33903039</v>
      </c>
      <c r="W42" s="3" t="str">
        <f>VLOOKUP(V42,'Despesas X Conta Contábil'!$B$2:$D$77,2,0)</f>
        <v>Veículos (Combustível e Manutenção)</v>
      </c>
      <c r="X42" s="1" t="s">
        <v>2328</v>
      </c>
      <c r="Y42" s="1" t="s">
        <v>115</v>
      </c>
    </row>
    <row r="43" spans="1:25" x14ac:dyDescent="0.25">
      <c r="A43" s="1">
        <v>341788962</v>
      </c>
      <c r="B43" s="1">
        <v>2016</v>
      </c>
      <c r="C43" s="1" t="s">
        <v>22</v>
      </c>
      <c r="D43" s="1" t="s">
        <v>23</v>
      </c>
      <c r="E43" s="1">
        <v>8</v>
      </c>
      <c r="F43" s="1" t="s">
        <v>37</v>
      </c>
      <c r="G43" s="1" t="s">
        <v>25</v>
      </c>
      <c r="H43" s="1" t="s">
        <v>116</v>
      </c>
      <c r="I43" s="1" t="s">
        <v>39</v>
      </c>
      <c r="J43" s="1" t="s">
        <v>40</v>
      </c>
      <c r="K43" s="2">
        <v>42611</v>
      </c>
      <c r="L43" s="6">
        <v>12812.94</v>
      </c>
      <c r="M43" s="1" t="s">
        <v>82</v>
      </c>
      <c r="N43" s="1" t="s">
        <v>83</v>
      </c>
      <c r="O43" s="1">
        <v>1</v>
      </c>
      <c r="P43" s="1" t="s">
        <v>84</v>
      </c>
      <c r="Q43" s="1">
        <v>2089</v>
      </c>
      <c r="R43" s="1" t="s">
        <v>85</v>
      </c>
      <c r="S43" s="1" t="s">
        <v>33</v>
      </c>
      <c r="T43" s="1" t="s">
        <v>34</v>
      </c>
      <c r="U43" s="1" t="s">
        <v>35</v>
      </c>
      <c r="V43" s="8">
        <v>31901187</v>
      </c>
      <c r="W43" s="3" t="str">
        <f>VLOOKUP(V43,'Despesas X Conta Contábil'!$B$2:$D$77,2,0)</f>
        <v>Folha de Pagamento</v>
      </c>
      <c r="X43" s="1" t="s">
        <v>2322</v>
      </c>
      <c r="Y43" s="1" t="s">
        <v>95</v>
      </c>
    </row>
    <row r="44" spans="1:25" x14ac:dyDescent="0.25">
      <c r="A44" s="1">
        <v>349599963</v>
      </c>
      <c r="B44" s="1">
        <v>2016</v>
      </c>
      <c r="C44" s="1" t="s">
        <v>22</v>
      </c>
      <c r="D44" s="1" t="s">
        <v>23</v>
      </c>
      <c r="E44" s="1">
        <v>11</v>
      </c>
      <c r="F44" s="1" t="s">
        <v>117</v>
      </c>
      <c r="G44" s="1" t="s">
        <v>25</v>
      </c>
      <c r="H44" s="1" t="s">
        <v>118</v>
      </c>
      <c r="I44" s="1" t="s">
        <v>119</v>
      </c>
      <c r="J44" s="1" t="s">
        <v>120</v>
      </c>
      <c r="K44" s="2">
        <v>42702</v>
      </c>
      <c r="L44" s="6">
        <v>7000</v>
      </c>
      <c r="M44" s="1" t="s">
        <v>82</v>
      </c>
      <c r="N44" s="1" t="s">
        <v>83</v>
      </c>
      <c r="O44" s="1">
        <v>1</v>
      </c>
      <c r="P44" s="1" t="s">
        <v>84</v>
      </c>
      <c r="Q44" s="1">
        <v>2089</v>
      </c>
      <c r="R44" s="1" t="s">
        <v>85</v>
      </c>
      <c r="S44" s="1" t="s">
        <v>33</v>
      </c>
      <c r="T44" s="1" t="s">
        <v>34</v>
      </c>
      <c r="U44" s="1" t="s">
        <v>121</v>
      </c>
      <c r="V44" s="8">
        <v>33903916</v>
      </c>
      <c r="W44" s="3" t="str">
        <f>VLOOKUP(V44,'Despesas X Conta Contábil'!$B$2:$D$77,2,0)</f>
        <v>Manutenção e Conservação de Bens Imóveis</v>
      </c>
      <c r="X44" s="1" t="s">
        <v>2329</v>
      </c>
      <c r="Y44" s="1" t="s">
        <v>122</v>
      </c>
    </row>
    <row r="45" spans="1:25" x14ac:dyDescent="0.25">
      <c r="A45" s="1">
        <v>341788950</v>
      </c>
      <c r="B45" s="1">
        <v>2016</v>
      </c>
      <c r="C45" s="1" t="s">
        <v>22</v>
      </c>
      <c r="D45" s="1" t="s">
        <v>23</v>
      </c>
      <c r="E45" s="1">
        <v>8</v>
      </c>
      <c r="F45" s="1" t="s">
        <v>37</v>
      </c>
      <c r="G45" s="1" t="s">
        <v>25</v>
      </c>
      <c r="H45" s="1" t="s">
        <v>123</v>
      </c>
      <c r="I45" s="1" t="s">
        <v>39</v>
      </c>
      <c r="J45" s="1" t="s">
        <v>40</v>
      </c>
      <c r="K45" s="2">
        <v>42611</v>
      </c>
      <c r="L45" s="6">
        <v>388.27</v>
      </c>
      <c r="M45" s="1" t="s">
        <v>82</v>
      </c>
      <c r="N45" s="1" t="s">
        <v>83</v>
      </c>
      <c r="O45" s="1">
        <v>1</v>
      </c>
      <c r="P45" s="1" t="s">
        <v>84</v>
      </c>
      <c r="Q45" s="1">
        <v>2089</v>
      </c>
      <c r="R45" s="1" t="s">
        <v>85</v>
      </c>
      <c r="S45" s="1" t="s">
        <v>33</v>
      </c>
      <c r="T45" s="1" t="s">
        <v>34</v>
      </c>
      <c r="U45" s="1" t="s">
        <v>35</v>
      </c>
      <c r="V45" s="8">
        <v>31901187</v>
      </c>
      <c r="W45" s="3" t="str">
        <f>VLOOKUP(V45,'Despesas X Conta Contábil'!$B$2:$D$77,2,0)</f>
        <v>Folha de Pagamento</v>
      </c>
      <c r="X45" s="1" t="s">
        <v>2322</v>
      </c>
      <c r="Y45" s="1" t="s">
        <v>113</v>
      </c>
    </row>
    <row r="46" spans="1:25" x14ac:dyDescent="0.25">
      <c r="A46" s="1">
        <v>341788455</v>
      </c>
      <c r="B46" s="1">
        <v>2016</v>
      </c>
      <c r="C46" s="1" t="s">
        <v>22</v>
      </c>
      <c r="D46" s="1" t="s">
        <v>23</v>
      </c>
      <c r="E46" s="1">
        <v>8</v>
      </c>
      <c r="F46" s="1" t="s">
        <v>37</v>
      </c>
      <c r="G46" s="1" t="s">
        <v>25</v>
      </c>
      <c r="H46" s="1" t="s">
        <v>124</v>
      </c>
      <c r="I46" s="1" t="s">
        <v>125</v>
      </c>
      <c r="J46" s="1" t="s">
        <v>126</v>
      </c>
      <c r="K46" s="2">
        <v>42587</v>
      </c>
      <c r="L46" s="6">
        <v>662</v>
      </c>
      <c r="M46" s="1" t="s">
        <v>82</v>
      </c>
      <c r="N46" s="1" t="s">
        <v>83</v>
      </c>
      <c r="O46" s="1">
        <v>1</v>
      </c>
      <c r="P46" s="1" t="s">
        <v>84</v>
      </c>
      <c r="Q46" s="1">
        <v>2089</v>
      </c>
      <c r="R46" s="1" t="s">
        <v>85</v>
      </c>
      <c r="S46" s="1" t="s">
        <v>33</v>
      </c>
      <c r="T46" s="1" t="s">
        <v>34</v>
      </c>
      <c r="U46" s="1" t="s">
        <v>110</v>
      </c>
      <c r="V46" s="8">
        <v>33903039</v>
      </c>
      <c r="W46" s="3" t="str">
        <f>VLOOKUP(V46,'Despesas X Conta Contábil'!$B$2:$D$77,2,0)</f>
        <v>Veículos (Combustível e Manutenção)</v>
      </c>
      <c r="X46" s="1" t="s">
        <v>2328</v>
      </c>
      <c r="Y46" s="1" t="s">
        <v>127</v>
      </c>
    </row>
    <row r="47" spans="1:25" x14ac:dyDescent="0.25">
      <c r="A47" s="1">
        <v>341788935</v>
      </c>
      <c r="B47" s="1">
        <v>2016</v>
      </c>
      <c r="C47" s="1" t="s">
        <v>22</v>
      </c>
      <c r="D47" s="1" t="s">
        <v>23</v>
      </c>
      <c r="E47" s="1">
        <v>8</v>
      </c>
      <c r="F47" s="1" t="s">
        <v>37</v>
      </c>
      <c r="G47" s="1" t="s">
        <v>25</v>
      </c>
      <c r="H47" s="1" t="s">
        <v>128</v>
      </c>
      <c r="I47" s="1" t="s">
        <v>108</v>
      </c>
      <c r="J47" s="1" t="s">
        <v>109</v>
      </c>
      <c r="K47" s="2">
        <v>42587</v>
      </c>
      <c r="L47" s="6">
        <v>90</v>
      </c>
      <c r="M47" s="1" t="s">
        <v>82</v>
      </c>
      <c r="N47" s="1" t="s">
        <v>83</v>
      </c>
      <c r="O47" s="1">
        <v>1</v>
      </c>
      <c r="P47" s="1" t="s">
        <v>84</v>
      </c>
      <c r="Q47" s="1">
        <v>2089</v>
      </c>
      <c r="R47" s="1" t="s">
        <v>85</v>
      </c>
      <c r="S47" s="1" t="s">
        <v>33</v>
      </c>
      <c r="T47" s="1" t="s">
        <v>34</v>
      </c>
      <c r="U47" s="1" t="s">
        <v>110</v>
      </c>
      <c r="V47" s="8">
        <v>33903919</v>
      </c>
      <c r="W47" s="3" t="str">
        <f>VLOOKUP(V47,'Despesas X Conta Contábil'!$B$2:$D$77,2,0)</f>
        <v>Veículos (Combustível e Manutenção)</v>
      </c>
      <c r="X47" s="1" t="s">
        <v>2326</v>
      </c>
      <c r="Y47" s="1" t="s">
        <v>129</v>
      </c>
    </row>
    <row r="48" spans="1:25" x14ac:dyDescent="0.25">
      <c r="A48" s="1">
        <v>325751530</v>
      </c>
      <c r="B48" s="1">
        <v>2016</v>
      </c>
      <c r="C48" s="1" t="s">
        <v>22</v>
      </c>
      <c r="D48" s="1" t="s">
        <v>23</v>
      </c>
      <c r="E48" s="1">
        <v>3</v>
      </c>
      <c r="F48" s="1" t="s">
        <v>130</v>
      </c>
      <c r="G48" s="1" t="s">
        <v>25</v>
      </c>
      <c r="H48" s="1" t="s">
        <v>131</v>
      </c>
      <c r="I48" s="1" t="s">
        <v>132</v>
      </c>
      <c r="J48" s="1" t="s">
        <v>133</v>
      </c>
      <c r="K48" s="2">
        <v>42450</v>
      </c>
      <c r="L48" s="6">
        <v>33.15</v>
      </c>
      <c r="M48" s="1" t="s">
        <v>82</v>
      </c>
      <c r="N48" s="1" t="s">
        <v>83</v>
      </c>
      <c r="O48" s="1">
        <v>1</v>
      </c>
      <c r="P48" s="1" t="s">
        <v>84</v>
      </c>
      <c r="Q48" s="1">
        <v>2089</v>
      </c>
      <c r="R48" s="1" t="s">
        <v>85</v>
      </c>
      <c r="S48" s="1" t="s">
        <v>33</v>
      </c>
      <c r="T48" s="1" t="s">
        <v>34</v>
      </c>
      <c r="U48" s="1" t="s">
        <v>110</v>
      </c>
      <c r="V48" s="8">
        <v>33903958</v>
      </c>
      <c r="W48" s="3" t="str">
        <f>VLOOKUP(V48,'Despesas X Conta Contábil'!$B$2:$D$77,2,0)</f>
        <v>TIC Tecnologia da Informação e Comunicação</v>
      </c>
      <c r="X48" s="1" t="s">
        <v>2330</v>
      </c>
      <c r="Y48" s="1" t="s">
        <v>134</v>
      </c>
    </row>
    <row r="49" spans="1:25" x14ac:dyDescent="0.25">
      <c r="A49" s="1">
        <v>341788922</v>
      </c>
      <c r="B49" s="1">
        <v>2016</v>
      </c>
      <c r="C49" s="1" t="s">
        <v>22</v>
      </c>
      <c r="D49" s="1" t="s">
        <v>23</v>
      </c>
      <c r="E49" s="1">
        <v>8</v>
      </c>
      <c r="F49" s="1" t="s">
        <v>37</v>
      </c>
      <c r="G49" s="1" t="s">
        <v>25</v>
      </c>
      <c r="H49" s="1" t="s">
        <v>135</v>
      </c>
      <c r="I49" s="1" t="s">
        <v>136</v>
      </c>
      <c r="J49" s="1" t="s">
        <v>137</v>
      </c>
      <c r="K49" s="2">
        <v>42592</v>
      </c>
      <c r="L49" s="6">
        <v>48.45</v>
      </c>
      <c r="M49" s="1" t="s">
        <v>82</v>
      </c>
      <c r="N49" s="1" t="s">
        <v>83</v>
      </c>
      <c r="O49" s="1">
        <v>1</v>
      </c>
      <c r="P49" s="1" t="s">
        <v>84</v>
      </c>
      <c r="Q49" s="1">
        <v>2089</v>
      </c>
      <c r="R49" s="1" t="s">
        <v>85</v>
      </c>
      <c r="S49" s="1" t="s">
        <v>33</v>
      </c>
      <c r="T49" s="1" t="s">
        <v>34</v>
      </c>
      <c r="U49" s="1" t="s">
        <v>35</v>
      </c>
      <c r="V49" s="8">
        <v>33903990</v>
      </c>
      <c r="W49" s="3" t="str">
        <f>VLOOKUP(V49,'Despesas X Conta Contábil'!$B$2:$D$77,2,0)</f>
        <v>Publicidade, Comunicação, Áudio, Vídeo e Foto</v>
      </c>
      <c r="X49" s="1" t="s">
        <v>2331</v>
      </c>
      <c r="Y49" s="1" t="s">
        <v>138</v>
      </c>
    </row>
    <row r="50" spans="1:25" x14ac:dyDescent="0.25">
      <c r="A50" s="1">
        <v>341788921</v>
      </c>
      <c r="B50" s="1">
        <v>2016</v>
      </c>
      <c r="C50" s="1" t="s">
        <v>22</v>
      </c>
      <c r="D50" s="1" t="s">
        <v>23</v>
      </c>
      <c r="E50" s="1">
        <v>8</v>
      </c>
      <c r="F50" s="1" t="s">
        <v>37</v>
      </c>
      <c r="G50" s="1" t="s">
        <v>25</v>
      </c>
      <c r="H50" s="1" t="s">
        <v>139</v>
      </c>
      <c r="I50" s="1" t="s">
        <v>108</v>
      </c>
      <c r="J50" s="1" t="s">
        <v>109</v>
      </c>
      <c r="K50" s="2">
        <v>42587</v>
      </c>
      <c r="L50" s="6">
        <v>155</v>
      </c>
      <c r="M50" s="1" t="s">
        <v>82</v>
      </c>
      <c r="N50" s="1" t="s">
        <v>83</v>
      </c>
      <c r="O50" s="1">
        <v>1</v>
      </c>
      <c r="P50" s="1" t="s">
        <v>84</v>
      </c>
      <c r="Q50" s="1">
        <v>2089</v>
      </c>
      <c r="R50" s="1" t="s">
        <v>85</v>
      </c>
      <c r="S50" s="1" t="s">
        <v>33</v>
      </c>
      <c r="T50" s="1" t="s">
        <v>34</v>
      </c>
      <c r="U50" s="1" t="s">
        <v>110</v>
      </c>
      <c r="V50" s="8">
        <v>33903039</v>
      </c>
      <c r="W50" s="3" t="str">
        <f>VLOOKUP(V50,'Despesas X Conta Contábil'!$B$2:$D$77,2,0)</f>
        <v>Veículos (Combustível e Manutenção)</v>
      </c>
      <c r="X50" s="1" t="s">
        <v>2328</v>
      </c>
      <c r="Y50" s="1" t="s">
        <v>140</v>
      </c>
    </row>
    <row r="51" spans="1:25" x14ac:dyDescent="0.25">
      <c r="A51" s="1">
        <v>341787951</v>
      </c>
      <c r="B51" s="1">
        <v>2016</v>
      </c>
      <c r="C51" s="1" t="s">
        <v>22</v>
      </c>
      <c r="D51" s="1" t="s">
        <v>23</v>
      </c>
      <c r="E51" s="1">
        <v>8</v>
      </c>
      <c r="F51" s="1" t="s">
        <v>37</v>
      </c>
      <c r="G51" s="1" t="s">
        <v>25</v>
      </c>
      <c r="H51" s="1" t="s">
        <v>141</v>
      </c>
      <c r="I51" s="1" t="s">
        <v>142</v>
      </c>
      <c r="J51" s="1" t="s">
        <v>143</v>
      </c>
      <c r="K51" s="2">
        <v>42585</v>
      </c>
      <c r="L51" s="6">
        <v>147</v>
      </c>
      <c r="M51" s="1" t="s">
        <v>82</v>
      </c>
      <c r="N51" s="1" t="s">
        <v>83</v>
      </c>
      <c r="O51" s="1">
        <v>1</v>
      </c>
      <c r="P51" s="1" t="s">
        <v>84</v>
      </c>
      <c r="Q51" s="1">
        <v>2089</v>
      </c>
      <c r="R51" s="1" t="s">
        <v>85</v>
      </c>
      <c r="S51" s="1" t="s">
        <v>33</v>
      </c>
      <c r="T51" s="1" t="s">
        <v>34</v>
      </c>
      <c r="U51" s="1" t="s">
        <v>110</v>
      </c>
      <c r="V51" s="8">
        <v>33903919</v>
      </c>
      <c r="W51" s="3" t="str">
        <f>VLOOKUP(V51,'Despesas X Conta Contábil'!$B$2:$D$77,2,0)</f>
        <v>Veículos (Combustível e Manutenção)</v>
      </c>
      <c r="X51" s="1" t="s">
        <v>2326</v>
      </c>
      <c r="Y51" s="1" t="s">
        <v>144</v>
      </c>
    </row>
    <row r="52" spans="1:25" x14ac:dyDescent="0.25">
      <c r="A52" s="1">
        <v>341788436</v>
      </c>
      <c r="B52" s="1">
        <v>2016</v>
      </c>
      <c r="C52" s="1" t="s">
        <v>22</v>
      </c>
      <c r="D52" s="1" t="s">
        <v>23</v>
      </c>
      <c r="E52" s="1">
        <v>8</v>
      </c>
      <c r="F52" s="1" t="s">
        <v>37</v>
      </c>
      <c r="G52" s="1" t="s">
        <v>25</v>
      </c>
      <c r="H52" s="1" t="s">
        <v>145</v>
      </c>
      <c r="I52" s="1" t="s">
        <v>146</v>
      </c>
      <c r="J52" s="1" t="s">
        <v>147</v>
      </c>
      <c r="K52" s="2">
        <v>42583</v>
      </c>
      <c r="L52" s="6">
        <v>143.75</v>
      </c>
      <c r="M52" s="1" t="s">
        <v>82</v>
      </c>
      <c r="N52" s="1" t="s">
        <v>83</v>
      </c>
      <c r="O52" s="1">
        <v>1</v>
      </c>
      <c r="P52" s="1" t="s">
        <v>84</v>
      </c>
      <c r="Q52" s="1">
        <v>2089</v>
      </c>
      <c r="R52" s="1" t="s">
        <v>85</v>
      </c>
      <c r="S52" s="1" t="s">
        <v>33</v>
      </c>
      <c r="T52" s="1" t="s">
        <v>34</v>
      </c>
      <c r="U52" s="1" t="s">
        <v>148</v>
      </c>
      <c r="V52" s="8">
        <v>33903007</v>
      </c>
      <c r="W52" s="3" t="str">
        <f>VLOOKUP(V52,'Despesas X Conta Contábil'!$B$2:$D$77,2,0)</f>
        <v>Alimentação</v>
      </c>
      <c r="X52" s="1" t="s">
        <v>2332</v>
      </c>
      <c r="Y52" s="1" t="s">
        <v>149</v>
      </c>
    </row>
    <row r="53" spans="1:25" x14ac:dyDescent="0.25">
      <c r="A53" s="1">
        <v>341787928</v>
      </c>
      <c r="B53" s="1">
        <v>2016</v>
      </c>
      <c r="C53" s="1" t="s">
        <v>22</v>
      </c>
      <c r="D53" s="1" t="s">
        <v>23</v>
      </c>
      <c r="E53" s="1">
        <v>8</v>
      </c>
      <c r="F53" s="1" t="s">
        <v>37</v>
      </c>
      <c r="G53" s="1" t="s">
        <v>25</v>
      </c>
      <c r="H53" s="1" t="s">
        <v>150</v>
      </c>
      <c r="I53" s="1" t="s">
        <v>108</v>
      </c>
      <c r="J53" s="1" t="s">
        <v>109</v>
      </c>
      <c r="K53" s="2">
        <v>42587</v>
      </c>
      <c r="L53" s="6">
        <v>275</v>
      </c>
      <c r="M53" s="1" t="s">
        <v>82</v>
      </c>
      <c r="N53" s="1" t="s">
        <v>83</v>
      </c>
      <c r="O53" s="1">
        <v>1</v>
      </c>
      <c r="P53" s="1" t="s">
        <v>84</v>
      </c>
      <c r="Q53" s="1">
        <v>2089</v>
      </c>
      <c r="R53" s="1" t="s">
        <v>85</v>
      </c>
      <c r="S53" s="1" t="s">
        <v>33</v>
      </c>
      <c r="T53" s="1" t="s">
        <v>34</v>
      </c>
      <c r="U53" s="1" t="s">
        <v>110</v>
      </c>
      <c r="V53" s="8">
        <v>33903039</v>
      </c>
      <c r="W53" s="3" t="str">
        <f>VLOOKUP(V53,'Despesas X Conta Contábil'!$B$2:$D$77,2,0)</f>
        <v>Veículos (Combustível e Manutenção)</v>
      </c>
      <c r="X53" s="1" t="s">
        <v>2328</v>
      </c>
      <c r="Y53" s="1" t="s">
        <v>151</v>
      </c>
    </row>
    <row r="54" spans="1:25" x14ac:dyDescent="0.25">
      <c r="A54" s="1">
        <v>341787936</v>
      </c>
      <c r="B54" s="1">
        <v>2016</v>
      </c>
      <c r="C54" s="1" t="s">
        <v>22</v>
      </c>
      <c r="D54" s="1" t="s">
        <v>23</v>
      </c>
      <c r="E54" s="1">
        <v>8</v>
      </c>
      <c r="F54" s="1" t="s">
        <v>37</v>
      </c>
      <c r="G54" s="1" t="s">
        <v>25</v>
      </c>
      <c r="H54" s="1" t="s">
        <v>152</v>
      </c>
      <c r="I54" s="1" t="s">
        <v>153</v>
      </c>
      <c r="J54" s="1" t="s">
        <v>154</v>
      </c>
      <c r="K54" s="2">
        <v>42608</v>
      </c>
      <c r="L54" s="6">
        <v>2500</v>
      </c>
      <c r="M54" s="1" t="s">
        <v>82</v>
      </c>
      <c r="N54" s="1" t="s">
        <v>83</v>
      </c>
      <c r="O54" s="1">
        <v>1</v>
      </c>
      <c r="P54" s="1" t="s">
        <v>84</v>
      </c>
      <c r="Q54" s="1">
        <v>2089</v>
      </c>
      <c r="R54" s="1" t="s">
        <v>85</v>
      </c>
      <c r="S54" s="1" t="s">
        <v>33</v>
      </c>
      <c r="T54" s="1" t="s">
        <v>34</v>
      </c>
      <c r="U54" s="1" t="s">
        <v>148</v>
      </c>
      <c r="V54" s="8">
        <v>33903957</v>
      </c>
      <c r="W54" s="3" t="str">
        <f>VLOOKUP(V54,'Despesas X Conta Contábil'!$B$2:$D$77,2,0)</f>
        <v>TIC Tecnologia da Informação e Comunicação</v>
      </c>
      <c r="X54" s="1" t="s">
        <v>2317</v>
      </c>
      <c r="Y54" s="1" t="s">
        <v>155</v>
      </c>
    </row>
    <row r="55" spans="1:25" x14ac:dyDescent="0.25">
      <c r="A55" s="1">
        <v>341788928</v>
      </c>
      <c r="B55" s="1">
        <v>2016</v>
      </c>
      <c r="C55" s="1" t="s">
        <v>22</v>
      </c>
      <c r="D55" s="1" t="s">
        <v>23</v>
      </c>
      <c r="E55" s="1">
        <v>8</v>
      </c>
      <c r="F55" s="1" t="s">
        <v>37</v>
      </c>
      <c r="G55" s="1" t="s">
        <v>25</v>
      </c>
      <c r="H55" s="1" t="s">
        <v>156</v>
      </c>
      <c r="I55" s="1" t="s">
        <v>125</v>
      </c>
      <c r="J55" s="1" t="s">
        <v>126</v>
      </c>
      <c r="K55" s="2">
        <v>42587</v>
      </c>
      <c r="L55" s="6">
        <v>75</v>
      </c>
      <c r="M55" s="1" t="s">
        <v>82</v>
      </c>
      <c r="N55" s="1" t="s">
        <v>83</v>
      </c>
      <c r="O55" s="1">
        <v>1</v>
      </c>
      <c r="P55" s="1" t="s">
        <v>84</v>
      </c>
      <c r="Q55" s="1">
        <v>2089</v>
      </c>
      <c r="R55" s="1" t="s">
        <v>85</v>
      </c>
      <c r="S55" s="1" t="s">
        <v>33</v>
      </c>
      <c r="T55" s="1" t="s">
        <v>34</v>
      </c>
      <c r="U55" s="1" t="s">
        <v>110</v>
      </c>
      <c r="V55" s="8">
        <v>33903919</v>
      </c>
      <c r="W55" s="3" t="str">
        <f>VLOOKUP(V55,'Despesas X Conta Contábil'!$B$2:$D$77,2,0)</f>
        <v>Veículos (Combustível e Manutenção)</v>
      </c>
      <c r="X55" s="1" t="s">
        <v>2326</v>
      </c>
      <c r="Y55" s="1" t="s">
        <v>127</v>
      </c>
    </row>
    <row r="56" spans="1:25" x14ac:dyDescent="0.25">
      <c r="A56" s="1">
        <v>341787940</v>
      </c>
      <c r="B56" s="1">
        <v>2016</v>
      </c>
      <c r="C56" s="1" t="s">
        <v>22</v>
      </c>
      <c r="D56" s="1" t="s">
        <v>23</v>
      </c>
      <c r="E56" s="1">
        <v>8</v>
      </c>
      <c r="F56" s="1" t="s">
        <v>37</v>
      </c>
      <c r="G56" s="1" t="s">
        <v>25</v>
      </c>
      <c r="H56" s="1" t="s">
        <v>157</v>
      </c>
      <c r="I56" s="1" t="s">
        <v>158</v>
      </c>
      <c r="J56" s="1" t="s">
        <v>159</v>
      </c>
      <c r="K56" s="2">
        <v>42587</v>
      </c>
      <c r="L56" s="6">
        <v>12907.61</v>
      </c>
      <c r="M56" s="1" t="s">
        <v>82</v>
      </c>
      <c r="N56" s="1" t="s">
        <v>83</v>
      </c>
      <c r="O56" s="1">
        <v>1</v>
      </c>
      <c r="P56" s="1" t="s">
        <v>84</v>
      </c>
      <c r="Q56" s="1">
        <v>2089</v>
      </c>
      <c r="R56" s="1" t="s">
        <v>85</v>
      </c>
      <c r="S56" s="1" t="s">
        <v>33</v>
      </c>
      <c r="T56" s="1" t="s">
        <v>34</v>
      </c>
      <c r="U56" s="1" t="s">
        <v>35</v>
      </c>
      <c r="V56" s="8">
        <v>31901301</v>
      </c>
      <c r="W56" s="3" t="str">
        <f>VLOOKUP(V56,'Despesas X Conta Contábil'!$B$2:$D$77,2,0)</f>
        <v>Folha de Pagamento</v>
      </c>
      <c r="X56" s="1" t="s">
        <v>2333</v>
      </c>
      <c r="Y56" s="1" t="s">
        <v>160</v>
      </c>
    </row>
    <row r="57" spans="1:25" x14ac:dyDescent="0.25">
      <c r="A57" s="1">
        <v>325751516</v>
      </c>
      <c r="B57" s="1">
        <v>2016</v>
      </c>
      <c r="C57" s="1" t="s">
        <v>22</v>
      </c>
      <c r="D57" s="1" t="s">
        <v>23</v>
      </c>
      <c r="E57" s="1">
        <v>3</v>
      </c>
      <c r="F57" s="1" t="s">
        <v>130</v>
      </c>
      <c r="G57" s="1" t="s">
        <v>25</v>
      </c>
      <c r="H57" s="1" t="s">
        <v>161</v>
      </c>
      <c r="I57" s="1" t="s">
        <v>55</v>
      </c>
      <c r="J57" s="1" t="s">
        <v>56</v>
      </c>
      <c r="K57" s="2">
        <v>42459</v>
      </c>
      <c r="L57" s="6">
        <v>49777.51</v>
      </c>
      <c r="M57" s="1" t="s">
        <v>82</v>
      </c>
      <c r="N57" s="1" t="s">
        <v>83</v>
      </c>
      <c r="O57" s="1">
        <v>1</v>
      </c>
      <c r="P57" s="1" t="s">
        <v>84</v>
      </c>
      <c r="Q57" s="1">
        <v>2089</v>
      </c>
      <c r="R57" s="1" t="s">
        <v>85</v>
      </c>
      <c r="S57" s="1" t="s">
        <v>33</v>
      </c>
      <c r="T57" s="1" t="s">
        <v>34</v>
      </c>
      <c r="U57" s="1" t="s">
        <v>35</v>
      </c>
      <c r="V57" s="8">
        <v>31901399</v>
      </c>
      <c r="W57" s="3" t="str">
        <f>VLOOKUP(V57,'Despesas X Conta Contábil'!$B$2:$D$77,2,0)</f>
        <v>Folha de Pagamento</v>
      </c>
      <c r="X57" s="1" t="s">
        <v>2334</v>
      </c>
      <c r="Y57" s="1" t="s">
        <v>162</v>
      </c>
    </row>
    <row r="58" spans="1:25" x14ac:dyDescent="0.25">
      <c r="A58" s="1">
        <v>341787931</v>
      </c>
      <c r="B58" s="1">
        <v>2016</v>
      </c>
      <c r="C58" s="1" t="s">
        <v>22</v>
      </c>
      <c r="D58" s="1" t="s">
        <v>23</v>
      </c>
      <c r="E58" s="1">
        <v>8</v>
      </c>
      <c r="F58" s="1" t="s">
        <v>37</v>
      </c>
      <c r="G58" s="1" t="s">
        <v>25</v>
      </c>
      <c r="H58" s="1" t="s">
        <v>163</v>
      </c>
      <c r="I58" s="1" t="s">
        <v>108</v>
      </c>
      <c r="J58" s="1" t="s">
        <v>109</v>
      </c>
      <c r="K58" s="2">
        <v>42587</v>
      </c>
      <c r="L58" s="6">
        <v>30</v>
      </c>
      <c r="M58" s="1" t="s">
        <v>82</v>
      </c>
      <c r="N58" s="1" t="s">
        <v>83</v>
      </c>
      <c r="O58" s="1">
        <v>1</v>
      </c>
      <c r="P58" s="1" t="s">
        <v>84</v>
      </c>
      <c r="Q58" s="1">
        <v>2089</v>
      </c>
      <c r="R58" s="1" t="s">
        <v>85</v>
      </c>
      <c r="S58" s="1" t="s">
        <v>33</v>
      </c>
      <c r="T58" s="1" t="s">
        <v>34</v>
      </c>
      <c r="U58" s="1" t="s">
        <v>110</v>
      </c>
      <c r="V58" s="8">
        <v>33903919</v>
      </c>
      <c r="W58" s="3" t="str">
        <f>VLOOKUP(V58,'Despesas X Conta Contábil'!$B$2:$D$77,2,0)</f>
        <v>Veículos (Combustível e Manutenção)</v>
      </c>
      <c r="X58" s="1" t="s">
        <v>2326</v>
      </c>
      <c r="Y58" s="1" t="s">
        <v>164</v>
      </c>
    </row>
    <row r="59" spans="1:25" x14ac:dyDescent="0.25">
      <c r="A59" s="1">
        <v>341787948</v>
      </c>
      <c r="B59" s="1">
        <v>2016</v>
      </c>
      <c r="C59" s="1" t="s">
        <v>22</v>
      </c>
      <c r="D59" s="1" t="s">
        <v>23</v>
      </c>
      <c r="E59" s="1">
        <v>8</v>
      </c>
      <c r="F59" s="1" t="s">
        <v>37</v>
      </c>
      <c r="G59" s="1" t="s">
        <v>25</v>
      </c>
      <c r="H59" s="1" t="s">
        <v>165</v>
      </c>
      <c r="I59" s="1" t="s">
        <v>166</v>
      </c>
      <c r="J59" s="1" t="s">
        <v>167</v>
      </c>
      <c r="K59" s="2">
        <v>42607</v>
      </c>
      <c r="L59" s="6">
        <v>590.02</v>
      </c>
      <c r="M59" s="1" t="s">
        <v>82</v>
      </c>
      <c r="N59" s="1" t="s">
        <v>83</v>
      </c>
      <c r="O59" s="1">
        <v>1</v>
      </c>
      <c r="P59" s="1" t="s">
        <v>84</v>
      </c>
      <c r="Q59" s="1">
        <v>2089</v>
      </c>
      <c r="R59" s="1" t="s">
        <v>85</v>
      </c>
      <c r="S59" s="1" t="s">
        <v>33</v>
      </c>
      <c r="T59" s="1" t="s">
        <v>34</v>
      </c>
      <c r="U59" s="1" t="s">
        <v>35</v>
      </c>
      <c r="V59" s="8">
        <v>33903990</v>
      </c>
      <c r="W59" s="3" t="str">
        <f>VLOOKUP(V59,'Despesas X Conta Contábil'!$B$2:$D$77,2,0)</f>
        <v>Publicidade, Comunicação, Áudio, Vídeo e Foto</v>
      </c>
      <c r="X59" s="1" t="s">
        <v>2331</v>
      </c>
      <c r="Y59" s="1" t="s">
        <v>138</v>
      </c>
    </row>
    <row r="60" spans="1:25" x14ac:dyDescent="0.25">
      <c r="A60" s="1">
        <v>341788424</v>
      </c>
      <c r="B60" s="1">
        <v>2016</v>
      </c>
      <c r="C60" s="1" t="s">
        <v>22</v>
      </c>
      <c r="D60" s="1" t="s">
        <v>23</v>
      </c>
      <c r="E60" s="1">
        <v>8</v>
      </c>
      <c r="F60" s="1" t="s">
        <v>37</v>
      </c>
      <c r="G60" s="1" t="s">
        <v>25</v>
      </c>
      <c r="H60" s="1" t="s">
        <v>168</v>
      </c>
      <c r="I60" s="1" t="s">
        <v>169</v>
      </c>
      <c r="J60" s="1" t="s">
        <v>170</v>
      </c>
      <c r="K60" s="2">
        <v>42597</v>
      </c>
      <c r="L60" s="6">
        <v>87530.58</v>
      </c>
      <c r="M60" s="1" t="s">
        <v>82</v>
      </c>
      <c r="N60" s="1" t="s">
        <v>83</v>
      </c>
      <c r="O60" s="1">
        <v>1</v>
      </c>
      <c r="P60" s="1" t="s">
        <v>84</v>
      </c>
      <c r="Q60" s="1">
        <v>2089</v>
      </c>
      <c r="R60" s="1" t="s">
        <v>85</v>
      </c>
      <c r="S60" s="1" t="s">
        <v>33</v>
      </c>
      <c r="T60" s="1" t="s">
        <v>34</v>
      </c>
      <c r="U60" s="1" t="s">
        <v>90</v>
      </c>
      <c r="V60" s="8">
        <v>33903940</v>
      </c>
      <c r="W60" s="3" t="str">
        <f>VLOOKUP(V60,'Despesas X Conta Contábil'!$B$2:$D$77,2,0)</f>
        <v>Alimentação</v>
      </c>
      <c r="X60" s="1" t="s">
        <v>2335</v>
      </c>
      <c r="Y60" s="1" t="s">
        <v>171</v>
      </c>
    </row>
    <row r="61" spans="1:25" x14ac:dyDescent="0.25">
      <c r="A61" s="1">
        <v>341787923</v>
      </c>
      <c r="B61" s="1">
        <v>2016</v>
      </c>
      <c r="C61" s="1" t="s">
        <v>22</v>
      </c>
      <c r="D61" s="1" t="s">
        <v>23</v>
      </c>
      <c r="E61" s="1">
        <v>8</v>
      </c>
      <c r="F61" s="1" t="s">
        <v>37</v>
      </c>
      <c r="G61" s="1" t="s">
        <v>25</v>
      </c>
      <c r="H61" s="1" t="s">
        <v>172</v>
      </c>
      <c r="I61" s="1" t="s">
        <v>173</v>
      </c>
      <c r="J61" s="1" t="s">
        <v>174</v>
      </c>
      <c r="K61" s="2">
        <v>42604</v>
      </c>
      <c r="L61" s="6">
        <v>2514.06</v>
      </c>
      <c r="M61" s="1" t="s">
        <v>82</v>
      </c>
      <c r="N61" s="1" t="s">
        <v>83</v>
      </c>
      <c r="O61" s="1">
        <v>1</v>
      </c>
      <c r="P61" s="1" t="s">
        <v>84</v>
      </c>
      <c r="Q61" s="1">
        <v>2089</v>
      </c>
      <c r="R61" s="1" t="s">
        <v>85</v>
      </c>
      <c r="S61" s="1" t="s">
        <v>33</v>
      </c>
      <c r="T61" s="1" t="s">
        <v>34</v>
      </c>
      <c r="U61" s="1" t="s">
        <v>148</v>
      </c>
      <c r="V61" s="8">
        <v>33903022</v>
      </c>
      <c r="W61" s="3" t="str">
        <f>VLOOKUP(V61,'Despesas X Conta Contábil'!$B$2:$D$77,2,0)</f>
        <v>Material de Expediente</v>
      </c>
      <c r="X61" s="1" t="s">
        <v>2336</v>
      </c>
      <c r="Y61" s="1" t="s">
        <v>175</v>
      </c>
    </row>
    <row r="62" spans="1:25" x14ac:dyDescent="0.25">
      <c r="A62" s="1">
        <v>341788956</v>
      </c>
      <c r="B62" s="1">
        <v>2016</v>
      </c>
      <c r="C62" s="1" t="s">
        <v>22</v>
      </c>
      <c r="D62" s="1" t="s">
        <v>23</v>
      </c>
      <c r="E62" s="1">
        <v>8</v>
      </c>
      <c r="F62" s="1" t="s">
        <v>37</v>
      </c>
      <c r="G62" s="1" t="s">
        <v>25</v>
      </c>
      <c r="H62" s="1" t="s">
        <v>176</v>
      </c>
      <c r="I62" s="1" t="s">
        <v>177</v>
      </c>
      <c r="J62" s="1" t="s">
        <v>178</v>
      </c>
      <c r="K62" s="2">
        <v>42605</v>
      </c>
      <c r="L62" s="6">
        <v>316</v>
      </c>
      <c r="M62" s="1" t="s">
        <v>82</v>
      </c>
      <c r="N62" s="1" t="s">
        <v>83</v>
      </c>
      <c r="O62" s="1">
        <v>1</v>
      </c>
      <c r="P62" s="1" t="s">
        <v>84</v>
      </c>
      <c r="Q62" s="1">
        <v>2089</v>
      </c>
      <c r="R62" s="1" t="s">
        <v>85</v>
      </c>
      <c r="S62" s="1" t="s">
        <v>33</v>
      </c>
      <c r="T62" s="1" t="s">
        <v>34</v>
      </c>
      <c r="U62" s="1" t="s">
        <v>110</v>
      </c>
      <c r="V62" s="8">
        <v>33903919</v>
      </c>
      <c r="W62" s="3" t="str">
        <f>VLOOKUP(V62,'Despesas X Conta Contábil'!$B$2:$D$77,2,0)</f>
        <v>Veículos (Combustível e Manutenção)</v>
      </c>
      <c r="X62" s="1" t="s">
        <v>2326</v>
      </c>
      <c r="Y62" s="1" t="s">
        <v>179</v>
      </c>
    </row>
    <row r="63" spans="1:25" x14ac:dyDescent="0.25">
      <c r="A63" s="1">
        <v>325751038</v>
      </c>
      <c r="B63" s="1">
        <v>2016</v>
      </c>
      <c r="C63" s="1" t="s">
        <v>22</v>
      </c>
      <c r="D63" s="1" t="s">
        <v>23</v>
      </c>
      <c r="E63" s="1">
        <v>3</v>
      </c>
      <c r="F63" s="1" t="s">
        <v>130</v>
      </c>
      <c r="G63" s="1" t="s">
        <v>25</v>
      </c>
      <c r="H63" s="1" t="s">
        <v>180</v>
      </c>
      <c r="I63" s="1" t="s">
        <v>39</v>
      </c>
      <c r="J63" s="1" t="s">
        <v>40</v>
      </c>
      <c r="K63" s="2">
        <v>42458</v>
      </c>
      <c r="L63" s="6">
        <v>1391725.77</v>
      </c>
      <c r="M63" s="1" t="s">
        <v>82</v>
      </c>
      <c r="N63" s="1" t="s">
        <v>83</v>
      </c>
      <c r="O63" s="1">
        <v>1</v>
      </c>
      <c r="P63" s="1" t="s">
        <v>84</v>
      </c>
      <c r="Q63" s="1">
        <v>2089</v>
      </c>
      <c r="R63" s="1" t="s">
        <v>85</v>
      </c>
      <c r="S63" s="1" t="s">
        <v>33</v>
      </c>
      <c r="T63" s="1" t="s">
        <v>34</v>
      </c>
      <c r="U63" s="1" t="s">
        <v>35</v>
      </c>
      <c r="V63" s="8">
        <v>31901101</v>
      </c>
      <c r="W63" s="3" t="str">
        <f>VLOOKUP(V63,'Despesas X Conta Contábil'!$B$2:$D$77,2,0)</f>
        <v>Folha de Pagamento</v>
      </c>
      <c r="X63" s="1" t="s">
        <v>2318</v>
      </c>
      <c r="Y63" s="1" t="s">
        <v>181</v>
      </c>
    </row>
    <row r="64" spans="1:25" x14ac:dyDescent="0.25">
      <c r="A64" s="1">
        <v>325750508</v>
      </c>
      <c r="B64" s="1">
        <v>2016</v>
      </c>
      <c r="C64" s="1" t="s">
        <v>22</v>
      </c>
      <c r="D64" s="1" t="s">
        <v>23</v>
      </c>
      <c r="E64" s="1">
        <v>3</v>
      </c>
      <c r="F64" s="1" t="s">
        <v>130</v>
      </c>
      <c r="G64" s="1" t="s">
        <v>25</v>
      </c>
      <c r="H64" s="1" t="s">
        <v>182</v>
      </c>
      <c r="I64" s="1" t="s">
        <v>39</v>
      </c>
      <c r="J64" s="1" t="s">
        <v>40</v>
      </c>
      <c r="K64" s="2">
        <v>42458</v>
      </c>
      <c r="L64" s="6">
        <v>180381.06</v>
      </c>
      <c r="M64" s="1" t="s">
        <v>82</v>
      </c>
      <c r="N64" s="1" t="s">
        <v>83</v>
      </c>
      <c r="O64" s="1">
        <v>1</v>
      </c>
      <c r="P64" s="1" t="s">
        <v>84</v>
      </c>
      <c r="Q64" s="1">
        <v>2089</v>
      </c>
      <c r="R64" s="1" t="s">
        <v>85</v>
      </c>
      <c r="S64" s="1" t="s">
        <v>33</v>
      </c>
      <c r="T64" s="1" t="s">
        <v>34</v>
      </c>
      <c r="U64" s="1" t="s">
        <v>35</v>
      </c>
      <c r="V64" s="8">
        <v>31901160</v>
      </c>
      <c r="W64" s="3" t="str">
        <f>VLOOKUP(V64,'Despesas X Conta Contábil'!$B$2:$D$77,2,0)</f>
        <v>Folha de Pagamento</v>
      </c>
      <c r="X64" s="1" t="s">
        <v>2316</v>
      </c>
      <c r="Y64" s="1" t="s">
        <v>183</v>
      </c>
    </row>
    <row r="65" spans="1:25" x14ac:dyDescent="0.25">
      <c r="A65" s="1">
        <v>325750527</v>
      </c>
      <c r="B65" s="1">
        <v>2016</v>
      </c>
      <c r="C65" s="1" t="s">
        <v>22</v>
      </c>
      <c r="D65" s="1" t="s">
        <v>23</v>
      </c>
      <c r="E65" s="1">
        <v>3</v>
      </c>
      <c r="F65" s="1" t="s">
        <v>130</v>
      </c>
      <c r="G65" s="1" t="s">
        <v>25</v>
      </c>
      <c r="H65" s="1" t="s">
        <v>184</v>
      </c>
      <c r="I65" s="1" t="s">
        <v>39</v>
      </c>
      <c r="J65" s="1" t="s">
        <v>40</v>
      </c>
      <c r="K65" s="2">
        <v>42458</v>
      </c>
      <c r="L65" s="6">
        <v>56352.54</v>
      </c>
      <c r="M65" s="1" t="s">
        <v>82</v>
      </c>
      <c r="N65" s="1" t="s">
        <v>83</v>
      </c>
      <c r="O65" s="1">
        <v>1</v>
      </c>
      <c r="P65" s="1" t="s">
        <v>84</v>
      </c>
      <c r="Q65" s="1">
        <v>2089</v>
      </c>
      <c r="R65" s="1" t="s">
        <v>85</v>
      </c>
      <c r="S65" s="1" t="s">
        <v>33</v>
      </c>
      <c r="T65" s="1" t="s">
        <v>34</v>
      </c>
      <c r="U65" s="1" t="s">
        <v>35</v>
      </c>
      <c r="V65" s="8">
        <v>31901187</v>
      </c>
      <c r="W65" s="3" t="str">
        <f>VLOOKUP(V65,'Despesas X Conta Contábil'!$B$2:$D$77,2,0)</f>
        <v>Folha de Pagamento</v>
      </c>
      <c r="X65" s="1" t="s">
        <v>2322</v>
      </c>
      <c r="Y65" s="1" t="s">
        <v>181</v>
      </c>
    </row>
    <row r="66" spans="1:25" x14ac:dyDescent="0.25">
      <c r="A66" s="1">
        <v>325751030</v>
      </c>
      <c r="B66" s="1">
        <v>2016</v>
      </c>
      <c r="C66" s="1" t="s">
        <v>22</v>
      </c>
      <c r="D66" s="1" t="s">
        <v>23</v>
      </c>
      <c r="E66" s="1">
        <v>3</v>
      </c>
      <c r="F66" s="1" t="s">
        <v>130</v>
      </c>
      <c r="G66" s="1" t="s">
        <v>25</v>
      </c>
      <c r="H66" s="1" t="s">
        <v>185</v>
      </c>
      <c r="I66" s="1" t="s">
        <v>39</v>
      </c>
      <c r="J66" s="1" t="s">
        <v>40</v>
      </c>
      <c r="K66" s="2">
        <v>42458</v>
      </c>
      <c r="L66" s="6">
        <v>4424.28</v>
      </c>
      <c r="M66" s="1" t="s">
        <v>82</v>
      </c>
      <c r="N66" s="1" t="s">
        <v>83</v>
      </c>
      <c r="O66" s="1">
        <v>1</v>
      </c>
      <c r="P66" s="1" t="s">
        <v>84</v>
      </c>
      <c r="Q66" s="1">
        <v>2089</v>
      </c>
      <c r="R66" s="1" t="s">
        <v>85</v>
      </c>
      <c r="S66" s="1" t="s">
        <v>33</v>
      </c>
      <c r="T66" s="1" t="s">
        <v>34</v>
      </c>
      <c r="U66" s="1" t="s">
        <v>35</v>
      </c>
      <c r="V66" s="8">
        <v>31901101</v>
      </c>
      <c r="W66" s="3" t="str">
        <f>VLOOKUP(V66,'Despesas X Conta Contábil'!$B$2:$D$77,2,0)</f>
        <v>Folha de Pagamento</v>
      </c>
      <c r="X66" s="1" t="s">
        <v>2318</v>
      </c>
      <c r="Y66" s="1" t="s">
        <v>181</v>
      </c>
    </row>
    <row r="67" spans="1:25" x14ac:dyDescent="0.25">
      <c r="A67" s="1">
        <v>331224127</v>
      </c>
      <c r="B67" s="1">
        <v>2016</v>
      </c>
      <c r="C67" s="1" t="s">
        <v>22</v>
      </c>
      <c r="D67" s="1" t="s">
        <v>23</v>
      </c>
      <c r="E67" s="1">
        <v>5</v>
      </c>
      <c r="F67" s="1" t="s">
        <v>24</v>
      </c>
      <c r="G67" s="1" t="s">
        <v>25</v>
      </c>
      <c r="H67" s="1" t="s">
        <v>186</v>
      </c>
      <c r="I67" s="1" t="s">
        <v>187</v>
      </c>
      <c r="J67" s="1" t="s">
        <v>188</v>
      </c>
      <c r="K67" s="2">
        <v>42520</v>
      </c>
      <c r="L67" s="6">
        <v>480</v>
      </c>
      <c r="M67" s="1" t="s">
        <v>82</v>
      </c>
      <c r="N67" s="1" t="s">
        <v>83</v>
      </c>
      <c r="O67" s="1">
        <v>1</v>
      </c>
      <c r="P67" s="1" t="s">
        <v>84</v>
      </c>
      <c r="Q67" s="1">
        <v>2089</v>
      </c>
      <c r="R67" s="1" t="s">
        <v>85</v>
      </c>
      <c r="S67" s="1" t="s">
        <v>33</v>
      </c>
      <c r="T67" s="1" t="s">
        <v>34</v>
      </c>
      <c r="U67" s="1" t="s">
        <v>35</v>
      </c>
      <c r="V67" s="8">
        <v>33903990</v>
      </c>
      <c r="W67" s="3" t="str">
        <f>VLOOKUP(V67,'Despesas X Conta Contábil'!$B$2:$D$77,2,0)</f>
        <v>Publicidade, Comunicação, Áudio, Vídeo e Foto</v>
      </c>
      <c r="X67" s="1" t="s">
        <v>2331</v>
      </c>
      <c r="Y67" s="1" t="s">
        <v>189</v>
      </c>
    </row>
    <row r="68" spans="1:25" x14ac:dyDescent="0.25">
      <c r="A68" s="1">
        <v>325751541</v>
      </c>
      <c r="B68" s="1">
        <v>2016</v>
      </c>
      <c r="C68" s="1" t="s">
        <v>22</v>
      </c>
      <c r="D68" s="1" t="s">
        <v>23</v>
      </c>
      <c r="E68" s="1">
        <v>3</v>
      </c>
      <c r="F68" s="1" t="s">
        <v>130</v>
      </c>
      <c r="G68" s="1" t="s">
        <v>25</v>
      </c>
      <c r="H68" s="1" t="s">
        <v>190</v>
      </c>
      <c r="I68" s="1" t="s">
        <v>39</v>
      </c>
      <c r="J68" s="1" t="s">
        <v>40</v>
      </c>
      <c r="K68" s="2">
        <v>42458</v>
      </c>
      <c r="L68" s="6">
        <v>133699.75</v>
      </c>
      <c r="M68" s="1" t="s">
        <v>82</v>
      </c>
      <c r="N68" s="1" t="s">
        <v>83</v>
      </c>
      <c r="O68" s="1">
        <v>1</v>
      </c>
      <c r="P68" s="1" t="s">
        <v>84</v>
      </c>
      <c r="Q68" s="1">
        <v>2089</v>
      </c>
      <c r="R68" s="1" t="s">
        <v>85</v>
      </c>
      <c r="S68" s="1" t="s">
        <v>33</v>
      </c>
      <c r="T68" s="1" t="s">
        <v>34</v>
      </c>
      <c r="U68" s="1" t="s">
        <v>35</v>
      </c>
      <c r="V68" s="8">
        <v>31901101</v>
      </c>
      <c r="W68" s="3" t="str">
        <f>VLOOKUP(V68,'Despesas X Conta Contábil'!$B$2:$D$77,2,0)</f>
        <v>Folha de Pagamento</v>
      </c>
      <c r="X68" s="1" t="s">
        <v>2318</v>
      </c>
      <c r="Y68" s="1" t="s">
        <v>181</v>
      </c>
    </row>
    <row r="69" spans="1:25" x14ac:dyDescent="0.25">
      <c r="A69" s="1">
        <v>325750509</v>
      </c>
      <c r="B69" s="1">
        <v>2016</v>
      </c>
      <c r="C69" s="1" t="s">
        <v>22</v>
      </c>
      <c r="D69" s="1" t="s">
        <v>23</v>
      </c>
      <c r="E69" s="1">
        <v>3</v>
      </c>
      <c r="F69" s="1" t="s">
        <v>130</v>
      </c>
      <c r="G69" s="1" t="s">
        <v>25</v>
      </c>
      <c r="H69" s="1" t="s">
        <v>191</v>
      </c>
      <c r="I69" s="1" t="s">
        <v>39</v>
      </c>
      <c r="J69" s="1" t="s">
        <v>40</v>
      </c>
      <c r="K69" s="2">
        <v>42458</v>
      </c>
      <c r="L69" s="6">
        <v>9702.75</v>
      </c>
      <c r="M69" s="1" t="s">
        <v>82</v>
      </c>
      <c r="N69" s="1" t="s">
        <v>83</v>
      </c>
      <c r="O69" s="1">
        <v>1</v>
      </c>
      <c r="P69" s="1" t="s">
        <v>84</v>
      </c>
      <c r="Q69" s="1">
        <v>2089</v>
      </c>
      <c r="R69" s="1" t="s">
        <v>85</v>
      </c>
      <c r="S69" s="1" t="s">
        <v>33</v>
      </c>
      <c r="T69" s="1" t="s">
        <v>34</v>
      </c>
      <c r="U69" s="1" t="s">
        <v>35</v>
      </c>
      <c r="V69" s="8">
        <v>31901137</v>
      </c>
      <c r="W69" s="3" t="str">
        <f>VLOOKUP(V69,'Despesas X Conta Contábil'!$B$2:$D$77,2,0)</f>
        <v>Folha de Pagamento</v>
      </c>
      <c r="X69" s="1" t="s">
        <v>2320</v>
      </c>
      <c r="Y69" s="1" t="s">
        <v>181</v>
      </c>
    </row>
    <row r="70" spans="1:25" x14ac:dyDescent="0.25">
      <c r="A70" s="1">
        <v>341787963</v>
      </c>
      <c r="B70" s="1">
        <v>2016</v>
      </c>
      <c r="C70" s="1" t="s">
        <v>22</v>
      </c>
      <c r="D70" s="1" t="s">
        <v>23</v>
      </c>
      <c r="E70" s="1">
        <v>8</v>
      </c>
      <c r="F70" s="1" t="s">
        <v>37</v>
      </c>
      <c r="G70" s="1" t="s">
        <v>25</v>
      </c>
      <c r="H70" s="1" t="s">
        <v>192</v>
      </c>
      <c r="I70" s="1" t="s">
        <v>173</v>
      </c>
      <c r="J70" s="1" t="s">
        <v>174</v>
      </c>
      <c r="K70" s="2">
        <v>42606</v>
      </c>
      <c r="L70" s="6">
        <v>1926.96</v>
      </c>
      <c r="M70" s="1" t="s">
        <v>82</v>
      </c>
      <c r="N70" s="1" t="s">
        <v>83</v>
      </c>
      <c r="O70" s="1">
        <v>1</v>
      </c>
      <c r="P70" s="1" t="s">
        <v>84</v>
      </c>
      <c r="Q70" s="1">
        <v>2089</v>
      </c>
      <c r="R70" s="1" t="s">
        <v>85</v>
      </c>
      <c r="S70" s="1" t="s">
        <v>33</v>
      </c>
      <c r="T70" s="1" t="s">
        <v>34</v>
      </c>
      <c r="U70" s="1" t="s">
        <v>148</v>
      </c>
      <c r="V70" s="8">
        <v>33903022</v>
      </c>
      <c r="W70" s="3" t="str">
        <f>VLOOKUP(V70,'Despesas X Conta Contábil'!$B$2:$D$77,2,0)</f>
        <v>Material de Expediente</v>
      </c>
      <c r="X70" s="1" t="s">
        <v>2336</v>
      </c>
      <c r="Y70" s="1" t="s">
        <v>193</v>
      </c>
    </row>
    <row r="71" spans="1:25" x14ac:dyDescent="0.25">
      <c r="A71" s="1">
        <v>325750519</v>
      </c>
      <c r="B71" s="1">
        <v>2016</v>
      </c>
      <c r="C71" s="1" t="s">
        <v>22</v>
      </c>
      <c r="D71" s="1" t="s">
        <v>23</v>
      </c>
      <c r="E71" s="1">
        <v>3</v>
      </c>
      <c r="F71" s="1" t="s">
        <v>130</v>
      </c>
      <c r="G71" s="1" t="s">
        <v>25</v>
      </c>
      <c r="H71" s="1" t="s">
        <v>194</v>
      </c>
      <c r="I71" s="1" t="s">
        <v>39</v>
      </c>
      <c r="J71" s="1" t="s">
        <v>40</v>
      </c>
      <c r="K71" s="2">
        <v>42458</v>
      </c>
      <c r="L71" s="6">
        <v>5614.05</v>
      </c>
      <c r="M71" s="1" t="s">
        <v>82</v>
      </c>
      <c r="N71" s="1" t="s">
        <v>83</v>
      </c>
      <c r="O71" s="1">
        <v>1</v>
      </c>
      <c r="P71" s="1" t="s">
        <v>84</v>
      </c>
      <c r="Q71" s="1">
        <v>2089</v>
      </c>
      <c r="R71" s="1" t="s">
        <v>85</v>
      </c>
      <c r="S71" s="1" t="s">
        <v>33</v>
      </c>
      <c r="T71" s="1" t="s">
        <v>34</v>
      </c>
      <c r="U71" s="1" t="s">
        <v>35</v>
      </c>
      <c r="V71" s="8">
        <v>31901187</v>
      </c>
      <c r="W71" s="3" t="str">
        <f>VLOOKUP(V71,'Despesas X Conta Contábil'!$B$2:$D$77,2,0)</f>
        <v>Folha de Pagamento</v>
      </c>
      <c r="X71" s="1" t="s">
        <v>2322</v>
      </c>
      <c r="Y71" s="1" t="s">
        <v>181</v>
      </c>
    </row>
    <row r="72" spans="1:25" x14ac:dyDescent="0.25">
      <c r="A72" s="1">
        <v>341788451</v>
      </c>
      <c r="B72" s="1">
        <v>2016</v>
      </c>
      <c r="C72" s="1" t="s">
        <v>22</v>
      </c>
      <c r="D72" s="1" t="s">
        <v>23</v>
      </c>
      <c r="E72" s="1">
        <v>8</v>
      </c>
      <c r="F72" s="1" t="s">
        <v>37</v>
      </c>
      <c r="G72" s="1" t="s">
        <v>25</v>
      </c>
      <c r="H72" s="1" t="s">
        <v>195</v>
      </c>
      <c r="I72" s="1" t="s">
        <v>27</v>
      </c>
      <c r="J72" s="1" t="s">
        <v>28</v>
      </c>
      <c r="K72" s="2">
        <v>42600</v>
      </c>
      <c r="L72" s="6">
        <v>0</v>
      </c>
      <c r="M72" s="1" t="s">
        <v>82</v>
      </c>
      <c r="N72" s="1" t="s">
        <v>83</v>
      </c>
      <c r="O72" s="1">
        <v>1</v>
      </c>
      <c r="P72" s="1" t="s">
        <v>84</v>
      </c>
      <c r="Q72" s="1">
        <v>2089</v>
      </c>
      <c r="R72" s="1" t="s">
        <v>85</v>
      </c>
      <c r="S72" s="1" t="s">
        <v>33</v>
      </c>
      <c r="T72" s="1" t="s">
        <v>34</v>
      </c>
      <c r="U72" s="1" t="s">
        <v>35</v>
      </c>
      <c r="V72" s="8">
        <v>33903999</v>
      </c>
      <c r="W72" s="3" t="str">
        <f>VLOOKUP(V72,'Despesas X Conta Contábil'!$B$2:$D$77,2,0)</f>
        <v xml:space="preserve">Outros Serviços de Terceiros </v>
      </c>
      <c r="X72" s="1" t="s">
        <v>2337</v>
      </c>
      <c r="Y72" s="1" t="s">
        <v>196</v>
      </c>
    </row>
    <row r="73" spans="1:25" x14ac:dyDescent="0.25">
      <c r="A73" s="1">
        <v>325750506</v>
      </c>
      <c r="B73" s="1">
        <v>2016</v>
      </c>
      <c r="C73" s="1" t="s">
        <v>22</v>
      </c>
      <c r="D73" s="1" t="s">
        <v>23</v>
      </c>
      <c r="E73" s="1">
        <v>3</v>
      </c>
      <c r="F73" s="1" t="s">
        <v>130</v>
      </c>
      <c r="G73" s="1" t="s">
        <v>25</v>
      </c>
      <c r="H73" s="1" t="s">
        <v>197</v>
      </c>
      <c r="I73" s="1" t="s">
        <v>39</v>
      </c>
      <c r="J73" s="1" t="s">
        <v>40</v>
      </c>
      <c r="K73" s="2">
        <v>42458</v>
      </c>
      <c r="L73" s="6">
        <v>220</v>
      </c>
      <c r="M73" s="1" t="s">
        <v>82</v>
      </c>
      <c r="N73" s="1" t="s">
        <v>83</v>
      </c>
      <c r="O73" s="1">
        <v>1</v>
      </c>
      <c r="P73" s="1" t="s">
        <v>84</v>
      </c>
      <c r="Q73" s="1">
        <v>2089</v>
      </c>
      <c r="R73" s="1" t="s">
        <v>85</v>
      </c>
      <c r="S73" s="1" t="s">
        <v>33</v>
      </c>
      <c r="T73" s="1" t="s">
        <v>34</v>
      </c>
      <c r="U73" s="1" t="s">
        <v>35</v>
      </c>
      <c r="V73" s="8">
        <v>31900502</v>
      </c>
      <c r="W73" s="3" t="str">
        <f>VLOOKUP(V73,'Despesas X Conta Contábil'!$B$2:$D$77,2,0)</f>
        <v>Folha de Pagamento INATIVOS</v>
      </c>
      <c r="X73" s="1" t="s">
        <v>2321</v>
      </c>
      <c r="Y73" s="1" t="s">
        <v>198</v>
      </c>
    </row>
    <row r="74" spans="1:25" x14ac:dyDescent="0.25">
      <c r="A74" s="1">
        <v>341788438</v>
      </c>
      <c r="B74" s="1">
        <v>2016</v>
      </c>
      <c r="C74" s="1" t="s">
        <v>22</v>
      </c>
      <c r="D74" s="1" t="s">
        <v>23</v>
      </c>
      <c r="E74" s="1">
        <v>8</v>
      </c>
      <c r="F74" s="1" t="s">
        <v>37</v>
      </c>
      <c r="G74" s="1" t="s">
        <v>25</v>
      </c>
      <c r="H74" s="1" t="s">
        <v>199</v>
      </c>
      <c r="I74" s="1" t="s">
        <v>146</v>
      </c>
      <c r="J74" s="1" t="s">
        <v>147</v>
      </c>
      <c r="K74" s="2">
        <v>42605</v>
      </c>
      <c r="L74" s="6">
        <v>143.75</v>
      </c>
      <c r="M74" s="1" t="s">
        <v>82</v>
      </c>
      <c r="N74" s="1" t="s">
        <v>83</v>
      </c>
      <c r="O74" s="1">
        <v>1</v>
      </c>
      <c r="P74" s="1" t="s">
        <v>84</v>
      </c>
      <c r="Q74" s="1">
        <v>2089</v>
      </c>
      <c r="R74" s="1" t="s">
        <v>85</v>
      </c>
      <c r="S74" s="1" t="s">
        <v>33</v>
      </c>
      <c r="T74" s="1" t="s">
        <v>34</v>
      </c>
      <c r="U74" s="1" t="s">
        <v>148</v>
      </c>
      <c r="V74" s="8">
        <v>33903007</v>
      </c>
      <c r="W74" s="3" t="str">
        <f>VLOOKUP(V74,'Despesas X Conta Contábil'!$B$2:$D$77,2,0)</f>
        <v>Alimentação</v>
      </c>
      <c r="X74" s="1" t="s">
        <v>2332</v>
      </c>
      <c r="Y74" s="1" t="s">
        <v>200</v>
      </c>
    </row>
    <row r="75" spans="1:25" x14ac:dyDescent="0.25">
      <c r="A75" s="1">
        <v>325750523</v>
      </c>
      <c r="B75" s="1">
        <v>2016</v>
      </c>
      <c r="C75" s="1" t="s">
        <v>22</v>
      </c>
      <c r="D75" s="1" t="s">
        <v>23</v>
      </c>
      <c r="E75" s="1">
        <v>3</v>
      </c>
      <c r="F75" s="1" t="s">
        <v>130</v>
      </c>
      <c r="G75" s="1" t="s">
        <v>25</v>
      </c>
      <c r="H75" s="1" t="s">
        <v>201</v>
      </c>
      <c r="I75" s="1" t="s">
        <v>39</v>
      </c>
      <c r="J75" s="1" t="s">
        <v>40</v>
      </c>
      <c r="K75" s="2">
        <v>42458</v>
      </c>
      <c r="L75" s="6">
        <v>132</v>
      </c>
      <c r="M75" s="1" t="s">
        <v>82</v>
      </c>
      <c r="N75" s="1" t="s">
        <v>83</v>
      </c>
      <c r="O75" s="1">
        <v>1</v>
      </c>
      <c r="P75" s="1" t="s">
        <v>84</v>
      </c>
      <c r="Q75" s="1">
        <v>2089</v>
      </c>
      <c r="R75" s="1" t="s">
        <v>85</v>
      </c>
      <c r="S75" s="1" t="s">
        <v>33</v>
      </c>
      <c r="T75" s="1" t="s">
        <v>34</v>
      </c>
      <c r="U75" s="1" t="s">
        <v>35</v>
      </c>
      <c r="V75" s="8">
        <v>31900501</v>
      </c>
      <c r="W75" s="3" t="str">
        <f>VLOOKUP(V75,'Despesas X Conta Contábil'!$B$2:$D$77,2,0)</f>
        <v>Folha de Pagamento</v>
      </c>
      <c r="X75" s="1" t="s">
        <v>2324</v>
      </c>
      <c r="Y75" s="1" t="s">
        <v>202</v>
      </c>
    </row>
    <row r="76" spans="1:25" x14ac:dyDescent="0.25">
      <c r="A76" s="1">
        <v>341788958</v>
      </c>
      <c r="B76" s="1">
        <v>2016</v>
      </c>
      <c r="C76" s="1" t="s">
        <v>22</v>
      </c>
      <c r="D76" s="1" t="s">
        <v>23</v>
      </c>
      <c r="E76" s="1">
        <v>8</v>
      </c>
      <c r="F76" s="1" t="s">
        <v>37</v>
      </c>
      <c r="G76" s="1" t="s">
        <v>25</v>
      </c>
      <c r="H76" s="1" t="s">
        <v>203</v>
      </c>
      <c r="I76" s="1" t="s">
        <v>204</v>
      </c>
      <c r="J76" s="1" t="s">
        <v>205</v>
      </c>
      <c r="K76" s="2">
        <v>42611</v>
      </c>
      <c r="L76" s="6">
        <v>48750</v>
      </c>
      <c r="M76" s="1" t="s">
        <v>82</v>
      </c>
      <c r="N76" s="1" t="s">
        <v>83</v>
      </c>
      <c r="O76" s="1">
        <v>1</v>
      </c>
      <c r="P76" s="1" t="s">
        <v>84</v>
      </c>
      <c r="Q76" s="1">
        <v>2089</v>
      </c>
      <c r="R76" s="1" t="s">
        <v>85</v>
      </c>
      <c r="S76" s="1" t="s">
        <v>33</v>
      </c>
      <c r="T76" s="1" t="s">
        <v>34</v>
      </c>
      <c r="U76" s="1" t="s">
        <v>110</v>
      </c>
      <c r="V76" s="8">
        <v>33903912</v>
      </c>
      <c r="W76" s="3" t="str">
        <f>VLOOKUP(V76,'Despesas X Conta Contábil'!$B$2:$D$77,2,0)</f>
        <v>Locação de Máquinas e Equipamentos</v>
      </c>
      <c r="X76" s="1" t="s">
        <v>2338</v>
      </c>
      <c r="Y76" s="1" t="s">
        <v>206</v>
      </c>
    </row>
    <row r="77" spans="1:25" x14ac:dyDescent="0.25">
      <c r="A77" s="1">
        <v>325751528</v>
      </c>
      <c r="B77" s="1">
        <v>2016</v>
      </c>
      <c r="C77" s="1" t="s">
        <v>22</v>
      </c>
      <c r="D77" s="1" t="s">
        <v>23</v>
      </c>
      <c r="E77" s="1">
        <v>3</v>
      </c>
      <c r="F77" s="1" t="s">
        <v>130</v>
      </c>
      <c r="G77" s="1" t="s">
        <v>25</v>
      </c>
      <c r="H77" s="1" t="s">
        <v>207</v>
      </c>
      <c r="I77" s="1" t="s">
        <v>39</v>
      </c>
      <c r="J77" s="1" t="s">
        <v>40</v>
      </c>
      <c r="K77" s="2">
        <v>42458</v>
      </c>
      <c r="L77" s="6">
        <v>408312.26</v>
      </c>
      <c r="M77" s="1" t="s">
        <v>82</v>
      </c>
      <c r="N77" s="1" t="s">
        <v>83</v>
      </c>
      <c r="O77" s="1">
        <v>1</v>
      </c>
      <c r="P77" s="1" t="s">
        <v>84</v>
      </c>
      <c r="Q77" s="1">
        <v>2089</v>
      </c>
      <c r="R77" s="1" t="s">
        <v>85</v>
      </c>
      <c r="S77" s="1" t="s">
        <v>33</v>
      </c>
      <c r="T77" s="1" t="s">
        <v>34</v>
      </c>
      <c r="U77" s="1" t="s">
        <v>35</v>
      </c>
      <c r="V77" s="8">
        <v>31900101</v>
      </c>
      <c r="W77" s="3" t="str">
        <f>VLOOKUP(V77,'Despesas X Conta Contábil'!$B$2:$D$77,2,0)</f>
        <v>Folha de Pagamento INATIVOS</v>
      </c>
      <c r="X77" s="1" t="s">
        <v>2325</v>
      </c>
      <c r="Y77" s="1" t="s">
        <v>208</v>
      </c>
    </row>
    <row r="78" spans="1:25" x14ac:dyDescent="0.25">
      <c r="A78" s="1">
        <v>325751025</v>
      </c>
      <c r="B78" s="1">
        <v>2016</v>
      </c>
      <c r="C78" s="1" t="s">
        <v>22</v>
      </c>
      <c r="D78" s="1" t="s">
        <v>23</v>
      </c>
      <c r="E78" s="1">
        <v>3</v>
      </c>
      <c r="F78" s="1" t="s">
        <v>130</v>
      </c>
      <c r="G78" s="1" t="s">
        <v>25</v>
      </c>
      <c r="H78" s="1" t="s">
        <v>209</v>
      </c>
      <c r="I78" s="1" t="s">
        <v>39</v>
      </c>
      <c r="J78" s="1" t="s">
        <v>40</v>
      </c>
      <c r="K78" s="2">
        <v>42458</v>
      </c>
      <c r="L78" s="6">
        <v>5239.78</v>
      </c>
      <c r="M78" s="1" t="s">
        <v>82</v>
      </c>
      <c r="N78" s="1" t="s">
        <v>83</v>
      </c>
      <c r="O78" s="1">
        <v>1</v>
      </c>
      <c r="P78" s="1" t="s">
        <v>84</v>
      </c>
      <c r="Q78" s="1">
        <v>2089</v>
      </c>
      <c r="R78" s="1" t="s">
        <v>85</v>
      </c>
      <c r="S78" s="1" t="s">
        <v>33</v>
      </c>
      <c r="T78" s="1" t="s">
        <v>34</v>
      </c>
      <c r="U78" s="1" t="s">
        <v>35</v>
      </c>
      <c r="V78" s="8">
        <v>31900187</v>
      </c>
      <c r="W78" s="3" t="str">
        <f>VLOOKUP(V78,'Despesas X Conta Contábil'!$B$2:$D$77,2,0)</f>
        <v>Folha de Pagamento INATIVOS</v>
      </c>
      <c r="X78" s="1" t="s">
        <v>2323</v>
      </c>
      <c r="Y78" s="1" t="s">
        <v>208</v>
      </c>
    </row>
    <row r="79" spans="1:25" x14ac:dyDescent="0.25">
      <c r="A79" s="1">
        <v>341788949</v>
      </c>
      <c r="B79" s="1">
        <v>2016</v>
      </c>
      <c r="C79" s="1" t="s">
        <v>22</v>
      </c>
      <c r="D79" s="1" t="s">
        <v>23</v>
      </c>
      <c r="E79" s="1">
        <v>8</v>
      </c>
      <c r="F79" s="1" t="s">
        <v>37</v>
      </c>
      <c r="G79" s="1" t="s">
        <v>25</v>
      </c>
      <c r="H79" s="1" t="s">
        <v>210</v>
      </c>
      <c r="I79" s="1" t="s">
        <v>211</v>
      </c>
      <c r="J79" s="1" t="s">
        <v>212</v>
      </c>
      <c r="K79" s="2">
        <v>42599</v>
      </c>
      <c r="L79" s="6">
        <v>1450.39</v>
      </c>
      <c r="M79" s="1" t="s">
        <v>82</v>
      </c>
      <c r="N79" s="1" t="s">
        <v>83</v>
      </c>
      <c r="O79" s="1">
        <v>1</v>
      </c>
      <c r="P79" s="1" t="s">
        <v>84</v>
      </c>
      <c r="Q79" s="1">
        <v>2131</v>
      </c>
      <c r="R79" s="1" t="s">
        <v>213</v>
      </c>
      <c r="S79" s="1" t="s">
        <v>33</v>
      </c>
      <c r="T79" s="1" t="s">
        <v>34</v>
      </c>
      <c r="U79" s="1" t="s">
        <v>35</v>
      </c>
      <c r="V79" s="8">
        <v>33903999</v>
      </c>
      <c r="W79" s="3" t="str">
        <f>VLOOKUP(V79,'Despesas X Conta Contábil'!$B$2:$D$77,2,0)</f>
        <v xml:space="preserve">Outros Serviços de Terceiros </v>
      </c>
      <c r="X79" s="1" t="s">
        <v>2337</v>
      </c>
      <c r="Y79" s="1" t="s">
        <v>214</v>
      </c>
    </row>
    <row r="80" spans="1:25" x14ac:dyDescent="0.25">
      <c r="A80" s="1">
        <v>341787953</v>
      </c>
      <c r="B80" s="1">
        <v>2016</v>
      </c>
      <c r="C80" s="1" t="s">
        <v>22</v>
      </c>
      <c r="D80" s="1" t="s">
        <v>23</v>
      </c>
      <c r="E80" s="1">
        <v>8</v>
      </c>
      <c r="F80" s="1" t="s">
        <v>37</v>
      </c>
      <c r="G80" s="1" t="s">
        <v>25</v>
      </c>
      <c r="H80" s="1" t="s">
        <v>215</v>
      </c>
      <c r="I80" s="1" t="s">
        <v>119</v>
      </c>
      <c r="J80" s="1" t="s">
        <v>120</v>
      </c>
      <c r="K80" s="2">
        <v>42611</v>
      </c>
      <c r="L80" s="6">
        <v>7000</v>
      </c>
      <c r="M80" s="1" t="s">
        <v>82</v>
      </c>
      <c r="N80" s="1" t="s">
        <v>83</v>
      </c>
      <c r="O80" s="1">
        <v>1</v>
      </c>
      <c r="P80" s="1" t="s">
        <v>84</v>
      </c>
      <c r="Q80" s="1">
        <v>2089</v>
      </c>
      <c r="R80" s="1" t="s">
        <v>85</v>
      </c>
      <c r="S80" s="1" t="s">
        <v>33</v>
      </c>
      <c r="T80" s="1" t="s">
        <v>34</v>
      </c>
      <c r="U80" s="1" t="s">
        <v>121</v>
      </c>
      <c r="V80" s="8">
        <v>33903916</v>
      </c>
      <c r="W80" s="3" t="str">
        <f>VLOOKUP(V80,'Despesas X Conta Contábil'!$B$2:$D$77,2,0)</f>
        <v>Manutenção e Conservação de Bens Imóveis</v>
      </c>
      <c r="X80" s="1" t="s">
        <v>2329</v>
      </c>
      <c r="Y80" s="1" t="s">
        <v>122</v>
      </c>
    </row>
    <row r="81" spans="1:25" x14ac:dyDescent="0.25">
      <c r="A81" s="1">
        <v>341788960</v>
      </c>
      <c r="B81" s="1">
        <v>2016</v>
      </c>
      <c r="C81" s="1" t="s">
        <v>22</v>
      </c>
      <c r="D81" s="1" t="s">
        <v>23</v>
      </c>
      <c r="E81" s="1">
        <v>8</v>
      </c>
      <c r="F81" s="1" t="s">
        <v>37</v>
      </c>
      <c r="G81" s="1" t="s">
        <v>25</v>
      </c>
      <c r="H81" s="1" t="s">
        <v>216</v>
      </c>
      <c r="I81" s="1" t="s">
        <v>88</v>
      </c>
      <c r="J81" s="1" t="s">
        <v>89</v>
      </c>
      <c r="K81" s="2">
        <v>42611</v>
      </c>
      <c r="L81" s="6">
        <v>43935.14</v>
      </c>
      <c r="M81" s="1" t="s">
        <v>82</v>
      </c>
      <c r="N81" s="1" t="s">
        <v>83</v>
      </c>
      <c r="O81" s="1">
        <v>1</v>
      </c>
      <c r="P81" s="1" t="s">
        <v>84</v>
      </c>
      <c r="Q81" s="1">
        <v>2089</v>
      </c>
      <c r="R81" s="1" t="s">
        <v>85</v>
      </c>
      <c r="S81" s="1" t="s">
        <v>33</v>
      </c>
      <c r="T81" s="1" t="s">
        <v>34</v>
      </c>
      <c r="U81" s="1" t="s">
        <v>90</v>
      </c>
      <c r="V81" s="8">
        <v>33903957</v>
      </c>
      <c r="W81" s="3" t="str">
        <f>VLOOKUP(V81,'Despesas X Conta Contábil'!$B$2:$D$77,2,0)</f>
        <v>TIC Tecnologia da Informação e Comunicação</v>
      </c>
      <c r="X81" s="1" t="s">
        <v>2317</v>
      </c>
      <c r="Y81" s="1" t="s">
        <v>217</v>
      </c>
    </row>
    <row r="82" spans="1:25" x14ac:dyDescent="0.25">
      <c r="A82" s="1">
        <v>325750531</v>
      </c>
      <c r="B82" s="1">
        <v>2016</v>
      </c>
      <c r="C82" s="1" t="s">
        <v>22</v>
      </c>
      <c r="D82" s="1" t="s">
        <v>23</v>
      </c>
      <c r="E82" s="1">
        <v>3</v>
      </c>
      <c r="F82" s="1" t="s">
        <v>130</v>
      </c>
      <c r="G82" s="1" t="s">
        <v>25</v>
      </c>
      <c r="H82" s="1" t="s">
        <v>218</v>
      </c>
      <c r="I82" s="1" t="s">
        <v>39</v>
      </c>
      <c r="J82" s="1" t="s">
        <v>40</v>
      </c>
      <c r="K82" s="2">
        <v>42458</v>
      </c>
      <c r="L82" s="6">
        <v>113644.61</v>
      </c>
      <c r="M82" s="1" t="s">
        <v>82</v>
      </c>
      <c r="N82" s="1" t="s">
        <v>83</v>
      </c>
      <c r="O82" s="1">
        <v>1</v>
      </c>
      <c r="P82" s="1" t="s">
        <v>84</v>
      </c>
      <c r="Q82" s="1">
        <v>2089</v>
      </c>
      <c r="R82" s="1" t="s">
        <v>85</v>
      </c>
      <c r="S82" s="1" t="s">
        <v>33</v>
      </c>
      <c r="T82" s="1" t="s">
        <v>34</v>
      </c>
      <c r="U82" s="1" t="s">
        <v>35</v>
      </c>
      <c r="V82" s="8">
        <v>31901108</v>
      </c>
      <c r="W82" s="3" t="str">
        <f>VLOOKUP(V82,'Despesas X Conta Contábil'!$B$2:$D$77,2,0)</f>
        <v>Folha de Pagamento</v>
      </c>
      <c r="X82" s="1" t="s">
        <v>2319</v>
      </c>
      <c r="Y82" s="1" t="s">
        <v>219</v>
      </c>
    </row>
    <row r="83" spans="1:25" x14ac:dyDescent="0.25">
      <c r="A83" s="1">
        <v>341788443</v>
      </c>
      <c r="B83" s="1">
        <v>2016</v>
      </c>
      <c r="C83" s="1" t="s">
        <v>22</v>
      </c>
      <c r="D83" s="1" t="s">
        <v>23</v>
      </c>
      <c r="E83" s="1">
        <v>8</v>
      </c>
      <c r="F83" s="1" t="s">
        <v>37</v>
      </c>
      <c r="G83" s="1" t="s">
        <v>25</v>
      </c>
      <c r="H83" s="1" t="s">
        <v>220</v>
      </c>
      <c r="I83" s="1" t="s">
        <v>221</v>
      </c>
      <c r="J83" s="1" t="s">
        <v>222</v>
      </c>
      <c r="K83" s="2">
        <v>42605</v>
      </c>
      <c r="L83" s="6">
        <v>6500</v>
      </c>
      <c r="M83" s="1" t="s">
        <v>82</v>
      </c>
      <c r="N83" s="1" t="s">
        <v>83</v>
      </c>
      <c r="O83" s="1">
        <v>1</v>
      </c>
      <c r="P83" s="1" t="s">
        <v>84</v>
      </c>
      <c r="Q83" s="1">
        <v>2089</v>
      </c>
      <c r="R83" s="1" t="s">
        <v>85</v>
      </c>
      <c r="S83" s="1" t="s">
        <v>33</v>
      </c>
      <c r="T83" s="1" t="s">
        <v>34</v>
      </c>
      <c r="U83" s="1" t="s">
        <v>148</v>
      </c>
      <c r="V83" s="8">
        <v>33903920</v>
      </c>
      <c r="W83" s="3" t="str">
        <f>VLOOKUP(V83,'Despesas X Conta Contábil'!$B$2:$D$77,2,0)</f>
        <v>Manutenção e Conservação de Bens Móveis</v>
      </c>
      <c r="X83" s="1" t="s">
        <v>2339</v>
      </c>
      <c r="Y83" s="1" t="s">
        <v>223</v>
      </c>
    </row>
    <row r="84" spans="1:25" x14ac:dyDescent="0.25">
      <c r="A84" s="1">
        <v>325751519</v>
      </c>
      <c r="B84" s="1">
        <v>2016</v>
      </c>
      <c r="C84" s="1" t="s">
        <v>22</v>
      </c>
      <c r="D84" s="1" t="s">
        <v>23</v>
      </c>
      <c r="E84" s="1">
        <v>3</v>
      </c>
      <c r="F84" s="1" t="s">
        <v>130</v>
      </c>
      <c r="G84" s="1" t="s">
        <v>25</v>
      </c>
      <c r="H84" s="1" t="s">
        <v>224</v>
      </c>
      <c r="I84" s="1" t="s">
        <v>39</v>
      </c>
      <c r="J84" s="1" t="s">
        <v>40</v>
      </c>
      <c r="K84" s="2">
        <v>42458</v>
      </c>
      <c r="L84" s="6">
        <v>35767.33</v>
      </c>
      <c r="M84" s="1" t="s">
        <v>82</v>
      </c>
      <c r="N84" s="1" t="s">
        <v>83</v>
      </c>
      <c r="O84" s="1">
        <v>1</v>
      </c>
      <c r="P84" s="1" t="s">
        <v>84</v>
      </c>
      <c r="Q84" s="1">
        <v>2089</v>
      </c>
      <c r="R84" s="1" t="s">
        <v>85</v>
      </c>
      <c r="S84" s="1" t="s">
        <v>33</v>
      </c>
      <c r="T84" s="1" t="s">
        <v>34</v>
      </c>
      <c r="U84" s="1" t="s">
        <v>35</v>
      </c>
      <c r="V84" s="8">
        <v>31901145</v>
      </c>
      <c r="W84" s="3" t="str">
        <f>VLOOKUP(V84,'Despesas X Conta Contábil'!$B$2:$D$77,2,0)</f>
        <v>Folha de Pagamento</v>
      </c>
      <c r="X84" s="1" t="s">
        <v>2327</v>
      </c>
      <c r="Y84" s="1" t="s">
        <v>219</v>
      </c>
    </row>
    <row r="85" spans="1:25" x14ac:dyDescent="0.25">
      <c r="A85" s="1">
        <v>325751539</v>
      </c>
      <c r="B85" s="1">
        <v>2016</v>
      </c>
      <c r="C85" s="1" t="s">
        <v>22</v>
      </c>
      <c r="D85" s="1" t="s">
        <v>23</v>
      </c>
      <c r="E85" s="1">
        <v>3</v>
      </c>
      <c r="F85" s="1" t="s">
        <v>130</v>
      </c>
      <c r="G85" s="1" t="s">
        <v>25</v>
      </c>
      <c r="H85" s="1" t="s">
        <v>225</v>
      </c>
      <c r="I85" s="1" t="s">
        <v>39</v>
      </c>
      <c r="J85" s="1" t="s">
        <v>40</v>
      </c>
      <c r="K85" s="2">
        <v>42458</v>
      </c>
      <c r="L85" s="6">
        <v>7734.92</v>
      </c>
      <c r="M85" s="1" t="s">
        <v>82</v>
      </c>
      <c r="N85" s="1" t="s">
        <v>83</v>
      </c>
      <c r="O85" s="1">
        <v>1</v>
      </c>
      <c r="P85" s="1" t="s">
        <v>84</v>
      </c>
      <c r="Q85" s="1">
        <v>2089</v>
      </c>
      <c r="R85" s="1" t="s">
        <v>85</v>
      </c>
      <c r="S85" s="1" t="s">
        <v>33</v>
      </c>
      <c r="T85" s="1" t="s">
        <v>34</v>
      </c>
      <c r="U85" s="1" t="s">
        <v>35</v>
      </c>
      <c r="V85" s="8">
        <v>31901187</v>
      </c>
      <c r="W85" s="3" t="str">
        <f>VLOOKUP(V85,'Despesas X Conta Contábil'!$B$2:$D$77,2,0)</f>
        <v>Folha de Pagamento</v>
      </c>
      <c r="X85" s="1" t="s">
        <v>2322</v>
      </c>
      <c r="Y85" s="1" t="s">
        <v>219</v>
      </c>
    </row>
    <row r="86" spans="1:25" x14ac:dyDescent="0.25">
      <c r="A86" s="1">
        <v>341788940</v>
      </c>
      <c r="B86" s="1">
        <v>2016</v>
      </c>
      <c r="C86" s="1" t="s">
        <v>22</v>
      </c>
      <c r="D86" s="1" t="s">
        <v>23</v>
      </c>
      <c r="E86" s="1">
        <v>8</v>
      </c>
      <c r="F86" s="1" t="s">
        <v>37</v>
      </c>
      <c r="G86" s="1" t="s">
        <v>25</v>
      </c>
      <c r="H86" s="1" t="s">
        <v>226</v>
      </c>
      <c r="I86" s="1" t="s">
        <v>204</v>
      </c>
      <c r="J86" s="1" t="s">
        <v>205</v>
      </c>
      <c r="K86" s="2">
        <v>42600</v>
      </c>
      <c r="L86" s="6">
        <v>63750</v>
      </c>
      <c r="M86" s="1" t="s">
        <v>82</v>
      </c>
      <c r="N86" s="1" t="s">
        <v>83</v>
      </c>
      <c r="O86" s="1">
        <v>1</v>
      </c>
      <c r="P86" s="1" t="s">
        <v>84</v>
      </c>
      <c r="Q86" s="1">
        <v>2089</v>
      </c>
      <c r="R86" s="1" t="s">
        <v>85</v>
      </c>
      <c r="S86" s="1" t="s">
        <v>33</v>
      </c>
      <c r="T86" s="1" t="s">
        <v>34</v>
      </c>
      <c r="U86" s="1" t="s">
        <v>110</v>
      </c>
      <c r="V86" s="8">
        <v>33903912</v>
      </c>
      <c r="W86" s="3" t="str">
        <f>VLOOKUP(V86,'Despesas X Conta Contábil'!$B$2:$D$77,2,0)</f>
        <v>Locação de Máquinas e Equipamentos</v>
      </c>
      <c r="X86" s="1" t="s">
        <v>2338</v>
      </c>
      <c r="Y86" s="1" t="s">
        <v>227</v>
      </c>
    </row>
    <row r="87" spans="1:25" x14ac:dyDescent="0.25">
      <c r="A87" s="1">
        <v>341787921</v>
      </c>
      <c r="B87" s="1">
        <v>2016</v>
      </c>
      <c r="C87" s="1" t="s">
        <v>22</v>
      </c>
      <c r="D87" s="1" t="s">
        <v>23</v>
      </c>
      <c r="E87" s="1">
        <v>8</v>
      </c>
      <c r="F87" s="1" t="s">
        <v>37</v>
      </c>
      <c r="G87" s="1" t="s">
        <v>25</v>
      </c>
      <c r="H87" s="1" t="s">
        <v>228</v>
      </c>
      <c r="I87" s="1" t="s">
        <v>229</v>
      </c>
      <c r="J87" s="1" t="s">
        <v>230</v>
      </c>
      <c r="K87" s="2">
        <v>42606</v>
      </c>
      <c r="L87" s="6">
        <v>5700</v>
      </c>
      <c r="M87" s="1" t="s">
        <v>82</v>
      </c>
      <c r="N87" s="1" t="s">
        <v>83</v>
      </c>
      <c r="O87" s="1">
        <v>1</v>
      </c>
      <c r="P87" s="1" t="s">
        <v>84</v>
      </c>
      <c r="Q87" s="1">
        <v>2089</v>
      </c>
      <c r="R87" s="1" t="s">
        <v>85</v>
      </c>
      <c r="S87" s="1" t="s">
        <v>33</v>
      </c>
      <c r="T87" s="1" t="s">
        <v>34</v>
      </c>
      <c r="U87" s="1" t="s">
        <v>121</v>
      </c>
      <c r="V87" s="8">
        <v>33903905</v>
      </c>
      <c r="W87" s="3" t="str">
        <f>VLOOKUP(V87,'Despesas X Conta Contábil'!$B$2:$D$77,2,0)</f>
        <v>TIC Tecnologia da Informação e Comunicação</v>
      </c>
      <c r="X87" s="1" t="s">
        <v>2340</v>
      </c>
      <c r="Y87" s="1" t="s">
        <v>231</v>
      </c>
    </row>
    <row r="88" spans="1:25" x14ac:dyDescent="0.25">
      <c r="A88" s="1">
        <v>341788430</v>
      </c>
      <c r="B88" s="1">
        <v>2016</v>
      </c>
      <c r="C88" s="1" t="s">
        <v>22</v>
      </c>
      <c r="D88" s="1" t="s">
        <v>23</v>
      </c>
      <c r="E88" s="1">
        <v>8</v>
      </c>
      <c r="F88" s="1" t="s">
        <v>37</v>
      </c>
      <c r="G88" s="1" t="s">
        <v>25</v>
      </c>
      <c r="H88" s="1" t="s">
        <v>232</v>
      </c>
      <c r="I88" s="1" t="s">
        <v>233</v>
      </c>
      <c r="J88" s="1" t="s">
        <v>234</v>
      </c>
      <c r="K88" s="2">
        <v>42605</v>
      </c>
      <c r="L88" s="6">
        <v>4250</v>
      </c>
      <c r="M88" s="1" t="s">
        <v>82</v>
      </c>
      <c r="N88" s="1" t="s">
        <v>83</v>
      </c>
      <c r="O88" s="1">
        <v>1</v>
      </c>
      <c r="P88" s="1" t="s">
        <v>84</v>
      </c>
      <c r="Q88" s="1">
        <v>2089</v>
      </c>
      <c r="R88" s="1" t="s">
        <v>85</v>
      </c>
      <c r="S88" s="1" t="s">
        <v>33</v>
      </c>
      <c r="T88" s="1" t="s">
        <v>34</v>
      </c>
      <c r="U88" s="1" t="s">
        <v>148</v>
      </c>
      <c r="V88" s="8">
        <v>33903920</v>
      </c>
      <c r="W88" s="3" t="str">
        <f>VLOOKUP(V88,'Despesas X Conta Contábil'!$B$2:$D$77,2,0)</f>
        <v>Manutenção e Conservação de Bens Móveis</v>
      </c>
      <c r="X88" s="1" t="s">
        <v>2339</v>
      </c>
      <c r="Y88" s="1" t="s">
        <v>235</v>
      </c>
    </row>
    <row r="89" spans="1:25" x14ac:dyDescent="0.25">
      <c r="A89" s="1">
        <v>325750547</v>
      </c>
      <c r="B89" s="1">
        <v>2016</v>
      </c>
      <c r="C89" s="1" t="s">
        <v>22</v>
      </c>
      <c r="D89" s="1" t="s">
        <v>23</v>
      </c>
      <c r="E89" s="1">
        <v>3</v>
      </c>
      <c r="F89" s="1" t="s">
        <v>130</v>
      </c>
      <c r="G89" s="1" t="s">
        <v>25</v>
      </c>
      <c r="H89" s="1" t="s">
        <v>236</v>
      </c>
      <c r="I89" s="1" t="s">
        <v>39</v>
      </c>
      <c r="J89" s="1" t="s">
        <v>40</v>
      </c>
      <c r="K89" s="2">
        <v>42458</v>
      </c>
      <c r="L89" s="6">
        <v>3566.18</v>
      </c>
      <c r="M89" s="1" t="s">
        <v>82</v>
      </c>
      <c r="N89" s="1" t="s">
        <v>83</v>
      </c>
      <c r="O89" s="1">
        <v>1</v>
      </c>
      <c r="P89" s="1" t="s">
        <v>84</v>
      </c>
      <c r="Q89" s="1">
        <v>2089</v>
      </c>
      <c r="R89" s="1" t="s">
        <v>85</v>
      </c>
      <c r="S89" s="1" t="s">
        <v>33</v>
      </c>
      <c r="T89" s="1" t="s">
        <v>34</v>
      </c>
      <c r="U89" s="1" t="s">
        <v>35</v>
      </c>
      <c r="V89" s="8">
        <v>31901143</v>
      </c>
      <c r="W89" s="3" t="str">
        <f>VLOOKUP(V89,'Despesas X Conta Contábil'!$B$2:$D$77,2,0)</f>
        <v>Folha de Pagamento</v>
      </c>
      <c r="X89" s="1" t="s">
        <v>2341</v>
      </c>
      <c r="Y89" s="1" t="s">
        <v>237</v>
      </c>
    </row>
    <row r="90" spans="1:25" x14ac:dyDescent="0.25">
      <c r="A90" s="1">
        <v>325751009</v>
      </c>
      <c r="B90" s="1">
        <v>2016</v>
      </c>
      <c r="C90" s="1" t="s">
        <v>22</v>
      </c>
      <c r="D90" s="1" t="s">
        <v>23</v>
      </c>
      <c r="E90" s="1">
        <v>3</v>
      </c>
      <c r="F90" s="1" t="s">
        <v>130</v>
      </c>
      <c r="G90" s="1" t="s">
        <v>25</v>
      </c>
      <c r="H90" s="1" t="s">
        <v>238</v>
      </c>
      <c r="I90" s="1" t="s">
        <v>39</v>
      </c>
      <c r="J90" s="1" t="s">
        <v>40</v>
      </c>
      <c r="K90" s="2">
        <v>42458</v>
      </c>
      <c r="L90" s="6">
        <v>10698.56</v>
      </c>
      <c r="M90" s="1" t="s">
        <v>82</v>
      </c>
      <c r="N90" s="1" t="s">
        <v>83</v>
      </c>
      <c r="O90" s="1">
        <v>1</v>
      </c>
      <c r="P90" s="1" t="s">
        <v>84</v>
      </c>
      <c r="Q90" s="1">
        <v>2089</v>
      </c>
      <c r="R90" s="1" t="s">
        <v>85</v>
      </c>
      <c r="S90" s="1" t="s">
        <v>33</v>
      </c>
      <c r="T90" s="1" t="s">
        <v>34</v>
      </c>
      <c r="U90" s="1" t="s">
        <v>35</v>
      </c>
      <c r="V90" s="8">
        <v>31901142</v>
      </c>
      <c r="W90" s="3" t="str">
        <f>VLOOKUP(V90,'Despesas X Conta Contábil'!$B$2:$D$77,2,0)</f>
        <v>Folha de Pagamento</v>
      </c>
      <c r="X90" s="1" t="s">
        <v>2342</v>
      </c>
      <c r="Y90" s="1" t="s">
        <v>237</v>
      </c>
    </row>
    <row r="91" spans="1:25" x14ac:dyDescent="0.25">
      <c r="A91" s="1">
        <v>325750550</v>
      </c>
      <c r="B91" s="1">
        <v>2016</v>
      </c>
      <c r="C91" s="1" t="s">
        <v>22</v>
      </c>
      <c r="D91" s="1" t="s">
        <v>23</v>
      </c>
      <c r="E91" s="1">
        <v>3</v>
      </c>
      <c r="F91" s="1" t="s">
        <v>130</v>
      </c>
      <c r="G91" s="1" t="s">
        <v>25</v>
      </c>
      <c r="H91" s="1" t="s">
        <v>239</v>
      </c>
      <c r="I91" s="1" t="s">
        <v>39</v>
      </c>
      <c r="J91" s="1" t="s">
        <v>40</v>
      </c>
      <c r="K91" s="2">
        <v>42458</v>
      </c>
      <c r="L91" s="6">
        <v>3566.18</v>
      </c>
      <c r="M91" s="1" t="s">
        <v>82</v>
      </c>
      <c r="N91" s="1" t="s">
        <v>83</v>
      </c>
      <c r="O91" s="1">
        <v>1</v>
      </c>
      <c r="P91" s="1" t="s">
        <v>84</v>
      </c>
      <c r="Q91" s="1">
        <v>2089</v>
      </c>
      <c r="R91" s="1" t="s">
        <v>85</v>
      </c>
      <c r="S91" s="1" t="s">
        <v>33</v>
      </c>
      <c r="T91" s="1" t="s">
        <v>34</v>
      </c>
      <c r="U91" s="1" t="s">
        <v>35</v>
      </c>
      <c r="V91" s="8">
        <v>31901145</v>
      </c>
      <c r="W91" s="3" t="str">
        <f>VLOOKUP(V91,'Despesas X Conta Contábil'!$B$2:$D$77,2,0)</f>
        <v>Folha de Pagamento</v>
      </c>
      <c r="X91" s="1" t="s">
        <v>2327</v>
      </c>
      <c r="Y91" s="1" t="s">
        <v>237</v>
      </c>
    </row>
    <row r="92" spans="1:25" x14ac:dyDescent="0.25">
      <c r="A92" s="1">
        <v>341787922</v>
      </c>
      <c r="B92" s="1">
        <v>2016</v>
      </c>
      <c r="C92" s="1" t="s">
        <v>22</v>
      </c>
      <c r="D92" s="1" t="s">
        <v>23</v>
      </c>
      <c r="E92" s="1">
        <v>8</v>
      </c>
      <c r="F92" s="1" t="s">
        <v>37</v>
      </c>
      <c r="G92" s="1" t="s">
        <v>25</v>
      </c>
      <c r="H92" s="1" t="s">
        <v>240</v>
      </c>
      <c r="I92" s="1" t="s">
        <v>241</v>
      </c>
      <c r="J92" s="1" t="s">
        <v>242</v>
      </c>
      <c r="K92" s="2">
        <v>42599</v>
      </c>
      <c r="L92" s="6">
        <v>5400</v>
      </c>
      <c r="M92" s="1" t="s">
        <v>82</v>
      </c>
      <c r="N92" s="1" t="s">
        <v>83</v>
      </c>
      <c r="O92" s="1">
        <v>1</v>
      </c>
      <c r="P92" s="1" t="s">
        <v>84</v>
      </c>
      <c r="Q92" s="1">
        <v>2089</v>
      </c>
      <c r="R92" s="1" t="s">
        <v>85</v>
      </c>
      <c r="S92" s="1" t="s">
        <v>33</v>
      </c>
      <c r="T92" s="1" t="s">
        <v>34</v>
      </c>
      <c r="U92" s="1" t="s">
        <v>148</v>
      </c>
      <c r="V92" s="8">
        <v>33903916</v>
      </c>
      <c r="W92" s="3" t="str">
        <f>VLOOKUP(V92,'Despesas X Conta Contábil'!$B$2:$D$77,2,0)</f>
        <v>Manutenção e Conservação de Bens Imóveis</v>
      </c>
      <c r="X92" s="1" t="s">
        <v>2329</v>
      </c>
      <c r="Y92" s="1" t="s">
        <v>243</v>
      </c>
    </row>
    <row r="93" spans="1:25" x14ac:dyDescent="0.25">
      <c r="A93" s="1">
        <v>325751549</v>
      </c>
      <c r="B93" s="1">
        <v>2016</v>
      </c>
      <c r="C93" s="1" t="s">
        <v>22</v>
      </c>
      <c r="D93" s="1" t="s">
        <v>23</v>
      </c>
      <c r="E93" s="1">
        <v>3</v>
      </c>
      <c r="F93" s="1" t="s">
        <v>130</v>
      </c>
      <c r="G93" s="1" t="s">
        <v>25</v>
      </c>
      <c r="H93" s="1" t="s">
        <v>244</v>
      </c>
      <c r="I93" s="1" t="s">
        <v>39</v>
      </c>
      <c r="J93" s="1" t="s">
        <v>40</v>
      </c>
      <c r="K93" s="2">
        <v>42458</v>
      </c>
      <c r="L93" s="6">
        <v>9985.33</v>
      </c>
      <c r="M93" s="1" t="s">
        <v>82</v>
      </c>
      <c r="N93" s="1" t="s">
        <v>83</v>
      </c>
      <c r="O93" s="1">
        <v>1</v>
      </c>
      <c r="P93" s="1" t="s">
        <v>84</v>
      </c>
      <c r="Q93" s="1">
        <v>2089</v>
      </c>
      <c r="R93" s="1" t="s">
        <v>85</v>
      </c>
      <c r="S93" s="1" t="s">
        <v>33</v>
      </c>
      <c r="T93" s="1" t="s">
        <v>34</v>
      </c>
      <c r="U93" s="1" t="s">
        <v>35</v>
      </c>
      <c r="V93" s="8">
        <v>31901101</v>
      </c>
      <c r="W93" s="3" t="str">
        <f>VLOOKUP(V93,'Despesas X Conta Contábil'!$B$2:$D$77,2,0)</f>
        <v>Folha de Pagamento</v>
      </c>
      <c r="X93" s="1" t="s">
        <v>2318</v>
      </c>
      <c r="Y93" s="1" t="s">
        <v>237</v>
      </c>
    </row>
    <row r="94" spans="1:25" x14ac:dyDescent="0.25">
      <c r="A94" s="1">
        <v>341788441</v>
      </c>
      <c r="B94" s="1">
        <v>2016</v>
      </c>
      <c r="C94" s="1" t="s">
        <v>22</v>
      </c>
      <c r="D94" s="1" t="s">
        <v>23</v>
      </c>
      <c r="E94" s="1">
        <v>8</v>
      </c>
      <c r="F94" s="1" t="s">
        <v>37</v>
      </c>
      <c r="G94" s="1" t="s">
        <v>25</v>
      </c>
      <c r="H94" s="1" t="s">
        <v>245</v>
      </c>
      <c r="I94" s="1" t="s">
        <v>246</v>
      </c>
      <c r="J94" s="1" t="s">
        <v>247</v>
      </c>
      <c r="K94" s="2">
        <v>42597</v>
      </c>
      <c r="L94" s="6">
        <v>50232.36</v>
      </c>
      <c r="M94" s="1" t="s">
        <v>82</v>
      </c>
      <c r="N94" s="1" t="s">
        <v>83</v>
      </c>
      <c r="O94" s="1">
        <v>1</v>
      </c>
      <c r="P94" s="1" t="s">
        <v>84</v>
      </c>
      <c r="Q94" s="1">
        <v>2089</v>
      </c>
      <c r="R94" s="1" t="s">
        <v>85</v>
      </c>
      <c r="S94" s="1" t="s">
        <v>33</v>
      </c>
      <c r="T94" s="1" t="s">
        <v>34</v>
      </c>
      <c r="U94" s="1" t="s">
        <v>90</v>
      </c>
      <c r="V94" s="8">
        <v>33903912</v>
      </c>
      <c r="W94" s="3" t="str">
        <f>VLOOKUP(V94,'Despesas X Conta Contábil'!$B$2:$D$77,2,0)</f>
        <v>Locação de Máquinas e Equipamentos</v>
      </c>
      <c r="X94" s="1" t="s">
        <v>2338</v>
      </c>
      <c r="Y94" s="1" t="s">
        <v>248</v>
      </c>
    </row>
    <row r="95" spans="1:25" x14ac:dyDescent="0.25">
      <c r="A95" s="1">
        <v>325751503</v>
      </c>
      <c r="B95" s="1">
        <v>2016</v>
      </c>
      <c r="C95" s="1" t="s">
        <v>22</v>
      </c>
      <c r="D95" s="1" t="s">
        <v>23</v>
      </c>
      <c r="E95" s="1">
        <v>3</v>
      </c>
      <c r="F95" s="1" t="s">
        <v>130</v>
      </c>
      <c r="G95" s="1" t="s">
        <v>25</v>
      </c>
      <c r="H95" s="1" t="s">
        <v>249</v>
      </c>
      <c r="I95" s="1" t="s">
        <v>39</v>
      </c>
      <c r="J95" s="1" t="s">
        <v>40</v>
      </c>
      <c r="K95" s="2">
        <v>42458</v>
      </c>
      <c r="L95" s="6">
        <v>636.26</v>
      </c>
      <c r="M95" s="1" t="s">
        <v>82</v>
      </c>
      <c r="N95" s="1" t="s">
        <v>83</v>
      </c>
      <c r="O95" s="1">
        <v>1</v>
      </c>
      <c r="P95" s="1" t="s">
        <v>84</v>
      </c>
      <c r="Q95" s="1">
        <v>2089</v>
      </c>
      <c r="R95" s="1" t="s">
        <v>85</v>
      </c>
      <c r="S95" s="1" t="s">
        <v>33</v>
      </c>
      <c r="T95" s="1" t="s">
        <v>34</v>
      </c>
      <c r="U95" s="1" t="s">
        <v>35</v>
      </c>
      <c r="V95" s="8">
        <v>31901187</v>
      </c>
      <c r="W95" s="3" t="str">
        <f>VLOOKUP(V95,'Despesas X Conta Contábil'!$B$2:$D$77,2,0)</f>
        <v>Folha de Pagamento</v>
      </c>
      <c r="X95" s="1" t="s">
        <v>2322</v>
      </c>
      <c r="Y95" s="1" t="s">
        <v>237</v>
      </c>
    </row>
    <row r="96" spans="1:25" x14ac:dyDescent="0.25">
      <c r="A96" s="1">
        <v>325751526</v>
      </c>
      <c r="B96" s="1">
        <v>2016</v>
      </c>
      <c r="C96" s="1" t="s">
        <v>22</v>
      </c>
      <c r="D96" s="1" t="s">
        <v>23</v>
      </c>
      <c r="E96" s="1">
        <v>3</v>
      </c>
      <c r="F96" s="1" t="s">
        <v>130</v>
      </c>
      <c r="G96" s="1" t="s">
        <v>25</v>
      </c>
      <c r="H96" s="1" t="s">
        <v>250</v>
      </c>
      <c r="I96" s="1" t="s">
        <v>65</v>
      </c>
      <c r="J96" s="1" t="s">
        <v>66</v>
      </c>
      <c r="K96" s="2">
        <v>42452</v>
      </c>
      <c r="L96" s="6">
        <v>153.22999999999999</v>
      </c>
      <c r="M96" s="1" t="s">
        <v>82</v>
      </c>
      <c r="N96" s="1" t="s">
        <v>83</v>
      </c>
      <c r="O96" s="1">
        <v>1</v>
      </c>
      <c r="P96" s="1" t="s">
        <v>84</v>
      </c>
      <c r="Q96" s="1">
        <v>2089</v>
      </c>
      <c r="R96" s="1" t="s">
        <v>85</v>
      </c>
      <c r="S96" s="1" t="s">
        <v>33</v>
      </c>
      <c r="T96" s="1" t="s">
        <v>34</v>
      </c>
      <c r="U96" s="1" t="s">
        <v>35</v>
      </c>
      <c r="V96" s="8">
        <v>33903999</v>
      </c>
      <c r="W96" s="3" t="str">
        <f>VLOOKUP(V96,'Despesas X Conta Contábil'!$B$2:$D$77,2,0)</f>
        <v xml:space="preserve">Outros Serviços de Terceiros </v>
      </c>
      <c r="X96" s="1" t="s">
        <v>2337</v>
      </c>
      <c r="Y96" s="1" t="s">
        <v>251</v>
      </c>
    </row>
    <row r="97" spans="1:25" x14ac:dyDescent="0.25">
      <c r="A97" s="1">
        <v>341788937</v>
      </c>
      <c r="B97" s="1">
        <v>2016</v>
      </c>
      <c r="C97" s="1" t="s">
        <v>22</v>
      </c>
      <c r="D97" s="1" t="s">
        <v>23</v>
      </c>
      <c r="E97" s="1">
        <v>8</v>
      </c>
      <c r="F97" s="1" t="s">
        <v>37</v>
      </c>
      <c r="G97" s="1" t="s">
        <v>25</v>
      </c>
      <c r="H97" s="1" t="s">
        <v>252</v>
      </c>
      <c r="I97" s="1" t="s">
        <v>146</v>
      </c>
      <c r="J97" s="1" t="s">
        <v>147</v>
      </c>
      <c r="K97" s="2">
        <v>42598</v>
      </c>
      <c r="L97" s="6">
        <v>161</v>
      </c>
      <c r="M97" s="1" t="s">
        <v>82</v>
      </c>
      <c r="N97" s="1" t="s">
        <v>83</v>
      </c>
      <c r="O97" s="1">
        <v>1</v>
      </c>
      <c r="P97" s="1" t="s">
        <v>84</v>
      </c>
      <c r="Q97" s="1">
        <v>2089</v>
      </c>
      <c r="R97" s="1" t="s">
        <v>85</v>
      </c>
      <c r="S97" s="1" t="s">
        <v>33</v>
      </c>
      <c r="T97" s="1" t="s">
        <v>34</v>
      </c>
      <c r="U97" s="1" t="s">
        <v>148</v>
      </c>
      <c r="V97" s="8">
        <v>33903007</v>
      </c>
      <c r="W97" s="3" t="str">
        <f>VLOOKUP(V97,'Despesas X Conta Contábil'!$B$2:$D$77,2,0)</f>
        <v>Alimentação</v>
      </c>
      <c r="X97" s="1" t="s">
        <v>2332</v>
      </c>
      <c r="Y97" s="1" t="s">
        <v>253</v>
      </c>
    </row>
    <row r="98" spans="1:25" x14ac:dyDescent="0.25">
      <c r="A98" s="1">
        <v>325750540</v>
      </c>
      <c r="B98" s="1">
        <v>2016</v>
      </c>
      <c r="C98" s="1" t="s">
        <v>22</v>
      </c>
      <c r="D98" s="1" t="s">
        <v>23</v>
      </c>
      <c r="E98" s="1">
        <v>3</v>
      </c>
      <c r="F98" s="1" t="s">
        <v>130</v>
      </c>
      <c r="G98" s="1" t="s">
        <v>25</v>
      </c>
      <c r="H98" s="1" t="s">
        <v>254</v>
      </c>
      <c r="I98" s="1" t="s">
        <v>39</v>
      </c>
      <c r="J98" s="1" t="s">
        <v>40</v>
      </c>
      <c r="K98" s="2">
        <v>42452</v>
      </c>
      <c r="L98" s="6">
        <v>364.1</v>
      </c>
      <c r="M98" s="1" t="s">
        <v>82</v>
      </c>
      <c r="N98" s="1" t="s">
        <v>83</v>
      </c>
      <c r="O98" s="1">
        <v>1</v>
      </c>
      <c r="P98" s="1" t="s">
        <v>84</v>
      </c>
      <c r="Q98" s="1">
        <v>2089</v>
      </c>
      <c r="R98" s="1" t="s">
        <v>85</v>
      </c>
      <c r="S98" s="1" t="s">
        <v>33</v>
      </c>
      <c r="T98" s="1" t="s">
        <v>34</v>
      </c>
      <c r="U98" s="1" t="s">
        <v>35</v>
      </c>
      <c r="V98" s="8">
        <v>31901143</v>
      </c>
      <c r="W98" s="3" t="str">
        <f>VLOOKUP(V98,'Despesas X Conta Contábil'!$B$2:$D$77,2,0)</f>
        <v>Folha de Pagamento</v>
      </c>
      <c r="X98" s="1" t="s">
        <v>2341</v>
      </c>
      <c r="Y98" s="1" t="s">
        <v>255</v>
      </c>
    </row>
    <row r="99" spans="1:25" x14ac:dyDescent="0.25">
      <c r="A99" s="1">
        <v>325750512</v>
      </c>
      <c r="B99" s="1">
        <v>2016</v>
      </c>
      <c r="C99" s="1" t="s">
        <v>22</v>
      </c>
      <c r="D99" s="1" t="s">
        <v>23</v>
      </c>
      <c r="E99" s="1">
        <v>3</v>
      </c>
      <c r="F99" s="1" t="s">
        <v>130</v>
      </c>
      <c r="G99" s="1" t="s">
        <v>25</v>
      </c>
      <c r="H99" s="1" t="s">
        <v>256</v>
      </c>
      <c r="I99" s="1" t="s">
        <v>39</v>
      </c>
      <c r="J99" s="1" t="s">
        <v>40</v>
      </c>
      <c r="K99" s="2">
        <v>42452</v>
      </c>
      <c r="L99" s="6">
        <v>364.1</v>
      </c>
      <c r="M99" s="1" t="s">
        <v>82</v>
      </c>
      <c r="N99" s="1" t="s">
        <v>83</v>
      </c>
      <c r="O99" s="1">
        <v>1</v>
      </c>
      <c r="P99" s="1" t="s">
        <v>84</v>
      </c>
      <c r="Q99" s="1">
        <v>2089</v>
      </c>
      <c r="R99" s="1" t="s">
        <v>85</v>
      </c>
      <c r="S99" s="1" t="s">
        <v>33</v>
      </c>
      <c r="T99" s="1" t="s">
        <v>34</v>
      </c>
      <c r="U99" s="1" t="s">
        <v>35</v>
      </c>
      <c r="V99" s="8">
        <v>31901142</v>
      </c>
      <c r="W99" s="3" t="str">
        <f>VLOOKUP(V99,'Despesas X Conta Contábil'!$B$2:$D$77,2,0)</f>
        <v>Folha de Pagamento</v>
      </c>
      <c r="X99" s="1" t="s">
        <v>2342</v>
      </c>
      <c r="Y99" s="1" t="s">
        <v>255</v>
      </c>
    </row>
    <row r="100" spans="1:25" x14ac:dyDescent="0.25">
      <c r="A100" s="1">
        <v>325751534</v>
      </c>
      <c r="B100" s="1">
        <v>2016</v>
      </c>
      <c r="C100" s="1" t="s">
        <v>22</v>
      </c>
      <c r="D100" s="1" t="s">
        <v>23</v>
      </c>
      <c r="E100" s="1">
        <v>3</v>
      </c>
      <c r="F100" s="1" t="s">
        <v>130</v>
      </c>
      <c r="G100" s="1" t="s">
        <v>25</v>
      </c>
      <c r="H100" s="1" t="s">
        <v>257</v>
      </c>
      <c r="I100" s="1" t="s">
        <v>39</v>
      </c>
      <c r="J100" s="1" t="s">
        <v>40</v>
      </c>
      <c r="K100" s="2">
        <v>42452</v>
      </c>
      <c r="L100" s="6">
        <v>121.36</v>
      </c>
      <c r="M100" s="1" t="s">
        <v>82</v>
      </c>
      <c r="N100" s="1" t="s">
        <v>83</v>
      </c>
      <c r="O100" s="1">
        <v>1</v>
      </c>
      <c r="P100" s="1" t="s">
        <v>84</v>
      </c>
      <c r="Q100" s="1">
        <v>2089</v>
      </c>
      <c r="R100" s="1" t="s">
        <v>85</v>
      </c>
      <c r="S100" s="1" t="s">
        <v>33</v>
      </c>
      <c r="T100" s="1" t="s">
        <v>34</v>
      </c>
      <c r="U100" s="1" t="s">
        <v>35</v>
      </c>
      <c r="V100" s="8">
        <v>31901145</v>
      </c>
      <c r="W100" s="3" t="str">
        <f>VLOOKUP(V100,'Despesas X Conta Contábil'!$B$2:$D$77,2,0)</f>
        <v>Folha de Pagamento</v>
      </c>
      <c r="X100" s="1" t="s">
        <v>2327</v>
      </c>
      <c r="Y100" s="1" t="s">
        <v>255</v>
      </c>
    </row>
    <row r="101" spans="1:25" x14ac:dyDescent="0.25">
      <c r="A101" s="1">
        <v>341787958</v>
      </c>
      <c r="B101" s="1">
        <v>2016</v>
      </c>
      <c r="C101" s="1" t="s">
        <v>22</v>
      </c>
      <c r="D101" s="1" t="s">
        <v>23</v>
      </c>
      <c r="E101" s="1">
        <v>8</v>
      </c>
      <c r="F101" s="1" t="s">
        <v>37</v>
      </c>
      <c r="G101" s="1" t="s">
        <v>25</v>
      </c>
      <c r="H101" s="1" t="s">
        <v>258</v>
      </c>
      <c r="I101" s="1" t="s">
        <v>259</v>
      </c>
      <c r="J101" s="1" t="s">
        <v>260</v>
      </c>
      <c r="K101" s="2">
        <v>42605</v>
      </c>
      <c r="L101" s="6">
        <v>719.8</v>
      </c>
      <c r="M101" s="1" t="s">
        <v>82</v>
      </c>
      <c r="N101" s="1" t="s">
        <v>83</v>
      </c>
      <c r="O101" s="1">
        <v>1</v>
      </c>
      <c r="P101" s="1" t="s">
        <v>84</v>
      </c>
      <c r="Q101" s="1">
        <v>2089</v>
      </c>
      <c r="R101" s="1" t="s">
        <v>85</v>
      </c>
      <c r="S101" s="1" t="s">
        <v>33</v>
      </c>
      <c r="T101" s="1" t="s">
        <v>34</v>
      </c>
      <c r="U101" s="1" t="s">
        <v>35</v>
      </c>
      <c r="V101" s="8">
        <v>33903901</v>
      </c>
      <c r="W101" s="3" t="str">
        <f>VLOOKUP(V101,'Despesas X Conta Contábil'!$B$2:$D$77,2,0)</f>
        <v xml:space="preserve">Outros Serviços de Terceiros </v>
      </c>
      <c r="X101" s="1" t="s">
        <v>2343</v>
      </c>
      <c r="Y101" s="1" t="s">
        <v>261</v>
      </c>
    </row>
    <row r="102" spans="1:25" x14ac:dyDescent="0.25">
      <c r="A102" s="1">
        <v>325751035</v>
      </c>
      <c r="B102" s="1">
        <v>2016</v>
      </c>
      <c r="C102" s="1" t="s">
        <v>22</v>
      </c>
      <c r="D102" s="1" t="s">
        <v>23</v>
      </c>
      <c r="E102" s="1">
        <v>3</v>
      </c>
      <c r="F102" s="1" t="s">
        <v>130</v>
      </c>
      <c r="G102" s="1" t="s">
        <v>25</v>
      </c>
      <c r="H102" s="1" t="s">
        <v>262</v>
      </c>
      <c r="I102" s="1" t="s">
        <v>39</v>
      </c>
      <c r="J102" s="1" t="s">
        <v>40</v>
      </c>
      <c r="K102" s="2">
        <v>42452</v>
      </c>
      <c r="L102" s="6">
        <v>549.67999999999995</v>
      </c>
      <c r="M102" s="1" t="s">
        <v>82</v>
      </c>
      <c r="N102" s="1" t="s">
        <v>83</v>
      </c>
      <c r="O102" s="1">
        <v>1</v>
      </c>
      <c r="P102" s="1" t="s">
        <v>84</v>
      </c>
      <c r="Q102" s="1">
        <v>2089</v>
      </c>
      <c r="R102" s="1" t="s">
        <v>85</v>
      </c>
      <c r="S102" s="1" t="s">
        <v>33</v>
      </c>
      <c r="T102" s="1" t="s">
        <v>34</v>
      </c>
      <c r="U102" s="1" t="s">
        <v>35</v>
      </c>
      <c r="V102" s="8">
        <v>31901101</v>
      </c>
      <c r="W102" s="3" t="str">
        <f>VLOOKUP(V102,'Despesas X Conta Contábil'!$B$2:$D$77,2,0)</f>
        <v>Folha de Pagamento</v>
      </c>
      <c r="X102" s="1" t="s">
        <v>2318</v>
      </c>
      <c r="Y102" s="1" t="s">
        <v>255</v>
      </c>
    </row>
    <row r="103" spans="1:25" x14ac:dyDescent="0.25">
      <c r="A103" s="1">
        <v>349600442</v>
      </c>
      <c r="B103" s="1">
        <v>2016</v>
      </c>
      <c r="C103" s="1" t="s">
        <v>22</v>
      </c>
      <c r="D103" s="1" t="s">
        <v>23</v>
      </c>
      <c r="E103" s="1">
        <v>11</v>
      </c>
      <c r="F103" s="1" t="s">
        <v>117</v>
      </c>
      <c r="G103" s="1" t="s">
        <v>25</v>
      </c>
      <c r="H103" s="1" t="s">
        <v>263</v>
      </c>
      <c r="I103" s="1" t="s">
        <v>39</v>
      </c>
      <c r="J103" s="1" t="s">
        <v>40</v>
      </c>
      <c r="K103" s="2">
        <v>42684</v>
      </c>
      <c r="L103" s="6">
        <v>1973.1</v>
      </c>
      <c r="M103" s="1" t="s">
        <v>82</v>
      </c>
      <c r="N103" s="1" t="s">
        <v>83</v>
      </c>
      <c r="O103" s="1">
        <v>1</v>
      </c>
      <c r="P103" s="1" t="s">
        <v>84</v>
      </c>
      <c r="Q103" s="1">
        <v>2089</v>
      </c>
      <c r="R103" s="1" t="s">
        <v>85</v>
      </c>
      <c r="S103" s="1" t="s">
        <v>33</v>
      </c>
      <c r="T103" s="1" t="s">
        <v>34</v>
      </c>
      <c r="U103" s="1" t="s">
        <v>35</v>
      </c>
      <c r="V103" s="8">
        <v>31901101</v>
      </c>
      <c r="W103" s="3" t="str">
        <f>VLOOKUP(V103,'Despesas X Conta Contábil'!$B$2:$D$77,2,0)</f>
        <v>Folha de Pagamento</v>
      </c>
      <c r="X103" s="1" t="s">
        <v>2318</v>
      </c>
      <c r="Y103" s="1" t="s">
        <v>264</v>
      </c>
    </row>
    <row r="104" spans="1:25" x14ac:dyDescent="0.25">
      <c r="A104" s="1">
        <v>325751029</v>
      </c>
      <c r="B104" s="1">
        <v>2016</v>
      </c>
      <c r="C104" s="1" t="s">
        <v>22</v>
      </c>
      <c r="D104" s="1" t="s">
        <v>23</v>
      </c>
      <c r="E104" s="1">
        <v>3</v>
      </c>
      <c r="F104" s="1" t="s">
        <v>130</v>
      </c>
      <c r="G104" s="1" t="s">
        <v>25</v>
      </c>
      <c r="H104" s="1" t="s">
        <v>265</v>
      </c>
      <c r="I104" s="1" t="s">
        <v>39</v>
      </c>
      <c r="J104" s="1" t="s">
        <v>40</v>
      </c>
      <c r="K104" s="2">
        <v>42452</v>
      </c>
      <c r="L104" s="6">
        <v>399.23</v>
      </c>
      <c r="M104" s="1" t="s">
        <v>82</v>
      </c>
      <c r="N104" s="1" t="s">
        <v>83</v>
      </c>
      <c r="O104" s="1">
        <v>1</v>
      </c>
      <c r="P104" s="1" t="s">
        <v>84</v>
      </c>
      <c r="Q104" s="1">
        <v>2089</v>
      </c>
      <c r="R104" s="1" t="s">
        <v>85</v>
      </c>
      <c r="S104" s="1" t="s">
        <v>33</v>
      </c>
      <c r="T104" s="1" t="s">
        <v>34</v>
      </c>
      <c r="U104" s="1" t="s">
        <v>35</v>
      </c>
      <c r="V104" s="8">
        <v>31901187</v>
      </c>
      <c r="W104" s="3" t="str">
        <f>VLOOKUP(V104,'Despesas X Conta Contábil'!$B$2:$D$77,2,0)</f>
        <v>Folha de Pagamento</v>
      </c>
      <c r="X104" s="1" t="s">
        <v>2322</v>
      </c>
      <c r="Y104" s="1" t="s">
        <v>255</v>
      </c>
    </row>
    <row r="105" spans="1:25" x14ac:dyDescent="0.25">
      <c r="A105" s="1">
        <v>341788959</v>
      </c>
      <c r="B105" s="1">
        <v>2016</v>
      </c>
      <c r="C105" s="1" t="s">
        <v>22</v>
      </c>
      <c r="D105" s="1" t="s">
        <v>23</v>
      </c>
      <c r="E105" s="1">
        <v>8</v>
      </c>
      <c r="F105" s="1" t="s">
        <v>37</v>
      </c>
      <c r="G105" s="1" t="s">
        <v>25</v>
      </c>
      <c r="H105" s="1" t="s">
        <v>266</v>
      </c>
      <c r="I105" s="1" t="s">
        <v>108</v>
      </c>
      <c r="J105" s="1" t="s">
        <v>109</v>
      </c>
      <c r="K105" s="2">
        <v>42604</v>
      </c>
      <c r="L105" s="6">
        <v>30</v>
      </c>
      <c r="M105" s="1" t="s">
        <v>82</v>
      </c>
      <c r="N105" s="1" t="s">
        <v>83</v>
      </c>
      <c r="O105" s="1">
        <v>1</v>
      </c>
      <c r="P105" s="1" t="s">
        <v>84</v>
      </c>
      <c r="Q105" s="1">
        <v>2089</v>
      </c>
      <c r="R105" s="1" t="s">
        <v>85</v>
      </c>
      <c r="S105" s="1" t="s">
        <v>33</v>
      </c>
      <c r="T105" s="1" t="s">
        <v>34</v>
      </c>
      <c r="U105" s="1" t="s">
        <v>110</v>
      </c>
      <c r="V105" s="8">
        <v>33903919</v>
      </c>
      <c r="W105" s="3" t="str">
        <f>VLOOKUP(V105,'Despesas X Conta Contábil'!$B$2:$D$77,2,0)</f>
        <v>Veículos (Combustível e Manutenção)</v>
      </c>
      <c r="X105" s="1" t="s">
        <v>2326</v>
      </c>
      <c r="Y105" s="1" t="s">
        <v>267</v>
      </c>
    </row>
    <row r="106" spans="1:25" x14ac:dyDescent="0.25">
      <c r="A106" s="1">
        <v>325750502</v>
      </c>
      <c r="B106" s="1">
        <v>2016</v>
      </c>
      <c r="C106" s="1" t="s">
        <v>22</v>
      </c>
      <c r="D106" s="1" t="s">
        <v>23</v>
      </c>
      <c r="E106" s="1">
        <v>3</v>
      </c>
      <c r="F106" s="1" t="s">
        <v>130</v>
      </c>
      <c r="G106" s="1" t="s">
        <v>25</v>
      </c>
      <c r="H106" s="1" t="s">
        <v>268</v>
      </c>
      <c r="I106" s="1" t="s">
        <v>39</v>
      </c>
      <c r="J106" s="1" t="s">
        <v>40</v>
      </c>
      <c r="K106" s="2">
        <v>42452</v>
      </c>
      <c r="L106" s="6">
        <v>365.08</v>
      </c>
      <c r="M106" s="1" t="s">
        <v>82</v>
      </c>
      <c r="N106" s="1" t="s">
        <v>83</v>
      </c>
      <c r="O106" s="1">
        <v>1</v>
      </c>
      <c r="P106" s="1" t="s">
        <v>84</v>
      </c>
      <c r="Q106" s="1">
        <v>2089</v>
      </c>
      <c r="R106" s="1" t="s">
        <v>85</v>
      </c>
      <c r="S106" s="1" t="s">
        <v>33</v>
      </c>
      <c r="T106" s="1" t="s">
        <v>34</v>
      </c>
      <c r="U106" s="1" t="s">
        <v>35</v>
      </c>
      <c r="V106" s="8">
        <v>31901143</v>
      </c>
      <c r="W106" s="3" t="str">
        <f>VLOOKUP(V106,'Despesas X Conta Contábil'!$B$2:$D$77,2,0)</f>
        <v>Folha de Pagamento</v>
      </c>
      <c r="X106" s="1" t="s">
        <v>2341</v>
      </c>
      <c r="Y106" s="1" t="s">
        <v>237</v>
      </c>
    </row>
    <row r="107" spans="1:25" x14ac:dyDescent="0.25">
      <c r="A107" s="1">
        <v>344450272</v>
      </c>
      <c r="B107" s="1">
        <v>2016</v>
      </c>
      <c r="C107" s="1" t="s">
        <v>22</v>
      </c>
      <c r="D107" s="1" t="s">
        <v>23</v>
      </c>
      <c r="E107" s="1">
        <v>9</v>
      </c>
      <c r="F107" s="1" t="s">
        <v>42</v>
      </c>
      <c r="G107" s="1" t="s">
        <v>25</v>
      </c>
      <c r="H107" s="1" t="s">
        <v>269</v>
      </c>
      <c r="I107" s="1" t="s">
        <v>221</v>
      </c>
      <c r="J107" s="1" t="s">
        <v>222</v>
      </c>
      <c r="K107" s="2">
        <v>42636</v>
      </c>
      <c r="L107" s="6">
        <v>6500</v>
      </c>
      <c r="M107" s="1" t="s">
        <v>82</v>
      </c>
      <c r="N107" s="1" t="s">
        <v>83</v>
      </c>
      <c r="O107" s="1">
        <v>1</v>
      </c>
      <c r="P107" s="1" t="s">
        <v>84</v>
      </c>
      <c r="Q107" s="1">
        <v>2089</v>
      </c>
      <c r="R107" s="1" t="s">
        <v>85</v>
      </c>
      <c r="S107" s="1" t="s">
        <v>33</v>
      </c>
      <c r="T107" s="1" t="s">
        <v>34</v>
      </c>
      <c r="U107" s="1" t="s">
        <v>148</v>
      </c>
      <c r="V107" s="8">
        <v>33903920</v>
      </c>
      <c r="W107" s="3" t="str">
        <f>VLOOKUP(V107,'Despesas X Conta Contábil'!$B$2:$D$77,2,0)</f>
        <v>Manutenção e Conservação de Bens Móveis</v>
      </c>
      <c r="X107" s="1" t="s">
        <v>2339</v>
      </c>
      <c r="Y107" s="1" t="s">
        <v>270</v>
      </c>
    </row>
    <row r="108" spans="1:25" x14ac:dyDescent="0.25">
      <c r="A108" s="1">
        <v>325751031</v>
      </c>
      <c r="B108" s="1">
        <v>2016</v>
      </c>
      <c r="C108" s="1" t="s">
        <v>22</v>
      </c>
      <c r="D108" s="1" t="s">
        <v>23</v>
      </c>
      <c r="E108" s="1">
        <v>3</v>
      </c>
      <c r="F108" s="1" t="s">
        <v>130</v>
      </c>
      <c r="G108" s="1" t="s">
        <v>25</v>
      </c>
      <c r="H108" s="1" t="s">
        <v>271</v>
      </c>
      <c r="I108" s="1" t="s">
        <v>39</v>
      </c>
      <c r="J108" s="1" t="s">
        <v>40</v>
      </c>
      <c r="K108" s="2">
        <v>42452</v>
      </c>
      <c r="L108" s="6">
        <v>1593.86</v>
      </c>
      <c r="M108" s="1" t="s">
        <v>82</v>
      </c>
      <c r="N108" s="1" t="s">
        <v>83</v>
      </c>
      <c r="O108" s="1">
        <v>1</v>
      </c>
      <c r="P108" s="1" t="s">
        <v>84</v>
      </c>
      <c r="Q108" s="1">
        <v>2089</v>
      </c>
      <c r="R108" s="1" t="s">
        <v>85</v>
      </c>
      <c r="S108" s="1" t="s">
        <v>33</v>
      </c>
      <c r="T108" s="1" t="s">
        <v>34</v>
      </c>
      <c r="U108" s="1" t="s">
        <v>35</v>
      </c>
      <c r="V108" s="8">
        <v>31901142</v>
      </c>
      <c r="W108" s="3" t="str">
        <f>VLOOKUP(V108,'Despesas X Conta Contábil'!$B$2:$D$77,2,0)</f>
        <v>Folha de Pagamento</v>
      </c>
      <c r="X108" s="1" t="s">
        <v>2342</v>
      </c>
      <c r="Y108" s="1" t="s">
        <v>237</v>
      </c>
    </row>
    <row r="109" spans="1:25" x14ac:dyDescent="0.25">
      <c r="A109" s="1">
        <v>341788955</v>
      </c>
      <c r="B109" s="1">
        <v>2016</v>
      </c>
      <c r="C109" s="1" t="s">
        <v>22</v>
      </c>
      <c r="D109" s="1" t="s">
        <v>23</v>
      </c>
      <c r="E109" s="1">
        <v>8</v>
      </c>
      <c r="F109" s="1" t="s">
        <v>37</v>
      </c>
      <c r="G109" s="1" t="s">
        <v>25</v>
      </c>
      <c r="H109" s="1" t="s">
        <v>272</v>
      </c>
      <c r="I109" s="1" t="s">
        <v>187</v>
      </c>
      <c r="J109" s="1" t="s">
        <v>188</v>
      </c>
      <c r="K109" s="2">
        <v>42612</v>
      </c>
      <c r="L109" s="6">
        <v>960</v>
      </c>
      <c r="M109" s="1" t="s">
        <v>82</v>
      </c>
      <c r="N109" s="1" t="s">
        <v>83</v>
      </c>
      <c r="O109" s="1">
        <v>1</v>
      </c>
      <c r="P109" s="1" t="s">
        <v>84</v>
      </c>
      <c r="Q109" s="1">
        <v>2089</v>
      </c>
      <c r="R109" s="1" t="s">
        <v>85</v>
      </c>
      <c r="S109" s="1" t="s">
        <v>33</v>
      </c>
      <c r="T109" s="1" t="s">
        <v>34</v>
      </c>
      <c r="U109" s="1" t="s">
        <v>35</v>
      </c>
      <c r="V109" s="8">
        <v>33903990</v>
      </c>
      <c r="W109" s="3" t="str">
        <f>VLOOKUP(V109,'Despesas X Conta Contábil'!$B$2:$D$77,2,0)</f>
        <v>Publicidade, Comunicação, Áudio, Vídeo e Foto</v>
      </c>
      <c r="X109" s="1" t="s">
        <v>2331</v>
      </c>
      <c r="Y109" s="1" t="s">
        <v>273</v>
      </c>
    </row>
    <row r="110" spans="1:25" x14ac:dyDescent="0.25">
      <c r="A110" s="1">
        <v>341788425</v>
      </c>
      <c r="B110" s="1">
        <v>2016</v>
      </c>
      <c r="C110" s="1" t="s">
        <v>22</v>
      </c>
      <c r="D110" s="1" t="s">
        <v>23</v>
      </c>
      <c r="E110" s="1">
        <v>8</v>
      </c>
      <c r="F110" s="1" t="s">
        <v>37</v>
      </c>
      <c r="G110" s="1" t="s">
        <v>25</v>
      </c>
      <c r="H110" s="1" t="s">
        <v>274</v>
      </c>
      <c r="I110" s="1" t="s">
        <v>275</v>
      </c>
      <c r="J110" s="1" t="s">
        <v>276</v>
      </c>
      <c r="K110" s="2">
        <v>42597</v>
      </c>
      <c r="L110" s="6">
        <v>5700</v>
      </c>
      <c r="M110" s="1" t="s">
        <v>82</v>
      </c>
      <c r="N110" s="1" t="s">
        <v>83</v>
      </c>
      <c r="O110" s="1">
        <v>1</v>
      </c>
      <c r="P110" s="1" t="s">
        <v>84</v>
      </c>
      <c r="Q110" s="1">
        <v>2089</v>
      </c>
      <c r="R110" s="1" t="s">
        <v>85</v>
      </c>
      <c r="S110" s="1" t="s">
        <v>33</v>
      </c>
      <c r="T110" s="1" t="s">
        <v>34</v>
      </c>
      <c r="U110" s="1" t="s">
        <v>90</v>
      </c>
      <c r="V110" s="8">
        <v>33903917</v>
      </c>
      <c r="W110" s="3" t="str">
        <f>VLOOKUP(V110,'Despesas X Conta Contábil'!$B$2:$D$77,2,0)</f>
        <v>Manutenção e Conservação de Bens Imóveis</v>
      </c>
      <c r="X110" s="1" t="s">
        <v>2344</v>
      </c>
      <c r="Y110" s="1" t="s">
        <v>277</v>
      </c>
    </row>
    <row r="111" spans="1:25" x14ac:dyDescent="0.25">
      <c r="A111" s="1">
        <v>325750515</v>
      </c>
      <c r="B111" s="1">
        <v>2016</v>
      </c>
      <c r="C111" s="1" t="s">
        <v>22</v>
      </c>
      <c r="D111" s="1" t="s">
        <v>23</v>
      </c>
      <c r="E111" s="1">
        <v>3</v>
      </c>
      <c r="F111" s="1" t="s">
        <v>130</v>
      </c>
      <c r="G111" s="1" t="s">
        <v>25</v>
      </c>
      <c r="H111" s="1" t="s">
        <v>278</v>
      </c>
      <c r="I111" s="1" t="s">
        <v>39</v>
      </c>
      <c r="J111" s="1" t="s">
        <v>40</v>
      </c>
      <c r="K111" s="2">
        <v>42452</v>
      </c>
      <c r="L111" s="6">
        <v>525.91999999999996</v>
      </c>
      <c r="M111" s="1" t="s">
        <v>82</v>
      </c>
      <c r="N111" s="1" t="s">
        <v>83</v>
      </c>
      <c r="O111" s="1">
        <v>1</v>
      </c>
      <c r="P111" s="1" t="s">
        <v>84</v>
      </c>
      <c r="Q111" s="1">
        <v>2089</v>
      </c>
      <c r="R111" s="1" t="s">
        <v>85</v>
      </c>
      <c r="S111" s="1" t="s">
        <v>33</v>
      </c>
      <c r="T111" s="1" t="s">
        <v>34</v>
      </c>
      <c r="U111" s="1" t="s">
        <v>35</v>
      </c>
      <c r="V111" s="8">
        <v>31901145</v>
      </c>
      <c r="W111" s="3" t="str">
        <f>VLOOKUP(V111,'Despesas X Conta Contábil'!$B$2:$D$77,2,0)</f>
        <v>Folha de Pagamento</v>
      </c>
      <c r="X111" s="1" t="s">
        <v>2327</v>
      </c>
      <c r="Y111" s="1" t="s">
        <v>237</v>
      </c>
    </row>
    <row r="112" spans="1:25" x14ac:dyDescent="0.25">
      <c r="A112" s="1">
        <v>325751518</v>
      </c>
      <c r="B112" s="1">
        <v>2016</v>
      </c>
      <c r="C112" s="1" t="s">
        <v>22</v>
      </c>
      <c r="D112" s="1" t="s">
        <v>23</v>
      </c>
      <c r="E112" s="1">
        <v>3</v>
      </c>
      <c r="F112" s="1" t="s">
        <v>130</v>
      </c>
      <c r="G112" s="1" t="s">
        <v>25</v>
      </c>
      <c r="H112" s="1" t="s">
        <v>279</v>
      </c>
      <c r="I112" s="1" t="s">
        <v>39</v>
      </c>
      <c r="J112" s="1" t="s">
        <v>40</v>
      </c>
      <c r="K112" s="2">
        <v>42452</v>
      </c>
      <c r="L112" s="6">
        <v>830.47</v>
      </c>
      <c r="M112" s="1" t="s">
        <v>82</v>
      </c>
      <c r="N112" s="1" t="s">
        <v>83</v>
      </c>
      <c r="O112" s="1">
        <v>1</v>
      </c>
      <c r="P112" s="1" t="s">
        <v>84</v>
      </c>
      <c r="Q112" s="1">
        <v>2089</v>
      </c>
      <c r="R112" s="1" t="s">
        <v>85</v>
      </c>
      <c r="S112" s="1" t="s">
        <v>33</v>
      </c>
      <c r="T112" s="1" t="s">
        <v>34</v>
      </c>
      <c r="U112" s="1" t="s">
        <v>35</v>
      </c>
      <c r="V112" s="8">
        <v>31901101</v>
      </c>
      <c r="W112" s="3" t="str">
        <f>VLOOKUP(V112,'Despesas X Conta Contábil'!$B$2:$D$77,2,0)</f>
        <v>Folha de Pagamento</v>
      </c>
      <c r="X112" s="1" t="s">
        <v>2318</v>
      </c>
      <c r="Y112" s="1" t="s">
        <v>237</v>
      </c>
    </row>
    <row r="113" spans="1:25" x14ac:dyDescent="0.25">
      <c r="A113" s="1">
        <v>341788954</v>
      </c>
      <c r="B113" s="1">
        <v>2016</v>
      </c>
      <c r="C113" s="1" t="s">
        <v>22</v>
      </c>
      <c r="D113" s="1" t="s">
        <v>23</v>
      </c>
      <c r="E113" s="1">
        <v>8</v>
      </c>
      <c r="F113" s="1" t="s">
        <v>37</v>
      </c>
      <c r="G113" s="1" t="s">
        <v>25</v>
      </c>
      <c r="H113" s="1" t="s">
        <v>280</v>
      </c>
      <c r="I113" s="1" t="s">
        <v>108</v>
      </c>
      <c r="J113" s="1" t="s">
        <v>109</v>
      </c>
      <c r="K113" s="2">
        <v>42604</v>
      </c>
      <c r="L113" s="6">
        <v>100</v>
      </c>
      <c r="M113" s="1" t="s">
        <v>82</v>
      </c>
      <c r="N113" s="1" t="s">
        <v>83</v>
      </c>
      <c r="O113" s="1">
        <v>1</v>
      </c>
      <c r="P113" s="1" t="s">
        <v>84</v>
      </c>
      <c r="Q113" s="1">
        <v>2089</v>
      </c>
      <c r="R113" s="1" t="s">
        <v>85</v>
      </c>
      <c r="S113" s="1" t="s">
        <v>33</v>
      </c>
      <c r="T113" s="1" t="s">
        <v>34</v>
      </c>
      <c r="U113" s="1" t="s">
        <v>110</v>
      </c>
      <c r="V113" s="8">
        <v>33903039</v>
      </c>
      <c r="W113" s="3" t="str">
        <f>VLOOKUP(V113,'Despesas X Conta Contábil'!$B$2:$D$77,2,0)</f>
        <v>Veículos (Combustível e Manutenção)</v>
      </c>
      <c r="X113" s="1" t="s">
        <v>2328</v>
      </c>
      <c r="Y113" s="1" t="s">
        <v>267</v>
      </c>
    </row>
    <row r="114" spans="1:25" x14ac:dyDescent="0.25">
      <c r="A114" s="1">
        <v>325750528</v>
      </c>
      <c r="B114" s="1">
        <v>2016</v>
      </c>
      <c r="C114" s="1" t="s">
        <v>22</v>
      </c>
      <c r="D114" s="1" t="s">
        <v>23</v>
      </c>
      <c r="E114" s="1">
        <v>3</v>
      </c>
      <c r="F114" s="1" t="s">
        <v>130</v>
      </c>
      <c r="G114" s="1" t="s">
        <v>25</v>
      </c>
      <c r="H114" s="1" t="s">
        <v>281</v>
      </c>
      <c r="I114" s="1" t="s">
        <v>39</v>
      </c>
      <c r="J114" s="1" t="s">
        <v>40</v>
      </c>
      <c r="K114" s="2">
        <v>42452</v>
      </c>
      <c r="L114" s="6">
        <v>711.12</v>
      </c>
      <c r="M114" s="1" t="s">
        <v>82</v>
      </c>
      <c r="N114" s="1" t="s">
        <v>83</v>
      </c>
      <c r="O114" s="1">
        <v>1</v>
      </c>
      <c r="P114" s="1" t="s">
        <v>84</v>
      </c>
      <c r="Q114" s="1">
        <v>2089</v>
      </c>
      <c r="R114" s="1" t="s">
        <v>85</v>
      </c>
      <c r="S114" s="1" t="s">
        <v>33</v>
      </c>
      <c r="T114" s="1" t="s">
        <v>34</v>
      </c>
      <c r="U114" s="1" t="s">
        <v>35</v>
      </c>
      <c r="V114" s="8">
        <v>31901187</v>
      </c>
      <c r="W114" s="3" t="str">
        <f>VLOOKUP(V114,'Despesas X Conta Contábil'!$B$2:$D$77,2,0)</f>
        <v>Folha de Pagamento</v>
      </c>
      <c r="X114" s="1" t="s">
        <v>2322</v>
      </c>
      <c r="Y114" s="1" t="s">
        <v>237</v>
      </c>
    </row>
    <row r="115" spans="1:25" x14ac:dyDescent="0.25">
      <c r="A115" s="1">
        <v>325750516</v>
      </c>
      <c r="B115" s="1">
        <v>2016</v>
      </c>
      <c r="C115" s="1" t="s">
        <v>22</v>
      </c>
      <c r="D115" s="1" t="s">
        <v>23</v>
      </c>
      <c r="E115" s="1">
        <v>3</v>
      </c>
      <c r="F115" s="1" t="s">
        <v>130</v>
      </c>
      <c r="G115" s="1" t="s">
        <v>25</v>
      </c>
      <c r="H115" s="1" t="s">
        <v>282</v>
      </c>
      <c r="I115" s="1" t="s">
        <v>146</v>
      </c>
      <c r="J115" s="1" t="s">
        <v>147</v>
      </c>
      <c r="K115" s="2">
        <v>42453</v>
      </c>
      <c r="L115" s="6">
        <v>195.5</v>
      </c>
      <c r="M115" s="1" t="s">
        <v>82</v>
      </c>
      <c r="N115" s="1" t="s">
        <v>83</v>
      </c>
      <c r="O115" s="1">
        <v>1</v>
      </c>
      <c r="P115" s="1" t="s">
        <v>84</v>
      </c>
      <c r="Q115" s="1">
        <v>2089</v>
      </c>
      <c r="R115" s="1" t="s">
        <v>85</v>
      </c>
      <c r="S115" s="1" t="s">
        <v>33</v>
      </c>
      <c r="T115" s="1" t="s">
        <v>34</v>
      </c>
      <c r="U115" s="1" t="s">
        <v>148</v>
      </c>
      <c r="V115" s="8">
        <v>33903007</v>
      </c>
      <c r="W115" s="3" t="str">
        <f>VLOOKUP(V115,'Despesas X Conta Contábil'!$B$2:$D$77,2,0)</f>
        <v>Alimentação</v>
      </c>
      <c r="X115" s="1" t="s">
        <v>2332</v>
      </c>
      <c r="Y115" s="1" t="s">
        <v>283</v>
      </c>
    </row>
    <row r="116" spans="1:25" x14ac:dyDescent="0.25">
      <c r="A116" s="1">
        <v>344449768</v>
      </c>
      <c r="B116" s="1">
        <v>2016</v>
      </c>
      <c r="C116" s="1" t="s">
        <v>22</v>
      </c>
      <c r="D116" s="1" t="s">
        <v>23</v>
      </c>
      <c r="E116" s="1">
        <v>9</v>
      </c>
      <c r="F116" s="1" t="s">
        <v>42</v>
      </c>
      <c r="G116" s="1" t="s">
        <v>25</v>
      </c>
      <c r="H116" s="1" t="s">
        <v>284</v>
      </c>
      <c r="I116" s="1" t="s">
        <v>153</v>
      </c>
      <c r="J116" s="1" t="s">
        <v>154</v>
      </c>
      <c r="K116" s="2">
        <v>42639</v>
      </c>
      <c r="L116" s="6">
        <v>2500</v>
      </c>
      <c r="M116" s="1" t="s">
        <v>82</v>
      </c>
      <c r="N116" s="1" t="s">
        <v>83</v>
      </c>
      <c r="O116" s="1">
        <v>1</v>
      </c>
      <c r="P116" s="1" t="s">
        <v>84</v>
      </c>
      <c r="Q116" s="1">
        <v>2089</v>
      </c>
      <c r="R116" s="1" t="s">
        <v>85</v>
      </c>
      <c r="S116" s="1" t="s">
        <v>33</v>
      </c>
      <c r="T116" s="1" t="s">
        <v>34</v>
      </c>
      <c r="U116" s="1" t="s">
        <v>148</v>
      </c>
      <c r="V116" s="8">
        <v>33903957</v>
      </c>
      <c r="W116" s="3" t="str">
        <f>VLOOKUP(V116,'Despesas X Conta Contábil'!$B$2:$D$77,2,0)</f>
        <v>TIC Tecnologia da Informação e Comunicação</v>
      </c>
      <c r="X116" s="1" t="s">
        <v>2317</v>
      </c>
      <c r="Y116" s="1" t="s">
        <v>155</v>
      </c>
    </row>
    <row r="117" spans="1:25" x14ac:dyDescent="0.25">
      <c r="A117" s="1">
        <v>325751047</v>
      </c>
      <c r="B117" s="1">
        <v>2016</v>
      </c>
      <c r="C117" s="1" t="s">
        <v>22</v>
      </c>
      <c r="D117" s="1" t="s">
        <v>23</v>
      </c>
      <c r="E117" s="1">
        <v>3</v>
      </c>
      <c r="F117" s="1" t="s">
        <v>130</v>
      </c>
      <c r="G117" s="1" t="s">
        <v>25</v>
      </c>
      <c r="H117" s="1" t="s">
        <v>285</v>
      </c>
      <c r="I117" s="1" t="s">
        <v>286</v>
      </c>
      <c r="J117" s="1" t="s">
        <v>287</v>
      </c>
      <c r="K117" s="2">
        <v>42447</v>
      </c>
      <c r="L117" s="6">
        <v>8202</v>
      </c>
      <c r="M117" s="1" t="s">
        <v>82</v>
      </c>
      <c r="N117" s="1" t="s">
        <v>83</v>
      </c>
      <c r="O117" s="1">
        <v>1</v>
      </c>
      <c r="P117" s="1" t="s">
        <v>84</v>
      </c>
      <c r="Q117" s="1">
        <v>2089</v>
      </c>
      <c r="R117" s="1" t="s">
        <v>85</v>
      </c>
      <c r="S117" s="1" t="s">
        <v>33</v>
      </c>
      <c r="T117" s="1" t="s">
        <v>34</v>
      </c>
      <c r="U117" s="1" t="s">
        <v>148</v>
      </c>
      <c r="V117" s="8">
        <v>33903969</v>
      </c>
      <c r="W117" s="3" t="str">
        <f>VLOOKUP(V117,'Despesas X Conta Contábil'!$B$2:$D$77,2,0)</f>
        <v>Veículos (Combustível e Manutenção)</v>
      </c>
      <c r="X117" s="1" t="s">
        <v>2345</v>
      </c>
      <c r="Y117" s="1" t="s">
        <v>288</v>
      </c>
    </row>
    <row r="118" spans="1:25" x14ac:dyDescent="0.25">
      <c r="A118" s="1">
        <v>325751006</v>
      </c>
      <c r="B118" s="1">
        <v>2016</v>
      </c>
      <c r="C118" s="1" t="s">
        <v>22</v>
      </c>
      <c r="D118" s="1" t="s">
        <v>23</v>
      </c>
      <c r="E118" s="1">
        <v>3</v>
      </c>
      <c r="F118" s="1" t="s">
        <v>130</v>
      </c>
      <c r="G118" s="1" t="s">
        <v>25</v>
      </c>
      <c r="H118" s="1" t="s">
        <v>289</v>
      </c>
      <c r="I118" s="1" t="s">
        <v>108</v>
      </c>
      <c r="J118" s="1" t="s">
        <v>109</v>
      </c>
      <c r="K118" s="2">
        <v>42459</v>
      </c>
      <c r="L118" s="6">
        <v>30</v>
      </c>
      <c r="M118" s="1" t="s">
        <v>82</v>
      </c>
      <c r="N118" s="1" t="s">
        <v>83</v>
      </c>
      <c r="O118" s="1">
        <v>1</v>
      </c>
      <c r="P118" s="1" t="s">
        <v>84</v>
      </c>
      <c r="Q118" s="1">
        <v>2089</v>
      </c>
      <c r="R118" s="1" t="s">
        <v>85</v>
      </c>
      <c r="S118" s="1" t="s">
        <v>33</v>
      </c>
      <c r="T118" s="1" t="s">
        <v>34</v>
      </c>
      <c r="U118" s="1" t="s">
        <v>110</v>
      </c>
      <c r="V118" s="8">
        <v>33903919</v>
      </c>
      <c r="W118" s="3" t="str">
        <f>VLOOKUP(V118,'Despesas X Conta Contábil'!$B$2:$D$77,2,0)</f>
        <v>Veículos (Combustível e Manutenção)</v>
      </c>
      <c r="X118" s="1" t="s">
        <v>2326</v>
      </c>
      <c r="Y118" s="1" t="s">
        <v>290</v>
      </c>
    </row>
    <row r="119" spans="1:25" x14ac:dyDescent="0.25">
      <c r="A119" s="1">
        <v>325751552</v>
      </c>
      <c r="B119" s="1">
        <v>2016</v>
      </c>
      <c r="C119" s="1" t="s">
        <v>22</v>
      </c>
      <c r="D119" s="1" t="s">
        <v>23</v>
      </c>
      <c r="E119" s="1">
        <v>3</v>
      </c>
      <c r="F119" s="1" t="s">
        <v>130</v>
      </c>
      <c r="G119" s="1" t="s">
        <v>25</v>
      </c>
      <c r="H119" s="1" t="s">
        <v>291</v>
      </c>
      <c r="I119" s="1" t="s">
        <v>108</v>
      </c>
      <c r="J119" s="1" t="s">
        <v>109</v>
      </c>
      <c r="K119" s="2">
        <v>42459</v>
      </c>
      <c r="L119" s="6">
        <v>98</v>
      </c>
      <c r="M119" s="1" t="s">
        <v>82</v>
      </c>
      <c r="N119" s="1" t="s">
        <v>83</v>
      </c>
      <c r="O119" s="1">
        <v>1</v>
      </c>
      <c r="P119" s="1" t="s">
        <v>84</v>
      </c>
      <c r="Q119" s="1">
        <v>2089</v>
      </c>
      <c r="R119" s="1" t="s">
        <v>85</v>
      </c>
      <c r="S119" s="1" t="s">
        <v>33</v>
      </c>
      <c r="T119" s="1" t="s">
        <v>34</v>
      </c>
      <c r="U119" s="1" t="s">
        <v>110</v>
      </c>
      <c r="V119" s="8">
        <v>33903039</v>
      </c>
      <c r="W119" s="3" t="str">
        <f>VLOOKUP(V119,'Despesas X Conta Contábil'!$B$2:$D$77,2,0)</f>
        <v>Veículos (Combustível e Manutenção)</v>
      </c>
      <c r="X119" s="1" t="s">
        <v>2328</v>
      </c>
      <c r="Y119" s="1" t="s">
        <v>290</v>
      </c>
    </row>
    <row r="120" spans="1:25" x14ac:dyDescent="0.25">
      <c r="A120" s="1">
        <v>341788924</v>
      </c>
      <c r="B120" s="1">
        <v>2016</v>
      </c>
      <c r="C120" s="1" t="s">
        <v>22</v>
      </c>
      <c r="D120" s="1" t="s">
        <v>23</v>
      </c>
      <c r="E120" s="1">
        <v>8</v>
      </c>
      <c r="F120" s="1" t="s">
        <v>37</v>
      </c>
      <c r="G120" s="1" t="s">
        <v>25</v>
      </c>
      <c r="H120" s="1" t="s">
        <v>292</v>
      </c>
      <c r="I120" s="1" t="s">
        <v>39</v>
      </c>
      <c r="J120" s="1" t="s">
        <v>40</v>
      </c>
      <c r="K120" s="2">
        <v>42611</v>
      </c>
      <c r="L120" s="6">
        <v>3024.31</v>
      </c>
      <c r="M120" s="1" t="s">
        <v>82</v>
      </c>
      <c r="N120" s="1" t="s">
        <v>83</v>
      </c>
      <c r="O120" s="1">
        <v>1</v>
      </c>
      <c r="P120" s="1" t="s">
        <v>84</v>
      </c>
      <c r="Q120" s="1">
        <v>2089</v>
      </c>
      <c r="R120" s="1" t="s">
        <v>85</v>
      </c>
      <c r="S120" s="1" t="s">
        <v>33</v>
      </c>
      <c r="T120" s="1" t="s">
        <v>34</v>
      </c>
      <c r="U120" s="1" t="s">
        <v>35</v>
      </c>
      <c r="V120" s="8">
        <v>31901101</v>
      </c>
      <c r="W120" s="3" t="str">
        <f>VLOOKUP(V120,'Despesas X Conta Contábil'!$B$2:$D$77,2,0)</f>
        <v>Folha de Pagamento</v>
      </c>
      <c r="X120" s="1" t="s">
        <v>2318</v>
      </c>
      <c r="Y120" s="1" t="s">
        <v>113</v>
      </c>
    </row>
    <row r="121" spans="1:25" x14ac:dyDescent="0.25">
      <c r="A121" s="1">
        <v>325751510</v>
      </c>
      <c r="B121" s="1">
        <v>2016</v>
      </c>
      <c r="C121" s="1" t="s">
        <v>22</v>
      </c>
      <c r="D121" s="1" t="s">
        <v>23</v>
      </c>
      <c r="E121" s="1">
        <v>3</v>
      </c>
      <c r="F121" s="1" t="s">
        <v>130</v>
      </c>
      <c r="G121" s="1" t="s">
        <v>25</v>
      </c>
      <c r="H121" s="1" t="s">
        <v>293</v>
      </c>
      <c r="I121" s="1" t="s">
        <v>294</v>
      </c>
      <c r="J121" s="1" t="s">
        <v>295</v>
      </c>
      <c r="K121" s="2">
        <v>42457</v>
      </c>
      <c r="L121" s="6">
        <v>370</v>
      </c>
      <c r="M121" s="1" t="s">
        <v>82</v>
      </c>
      <c r="N121" s="1" t="s">
        <v>83</v>
      </c>
      <c r="O121" s="1">
        <v>1</v>
      </c>
      <c r="P121" s="1" t="s">
        <v>84</v>
      </c>
      <c r="Q121" s="1">
        <v>2089</v>
      </c>
      <c r="R121" s="1" t="s">
        <v>85</v>
      </c>
      <c r="S121" s="1" t="s">
        <v>33</v>
      </c>
      <c r="T121" s="1" t="s">
        <v>34</v>
      </c>
      <c r="U121" s="1" t="s">
        <v>110</v>
      </c>
      <c r="V121" s="8">
        <v>33903919</v>
      </c>
      <c r="W121" s="3" t="str">
        <f>VLOOKUP(V121,'Despesas X Conta Contábil'!$B$2:$D$77,2,0)</f>
        <v>Veículos (Combustível e Manutenção)</v>
      </c>
      <c r="X121" s="1" t="s">
        <v>2326</v>
      </c>
      <c r="Y121" s="1" t="s">
        <v>296</v>
      </c>
    </row>
    <row r="122" spans="1:25" x14ac:dyDescent="0.25">
      <c r="A122" s="1">
        <v>341788926</v>
      </c>
      <c r="B122" s="1">
        <v>2016</v>
      </c>
      <c r="C122" s="1" t="s">
        <v>22</v>
      </c>
      <c r="D122" s="1" t="s">
        <v>23</v>
      </c>
      <c r="E122" s="1">
        <v>8</v>
      </c>
      <c r="F122" s="1" t="s">
        <v>37</v>
      </c>
      <c r="G122" s="1" t="s">
        <v>25</v>
      </c>
      <c r="H122" s="1" t="s">
        <v>297</v>
      </c>
      <c r="I122" s="1" t="s">
        <v>298</v>
      </c>
      <c r="J122" s="1" t="s">
        <v>299</v>
      </c>
      <c r="K122" s="2">
        <v>42592</v>
      </c>
      <c r="L122" s="6">
        <v>6869.46</v>
      </c>
      <c r="M122" s="1" t="s">
        <v>82</v>
      </c>
      <c r="N122" s="1" t="s">
        <v>83</v>
      </c>
      <c r="O122" s="1">
        <v>1</v>
      </c>
      <c r="P122" s="1" t="s">
        <v>84</v>
      </c>
      <c r="Q122" s="1">
        <v>2089</v>
      </c>
      <c r="R122" s="1" t="s">
        <v>85</v>
      </c>
      <c r="S122" s="1" t="s">
        <v>33</v>
      </c>
      <c r="T122" s="1" t="s">
        <v>34</v>
      </c>
      <c r="U122" s="1" t="s">
        <v>90</v>
      </c>
      <c r="V122" s="8">
        <v>33903001</v>
      </c>
      <c r="W122" s="3" t="str">
        <f>VLOOKUP(V122,'Despesas X Conta Contábil'!$B$2:$D$77,2,0)</f>
        <v>Veículos (Combustível e Manutenção)</v>
      </c>
      <c r="X122" s="1" t="s">
        <v>2346</v>
      </c>
      <c r="Y122" s="1" t="s">
        <v>300</v>
      </c>
    </row>
    <row r="123" spans="1:25" x14ac:dyDescent="0.25">
      <c r="A123" s="1">
        <v>341788947</v>
      </c>
      <c r="B123" s="1">
        <v>2016</v>
      </c>
      <c r="C123" s="1" t="s">
        <v>22</v>
      </c>
      <c r="D123" s="1" t="s">
        <v>23</v>
      </c>
      <c r="E123" s="1">
        <v>8</v>
      </c>
      <c r="F123" s="1" t="s">
        <v>37</v>
      </c>
      <c r="G123" s="1" t="s">
        <v>25</v>
      </c>
      <c r="H123" s="1" t="s">
        <v>301</v>
      </c>
      <c r="I123" s="1" t="s">
        <v>142</v>
      </c>
      <c r="J123" s="1" t="s">
        <v>143</v>
      </c>
      <c r="K123" s="2">
        <v>42599</v>
      </c>
      <c r="L123" s="6">
        <v>620</v>
      </c>
      <c r="M123" s="1" t="s">
        <v>82</v>
      </c>
      <c r="N123" s="1" t="s">
        <v>83</v>
      </c>
      <c r="O123" s="1">
        <v>1</v>
      </c>
      <c r="P123" s="1" t="s">
        <v>84</v>
      </c>
      <c r="Q123" s="1">
        <v>2089</v>
      </c>
      <c r="R123" s="1" t="s">
        <v>85</v>
      </c>
      <c r="S123" s="1" t="s">
        <v>33</v>
      </c>
      <c r="T123" s="1" t="s">
        <v>34</v>
      </c>
      <c r="U123" s="1" t="s">
        <v>110</v>
      </c>
      <c r="V123" s="8">
        <v>33903919</v>
      </c>
      <c r="W123" s="3" t="str">
        <f>VLOOKUP(V123,'Despesas X Conta Contábil'!$B$2:$D$77,2,0)</f>
        <v>Veículos (Combustível e Manutenção)</v>
      </c>
      <c r="X123" s="1" t="s">
        <v>2326</v>
      </c>
      <c r="Y123" s="1" t="s">
        <v>302</v>
      </c>
    </row>
    <row r="124" spans="1:25" x14ac:dyDescent="0.25">
      <c r="A124" s="1">
        <v>341788423</v>
      </c>
      <c r="B124" s="1">
        <v>2016</v>
      </c>
      <c r="C124" s="1" t="s">
        <v>22</v>
      </c>
      <c r="D124" s="1" t="s">
        <v>23</v>
      </c>
      <c r="E124" s="1">
        <v>8</v>
      </c>
      <c r="F124" s="1" t="s">
        <v>37</v>
      </c>
      <c r="G124" s="1" t="s">
        <v>25</v>
      </c>
      <c r="H124" s="1" t="s">
        <v>303</v>
      </c>
      <c r="I124" s="1" t="s">
        <v>108</v>
      </c>
      <c r="J124" s="1" t="s">
        <v>109</v>
      </c>
      <c r="K124" s="2">
        <v>42604</v>
      </c>
      <c r="L124" s="6">
        <v>1322</v>
      </c>
      <c r="M124" s="1" t="s">
        <v>82</v>
      </c>
      <c r="N124" s="1" t="s">
        <v>83</v>
      </c>
      <c r="O124" s="1">
        <v>1</v>
      </c>
      <c r="P124" s="1" t="s">
        <v>84</v>
      </c>
      <c r="Q124" s="1">
        <v>2089</v>
      </c>
      <c r="R124" s="1" t="s">
        <v>85</v>
      </c>
      <c r="S124" s="1" t="s">
        <v>33</v>
      </c>
      <c r="T124" s="1" t="s">
        <v>34</v>
      </c>
      <c r="U124" s="1" t="s">
        <v>110</v>
      </c>
      <c r="V124" s="8">
        <v>33903039</v>
      </c>
      <c r="W124" s="3" t="str">
        <f>VLOOKUP(V124,'Despesas X Conta Contábil'!$B$2:$D$77,2,0)</f>
        <v>Veículos (Combustível e Manutenção)</v>
      </c>
      <c r="X124" s="1" t="s">
        <v>2328</v>
      </c>
      <c r="Y124" s="1" t="s">
        <v>304</v>
      </c>
    </row>
    <row r="125" spans="1:25" x14ac:dyDescent="0.25">
      <c r="A125" s="1">
        <v>341788426</v>
      </c>
      <c r="B125" s="1">
        <v>2016</v>
      </c>
      <c r="C125" s="1" t="s">
        <v>22</v>
      </c>
      <c r="D125" s="1" t="s">
        <v>23</v>
      </c>
      <c r="E125" s="1">
        <v>8</v>
      </c>
      <c r="F125" s="1" t="s">
        <v>37</v>
      </c>
      <c r="G125" s="1" t="s">
        <v>25</v>
      </c>
      <c r="H125" s="1" t="s">
        <v>305</v>
      </c>
      <c r="I125" s="1" t="s">
        <v>39</v>
      </c>
      <c r="J125" s="1" t="s">
        <v>40</v>
      </c>
      <c r="K125" s="2">
        <v>42611</v>
      </c>
      <c r="L125" s="6">
        <v>58551.13</v>
      </c>
      <c r="M125" s="1" t="s">
        <v>82</v>
      </c>
      <c r="N125" s="1" t="s">
        <v>83</v>
      </c>
      <c r="O125" s="1">
        <v>1</v>
      </c>
      <c r="P125" s="1" t="s">
        <v>84</v>
      </c>
      <c r="Q125" s="1">
        <v>2089</v>
      </c>
      <c r="R125" s="1" t="s">
        <v>85</v>
      </c>
      <c r="S125" s="1" t="s">
        <v>33</v>
      </c>
      <c r="T125" s="1" t="s">
        <v>34</v>
      </c>
      <c r="U125" s="1" t="s">
        <v>35</v>
      </c>
      <c r="V125" s="8">
        <v>31901187</v>
      </c>
      <c r="W125" s="3" t="str">
        <f>VLOOKUP(V125,'Despesas X Conta Contábil'!$B$2:$D$77,2,0)</f>
        <v>Folha de Pagamento</v>
      </c>
      <c r="X125" s="1" t="s">
        <v>2322</v>
      </c>
      <c r="Y125" s="1" t="s">
        <v>93</v>
      </c>
    </row>
    <row r="126" spans="1:25" x14ac:dyDescent="0.25">
      <c r="A126" s="1">
        <v>325751039</v>
      </c>
      <c r="B126" s="1">
        <v>2016</v>
      </c>
      <c r="C126" s="1" t="s">
        <v>22</v>
      </c>
      <c r="D126" s="1" t="s">
        <v>23</v>
      </c>
      <c r="E126" s="1">
        <v>3</v>
      </c>
      <c r="F126" s="1" t="s">
        <v>130</v>
      </c>
      <c r="G126" s="1" t="s">
        <v>25</v>
      </c>
      <c r="H126" s="1" t="s">
        <v>306</v>
      </c>
      <c r="I126" s="1" t="s">
        <v>204</v>
      </c>
      <c r="J126" s="1" t="s">
        <v>205</v>
      </c>
      <c r="K126" s="2">
        <v>42458</v>
      </c>
      <c r="L126" s="6">
        <v>48750</v>
      </c>
      <c r="M126" s="1" t="s">
        <v>82</v>
      </c>
      <c r="N126" s="1" t="s">
        <v>83</v>
      </c>
      <c r="O126" s="1">
        <v>1</v>
      </c>
      <c r="P126" s="1" t="s">
        <v>84</v>
      </c>
      <c r="Q126" s="1">
        <v>2089</v>
      </c>
      <c r="R126" s="1" t="s">
        <v>85</v>
      </c>
      <c r="S126" s="1" t="s">
        <v>33</v>
      </c>
      <c r="T126" s="1" t="s">
        <v>34</v>
      </c>
      <c r="U126" s="1" t="s">
        <v>90</v>
      </c>
      <c r="V126" s="8">
        <v>33903912</v>
      </c>
      <c r="W126" s="3" t="str">
        <f>VLOOKUP(V126,'Despesas X Conta Contábil'!$B$2:$D$77,2,0)</f>
        <v>Locação de Máquinas e Equipamentos</v>
      </c>
      <c r="X126" s="1" t="s">
        <v>2338</v>
      </c>
      <c r="Y126" s="1" t="s">
        <v>307</v>
      </c>
    </row>
    <row r="127" spans="1:25" x14ac:dyDescent="0.25">
      <c r="A127" s="1">
        <v>341787933</v>
      </c>
      <c r="B127" s="1">
        <v>2016</v>
      </c>
      <c r="C127" s="1" t="s">
        <v>22</v>
      </c>
      <c r="D127" s="1" t="s">
        <v>23</v>
      </c>
      <c r="E127" s="1">
        <v>8</v>
      </c>
      <c r="F127" s="1" t="s">
        <v>37</v>
      </c>
      <c r="G127" s="1" t="s">
        <v>25</v>
      </c>
      <c r="H127" s="1" t="s">
        <v>308</v>
      </c>
      <c r="I127" s="1" t="s">
        <v>108</v>
      </c>
      <c r="J127" s="1" t="s">
        <v>109</v>
      </c>
      <c r="K127" s="2">
        <v>42604</v>
      </c>
      <c r="L127" s="6">
        <v>1190</v>
      </c>
      <c r="M127" s="1" t="s">
        <v>82</v>
      </c>
      <c r="N127" s="1" t="s">
        <v>83</v>
      </c>
      <c r="O127" s="1">
        <v>1</v>
      </c>
      <c r="P127" s="1" t="s">
        <v>84</v>
      </c>
      <c r="Q127" s="1">
        <v>2089</v>
      </c>
      <c r="R127" s="1" t="s">
        <v>85</v>
      </c>
      <c r="S127" s="1" t="s">
        <v>33</v>
      </c>
      <c r="T127" s="1" t="s">
        <v>34</v>
      </c>
      <c r="U127" s="1" t="s">
        <v>110</v>
      </c>
      <c r="V127" s="8">
        <v>33903919</v>
      </c>
      <c r="W127" s="3" t="str">
        <f>VLOOKUP(V127,'Despesas X Conta Contábil'!$B$2:$D$77,2,0)</f>
        <v>Veículos (Combustível e Manutenção)</v>
      </c>
      <c r="X127" s="1" t="s">
        <v>2326</v>
      </c>
      <c r="Y127" s="1" t="s">
        <v>304</v>
      </c>
    </row>
    <row r="128" spans="1:25" x14ac:dyDescent="0.25">
      <c r="A128" s="1">
        <v>325751540</v>
      </c>
      <c r="B128" s="1">
        <v>2016</v>
      </c>
      <c r="C128" s="1" t="s">
        <v>22</v>
      </c>
      <c r="D128" s="1" t="s">
        <v>23</v>
      </c>
      <c r="E128" s="1">
        <v>3</v>
      </c>
      <c r="F128" s="1" t="s">
        <v>130</v>
      </c>
      <c r="G128" s="1" t="s">
        <v>25</v>
      </c>
      <c r="H128" s="1" t="s">
        <v>309</v>
      </c>
      <c r="I128" s="1" t="s">
        <v>39</v>
      </c>
      <c r="J128" s="1" t="s">
        <v>40</v>
      </c>
      <c r="K128" s="2">
        <v>42438</v>
      </c>
      <c r="L128" s="6">
        <v>2152.25</v>
      </c>
      <c r="M128" s="1" t="s">
        <v>82</v>
      </c>
      <c r="N128" s="1" t="s">
        <v>83</v>
      </c>
      <c r="O128" s="1">
        <v>1</v>
      </c>
      <c r="P128" s="1" t="s">
        <v>84</v>
      </c>
      <c r="Q128" s="1">
        <v>2089</v>
      </c>
      <c r="R128" s="1" t="s">
        <v>85</v>
      </c>
      <c r="S128" s="1" t="s">
        <v>33</v>
      </c>
      <c r="T128" s="1" t="s">
        <v>34</v>
      </c>
      <c r="U128" s="1" t="s">
        <v>35</v>
      </c>
      <c r="V128" s="8">
        <v>31901143</v>
      </c>
      <c r="W128" s="3" t="str">
        <f>VLOOKUP(V128,'Despesas X Conta Contábil'!$B$2:$D$77,2,0)</f>
        <v>Folha de Pagamento</v>
      </c>
      <c r="X128" s="1" t="s">
        <v>2341</v>
      </c>
      <c r="Y128" s="1" t="s">
        <v>255</v>
      </c>
    </row>
    <row r="129" spans="1:25" x14ac:dyDescent="0.25">
      <c r="A129" s="1">
        <v>341788433</v>
      </c>
      <c r="B129" s="1">
        <v>2016</v>
      </c>
      <c r="C129" s="1" t="s">
        <v>22</v>
      </c>
      <c r="D129" s="1" t="s">
        <v>23</v>
      </c>
      <c r="E129" s="1">
        <v>8</v>
      </c>
      <c r="F129" s="1" t="s">
        <v>37</v>
      </c>
      <c r="G129" s="1" t="s">
        <v>25</v>
      </c>
      <c r="H129" s="1" t="s">
        <v>310</v>
      </c>
      <c r="I129" s="1" t="s">
        <v>55</v>
      </c>
      <c r="J129" s="1" t="s">
        <v>56</v>
      </c>
      <c r="K129" s="2">
        <v>42592</v>
      </c>
      <c r="L129" s="6">
        <v>39662.910000000003</v>
      </c>
      <c r="M129" s="1" t="s">
        <v>82</v>
      </c>
      <c r="N129" s="1" t="s">
        <v>83</v>
      </c>
      <c r="O129" s="1">
        <v>1</v>
      </c>
      <c r="P129" s="1" t="s">
        <v>84</v>
      </c>
      <c r="Q129" s="1">
        <v>2089</v>
      </c>
      <c r="R129" s="1" t="s">
        <v>85</v>
      </c>
      <c r="S129" s="1" t="s">
        <v>33</v>
      </c>
      <c r="T129" s="1" t="s">
        <v>34</v>
      </c>
      <c r="U129" s="1" t="s">
        <v>35</v>
      </c>
      <c r="V129" s="8">
        <v>33903999</v>
      </c>
      <c r="W129" s="3" t="str">
        <f>VLOOKUP(V129,'Despesas X Conta Contábil'!$B$2:$D$77,2,0)</f>
        <v xml:space="preserve">Outros Serviços de Terceiros </v>
      </c>
      <c r="X129" s="1" t="s">
        <v>2337</v>
      </c>
      <c r="Y129" s="1" t="s">
        <v>311</v>
      </c>
    </row>
    <row r="130" spans="1:25" x14ac:dyDescent="0.25">
      <c r="A130" s="1">
        <v>325750518</v>
      </c>
      <c r="B130" s="1">
        <v>2016</v>
      </c>
      <c r="C130" s="1" t="s">
        <v>22</v>
      </c>
      <c r="D130" s="1" t="s">
        <v>23</v>
      </c>
      <c r="E130" s="1">
        <v>3</v>
      </c>
      <c r="F130" s="1" t="s">
        <v>130</v>
      </c>
      <c r="G130" s="1" t="s">
        <v>25</v>
      </c>
      <c r="H130" s="1" t="s">
        <v>312</v>
      </c>
      <c r="I130" s="1" t="s">
        <v>39</v>
      </c>
      <c r="J130" s="1" t="s">
        <v>40</v>
      </c>
      <c r="K130" s="2">
        <v>42438</v>
      </c>
      <c r="L130" s="6">
        <v>15065.78</v>
      </c>
      <c r="M130" s="1" t="s">
        <v>82</v>
      </c>
      <c r="N130" s="1" t="s">
        <v>83</v>
      </c>
      <c r="O130" s="1">
        <v>1</v>
      </c>
      <c r="P130" s="1" t="s">
        <v>84</v>
      </c>
      <c r="Q130" s="1">
        <v>2089</v>
      </c>
      <c r="R130" s="1" t="s">
        <v>85</v>
      </c>
      <c r="S130" s="1" t="s">
        <v>33</v>
      </c>
      <c r="T130" s="1" t="s">
        <v>34</v>
      </c>
      <c r="U130" s="1" t="s">
        <v>35</v>
      </c>
      <c r="V130" s="8">
        <v>31901142</v>
      </c>
      <c r="W130" s="3" t="str">
        <f>VLOOKUP(V130,'Despesas X Conta Contábil'!$B$2:$D$77,2,0)</f>
        <v>Folha de Pagamento</v>
      </c>
      <c r="X130" s="1" t="s">
        <v>2342</v>
      </c>
      <c r="Y130" s="1" t="s">
        <v>255</v>
      </c>
    </row>
    <row r="131" spans="1:25" x14ac:dyDescent="0.25">
      <c r="A131" s="1">
        <v>325751010</v>
      </c>
      <c r="B131" s="1">
        <v>2016</v>
      </c>
      <c r="C131" s="1" t="s">
        <v>22</v>
      </c>
      <c r="D131" s="1" t="s">
        <v>23</v>
      </c>
      <c r="E131" s="1">
        <v>3</v>
      </c>
      <c r="F131" s="1" t="s">
        <v>130</v>
      </c>
      <c r="G131" s="1" t="s">
        <v>25</v>
      </c>
      <c r="H131" s="1" t="s">
        <v>313</v>
      </c>
      <c r="I131" s="1" t="s">
        <v>39</v>
      </c>
      <c r="J131" s="1" t="s">
        <v>40</v>
      </c>
      <c r="K131" s="2">
        <v>42438</v>
      </c>
      <c r="L131" s="6">
        <v>5021.92</v>
      </c>
      <c r="M131" s="1" t="s">
        <v>82</v>
      </c>
      <c r="N131" s="1" t="s">
        <v>83</v>
      </c>
      <c r="O131" s="1">
        <v>1</v>
      </c>
      <c r="P131" s="1" t="s">
        <v>84</v>
      </c>
      <c r="Q131" s="1">
        <v>2089</v>
      </c>
      <c r="R131" s="1" t="s">
        <v>85</v>
      </c>
      <c r="S131" s="1" t="s">
        <v>33</v>
      </c>
      <c r="T131" s="1" t="s">
        <v>34</v>
      </c>
      <c r="U131" s="1" t="s">
        <v>35</v>
      </c>
      <c r="V131" s="8">
        <v>31901145</v>
      </c>
      <c r="W131" s="3" t="str">
        <f>VLOOKUP(V131,'Despesas X Conta Contábil'!$B$2:$D$77,2,0)</f>
        <v>Folha de Pagamento</v>
      </c>
      <c r="X131" s="1" t="s">
        <v>2327</v>
      </c>
      <c r="Y131" s="1" t="s">
        <v>255</v>
      </c>
    </row>
    <row r="132" spans="1:25" x14ac:dyDescent="0.25">
      <c r="A132" s="1">
        <v>325751511</v>
      </c>
      <c r="B132" s="1">
        <v>2016</v>
      </c>
      <c r="C132" s="1" t="s">
        <v>22</v>
      </c>
      <c r="D132" s="1" t="s">
        <v>23</v>
      </c>
      <c r="E132" s="1">
        <v>3</v>
      </c>
      <c r="F132" s="1" t="s">
        <v>130</v>
      </c>
      <c r="G132" s="1" t="s">
        <v>25</v>
      </c>
      <c r="H132" s="1" t="s">
        <v>314</v>
      </c>
      <c r="I132" s="1" t="s">
        <v>39</v>
      </c>
      <c r="J132" s="1" t="s">
        <v>40</v>
      </c>
      <c r="K132" s="2">
        <v>42438</v>
      </c>
      <c r="L132" s="6">
        <v>511.51</v>
      </c>
      <c r="M132" s="1" t="s">
        <v>82</v>
      </c>
      <c r="N132" s="1" t="s">
        <v>83</v>
      </c>
      <c r="O132" s="1">
        <v>1</v>
      </c>
      <c r="P132" s="1" t="s">
        <v>84</v>
      </c>
      <c r="Q132" s="1">
        <v>2089</v>
      </c>
      <c r="R132" s="1" t="s">
        <v>85</v>
      </c>
      <c r="S132" s="1" t="s">
        <v>33</v>
      </c>
      <c r="T132" s="1" t="s">
        <v>34</v>
      </c>
      <c r="U132" s="1" t="s">
        <v>35</v>
      </c>
      <c r="V132" s="8">
        <v>31901187</v>
      </c>
      <c r="W132" s="3" t="str">
        <f>VLOOKUP(V132,'Despesas X Conta Contábil'!$B$2:$D$77,2,0)</f>
        <v>Folha de Pagamento</v>
      </c>
      <c r="X132" s="1" t="s">
        <v>2322</v>
      </c>
      <c r="Y132" s="1" t="s">
        <v>255</v>
      </c>
    </row>
    <row r="133" spans="1:25" x14ac:dyDescent="0.25">
      <c r="A133" s="1">
        <v>325751027</v>
      </c>
      <c r="B133" s="1">
        <v>2016</v>
      </c>
      <c r="C133" s="1" t="s">
        <v>22</v>
      </c>
      <c r="D133" s="1" t="s">
        <v>23</v>
      </c>
      <c r="E133" s="1">
        <v>3</v>
      </c>
      <c r="F133" s="1" t="s">
        <v>130</v>
      </c>
      <c r="G133" s="1" t="s">
        <v>25</v>
      </c>
      <c r="H133" s="1" t="s">
        <v>315</v>
      </c>
      <c r="I133" s="1" t="s">
        <v>39</v>
      </c>
      <c r="J133" s="1" t="s">
        <v>40</v>
      </c>
      <c r="K133" s="2">
        <v>42438</v>
      </c>
      <c r="L133" s="6">
        <v>430.45</v>
      </c>
      <c r="M133" s="1" t="s">
        <v>82</v>
      </c>
      <c r="N133" s="1" t="s">
        <v>83</v>
      </c>
      <c r="O133" s="1">
        <v>1</v>
      </c>
      <c r="P133" s="1" t="s">
        <v>84</v>
      </c>
      <c r="Q133" s="1">
        <v>2089</v>
      </c>
      <c r="R133" s="1" t="s">
        <v>85</v>
      </c>
      <c r="S133" s="1" t="s">
        <v>33</v>
      </c>
      <c r="T133" s="1" t="s">
        <v>34</v>
      </c>
      <c r="U133" s="1" t="s">
        <v>35</v>
      </c>
      <c r="V133" s="8">
        <v>31901101</v>
      </c>
      <c r="W133" s="3" t="str">
        <f>VLOOKUP(V133,'Despesas X Conta Contábil'!$B$2:$D$77,2,0)</f>
        <v>Folha de Pagamento</v>
      </c>
      <c r="X133" s="1" t="s">
        <v>2318</v>
      </c>
      <c r="Y133" s="1" t="s">
        <v>255</v>
      </c>
    </row>
    <row r="134" spans="1:25" x14ac:dyDescent="0.25">
      <c r="A134" s="1">
        <v>352677900</v>
      </c>
      <c r="B134" s="1">
        <v>2016</v>
      </c>
      <c r="C134" s="1" t="s">
        <v>22</v>
      </c>
      <c r="D134" s="1" t="s">
        <v>23</v>
      </c>
      <c r="E134" s="1">
        <v>12</v>
      </c>
      <c r="F134" s="1" t="s">
        <v>316</v>
      </c>
      <c r="G134" s="1" t="s">
        <v>25</v>
      </c>
      <c r="H134" s="1" t="s">
        <v>317</v>
      </c>
      <c r="I134" s="1" t="s">
        <v>318</v>
      </c>
      <c r="J134" s="1" t="s">
        <v>319</v>
      </c>
      <c r="K134" s="2">
        <v>42724</v>
      </c>
      <c r="L134" s="6">
        <v>1230</v>
      </c>
      <c r="M134" s="1" t="s">
        <v>82</v>
      </c>
      <c r="N134" s="1" t="s">
        <v>83</v>
      </c>
      <c r="O134" s="1">
        <v>1</v>
      </c>
      <c r="P134" s="1" t="s">
        <v>84</v>
      </c>
      <c r="Q134" s="1">
        <v>2089</v>
      </c>
      <c r="R134" s="1" t="s">
        <v>85</v>
      </c>
      <c r="S134" s="1" t="s">
        <v>33</v>
      </c>
      <c r="T134" s="1" t="s">
        <v>34</v>
      </c>
      <c r="U134" s="1" t="s">
        <v>110</v>
      </c>
      <c r="V134" s="8">
        <v>33903978</v>
      </c>
      <c r="W134" s="3" t="str">
        <f>VLOOKUP(V134,'Despesas X Conta Contábil'!$B$2:$D$77,2,0)</f>
        <v>Manutenção e Conservação de Bens Imóveis</v>
      </c>
      <c r="X134" s="1" t="s">
        <v>2347</v>
      </c>
      <c r="Y134" s="1" t="s">
        <v>320</v>
      </c>
    </row>
    <row r="135" spans="1:25" x14ac:dyDescent="0.25">
      <c r="A135" s="1">
        <v>325751036</v>
      </c>
      <c r="B135" s="1">
        <v>2016</v>
      </c>
      <c r="C135" s="1" t="s">
        <v>22</v>
      </c>
      <c r="D135" s="1" t="s">
        <v>23</v>
      </c>
      <c r="E135" s="1">
        <v>3</v>
      </c>
      <c r="F135" s="1" t="s">
        <v>130</v>
      </c>
      <c r="G135" s="1" t="s">
        <v>25</v>
      </c>
      <c r="H135" s="1" t="s">
        <v>321</v>
      </c>
      <c r="I135" s="1" t="s">
        <v>39</v>
      </c>
      <c r="J135" s="1" t="s">
        <v>40</v>
      </c>
      <c r="K135" s="2">
        <v>42438</v>
      </c>
      <c r="L135" s="6">
        <v>2377.4499999999998</v>
      </c>
      <c r="M135" s="1" t="s">
        <v>82</v>
      </c>
      <c r="N135" s="1" t="s">
        <v>83</v>
      </c>
      <c r="O135" s="1">
        <v>1</v>
      </c>
      <c r="P135" s="1" t="s">
        <v>84</v>
      </c>
      <c r="Q135" s="1">
        <v>2089</v>
      </c>
      <c r="R135" s="1" t="s">
        <v>85</v>
      </c>
      <c r="S135" s="1" t="s">
        <v>33</v>
      </c>
      <c r="T135" s="1" t="s">
        <v>34</v>
      </c>
      <c r="U135" s="1" t="s">
        <v>35</v>
      </c>
      <c r="V135" s="8">
        <v>31901143</v>
      </c>
      <c r="W135" s="3" t="str">
        <f>VLOOKUP(V135,'Despesas X Conta Contábil'!$B$2:$D$77,2,0)</f>
        <v>Folha de Pagamento</v>
      </c>
      <c r="X135" s="1" t="s">
        <v>2341</v>
      </c>
      <c r="Y135" s="1" t="s">
        <v>255</v>
      </c>
    </row>
    <row r="136" spans="1:25" x14ac:dyDescent="0.25">
      <c r="A136" s="1">
        <v>341788434</v>
      </c>
      <c r="B136" s="1">
        <v>2016</v>
      </c>
      <c r="C136" s="1" t="s">
        <v>22</v>
      </c>
      <c r="D136" s="1" t="s">
        <v>23</v>
      </c>
      <c r="E136" s="1">
        <v>8</v>
      </c>
      <c r="F136" s="1" t="s">
        <v>37</v>
      </c>
      <c r="G136" s="1" t="s">
        <v>25</v>
      </c>
      <c r="H136" s="1" t="s">
        <v>322</v>
      </c>
      <c r="I136" s="1" t="s">
        <v>146</v>
      </c>
      <c r="J136" s="1" t="s">
        <v>147</v>
      </c>
      <c r="K136" s="2">
        <v>42591</v>
      </c>
      <c r="L136" s="6">
        <v>377.03</v>
      </c>
      <c r="M136" s="1" t="s">
        <v>82</v>
      </c>
      <c r="N136" s="1" t="s">
        <v>83</v>
      </c>
      <c r="O136" s="1">
        <v>1</v>
      </c>
      <c r="P136" s="1" t="s">
        <v>84</v>
      </c>
      <c r="Q136" s="1">
        <v>2089</v>
      </c>
      <c r="R136" s="1" t="s">
        <v>85</v>
      </c>
      <c r="S136" s="1" t="s">
        <v>33</v>
      </c>
      <c r="T136" s="1" t="s">
        <v>34</v>
      </c>
      <c r="U136" s="1" t="s">
        <v>148</v>
      </c>
      <c r="V136" s="8">
        <v>33903007</v>
      </c>
      <c r="W136" s="3" t="str">
        <f>VLOOKUP(V136,'Despesas X Conta Contábil'!$B$2:$D$77,2,0)</f>
        <v>Alimentação</v>
      </c>
      <c r="X136" s="1" t="s">
        <v>2332</v>
      </c>
      <c r="Y136" s="1" t="s">
        <v>323</v>
      </c>
    </row>
    <row r="137" spans="1:25" x14ac:dyDescent="0.25">
      <c r="A137" s="1">
        <v>325750534</v>
      </c>
      <c r="B137" s="1">
        <v>2016</v>
      </c>
      <c r="C137" s="1" t="s">
        <v>22</v>
      </c>
      <c r="D137" s="1" t="s">
        <v>23</v>
      </c>
      <c r="E137" s="1">
        <v>3</v>
      </c>
      <c r="F137" s="1" t="s">
        <v>130</v>
      </c>
      <c r="G137" s="1" t="s">
        <v>25</v>
      </c>
      <c r="H137" s="1" t="s">
        <v>324</v>
      </c>
      <c r="I137" s="1" t="s">
        <v>39</v>
      </c>
      <c r="J137" s="1" t="s">
        <v>40</v>
      </c>
      <c r="K137" s="2">
        <v>42438</v>
      </c>
      <c r="L137" s="6">
        <v>16642.2</v>
      </c>
      <c r="M137" s="1" t="s">
        <v>82</v>
      </c>
      <c r="N137" s="1" t="s">
        <v>83</v>
      </c>
      <c r="O137" s="1">
        <v>1</v>
      </c>
      <c r="P137" s="1" t="s">
        <v>84</v>
      </c>
      <c r="Q137" s="1">
        <v>2089</v>
      </c>
      <c r="R137" s="1" t="s">
        <v>85</v>
      </c>
      <c r="S137" s="1" t="s">
        <v>33</v>
      </c>
      <c r="T137" s="1" t="s">
        <v>34</v>
      </c>
      <c r="U137" s="1" t="s">
        <v>35</v>
      </c>
      <c r="V137" s="8">
        <v>31901142</v>
      </c>
      <c r="W137" s="3" t="str">
        <f>VLOOKUP(V137,'Despesas X Conta Contábil'!$B$2:$D$77,2,0)</f>
        <v>Folha de Pagamento</v>
      </c>
      <c r="X137" s="1" t="s">
        <v>2342</v>
      </c>
      <c r="Y137" s="1" t="s">
        <v>255</v>
      </c>
    </row>
    <row r="138" spans="1:25" x14ac:dyDescent="0.25">
      <c r="A138" s="1">
        <v>341787956</v>
      </c>
      <c r="B138" s="1">
        <v>2016</v>
      </c>
      <c r="C138" s="1" t="s">
        <v>22</v>
      </c>
      <c r="D138" s="1" t="s">
        <v>23</v>
      </c>
      <c r="E138" s="1">
        <v>8</v>
      </c>
      <c r="F138" s="1" t="s">
        <v>37</v>
      </c>
      <c r="G138" s="1" t="s">
        <v>25</v>
      </c>
      <c r="H138" s="1" t="s">
        <v>325</v>
      </c>
      <c r="I138" s="1" t="s">
        <v>55</v>
      </c>
      <c r="J138" s="1" t="s">
        <v>56</v>
      </c>
      <c r="K138" s="2">
        <v>42585</v>
      </c>
      <c r="L138" s="6">
        <v>266.69</v>
      </c>
      <c r="M138" s="1" t="s">
        <v>82</v>
      </c>
      <c r="N138" s="1" t="s">
        <v>83</v>
      </c>
      <c r="O138" s="1">
        <v>1</v>
      </c>
      <c r="P138" s="1" t="s">
        <v>84</v>
      </c>
      <c r="Q138" s="1">
        <v>2089</v>
      </c>
      <c r="R138" s="1" t="s">
        <v>85</v>
      </c>
      <c r="S138" s="1" t="s">
        <v>33</v>
      </c>
      <c r="T138" s="1" t="s">
        <v>34</v>
      </c>
      <c r="U138" s="1" t="s">
        <v>35</v>
      </c>
      <c r="V138" s="8">
        <v>31901399</v>
      </c>
      <c r="W138" s="3" t="str">
        <f>VLOOKUP(V138,'Despesas X Conta Contábil'!$B$2:$D$77,2,0)</f>
        <v>Folha de Pagamento</v>
      </c>
      <c r="X138" s="1" t="s">
        <v>2334</v>
      </c>
      <c r="Y138" s="1" t="s">
        <v>326</v>
      </c>
    </row>
    <row r="139" spans="1:25" x14ac:dyDescent="0.25">
      <c r="A139" s="1">
        <v>341788933</v>
      </c>
      <c r="B139" s="1">
        <v>2016</v>
      </c>
      <c r="C139" s="1" t="s">
        <v>22</v>
      </c>
      <c r="D139" s="1" t="s">
        <v>23</v>
      </c>
      <c r="E139" s="1">
        <v>8</v>
      </c>
      <c r="F139" s="1" t="s">
        <v>37</v>
      </c>
      <c r="G139" s="1" t="s">
        <v>25</v>
      </c>
      <c r="H139" s="1" t="s">
        <v>327</v>
      </c>
      <c r="I139" s="1" t="s">
        <v>108</v>
      </c>
      <c r="J139" s="1" t="s">
        <v>109</v>
      </c>
      <c r="K139" s="2">
        <v>42587</v>
      </c>
      <c r="L139" s="6">
        <v>165</v>
      </c>
      <c r="M139" s="1" t="s">
        <v>82</v>
      </c>
      <c r="N139" s="1" t="s">
        <v>83</v>
      </c>
      <c r="O139" s="1">
        <v>1</v>
      </c>
      <c r="P139" s="1" t="s">
        <v>84</v>
      </c>
      <c r="Q139" s="1">
        <v>2089</v>
      </c>
      <c r="R139" s="1" t="s">
        <v>85</v>
      </c>
      <c r="S139" s="1" t="s">
        <v>33</v>
      </c>
      <c r="T139" s="1" t="s">
        <v>34</v>
      </c>
      <c r="U139" s="1" t="s">
        <v>110</v>
      </c>
      <c r="V139" s="8">
        <v>33903039</v>
      </c>
      <c r="W139" s="3" t="str">
        <f>VLOOKUP(V139,'Despesas X Conta Contábil'!$B$2:$D$77,2,0)</f>
        <v>Veículos (Combustível e Manutenção)</v>
      </c>
      <c r="X139" s="1" t="s">
        <v>2328</v>
      </c>
      <c r="Y139" s="1" t="s">
        <v>164</v>
      </c>
    </row>
    <row r="140" spans="1:25" x14ac:dyDescent="0.25">
      <c r="A140" s="1">
        <v>325751542</v>
      </c>
      <c r="B140" s="1">
        <v>2016</v>
      </c>
      <c r="C140" s="1" t="s">
        <v>22</v>
      </c>
      <c r="D140" s="1" t="s">
        <v>23</v>
      </c>
      <c r="E140" s="1">
        <v>3</v>
      </c>
      <c r="F140" s="1" t="s">
        <v>130</v>
      </c>
      <c r="G140" s="1" t="s">
        <v>25</v>
      </c>
      <c r="H140" s="1" t="s">
        <v>328</v>
      </c>
      <c r="I140" s="1" t="s">
        <v>39</v>
      </c>
      <c r="J140" s="1" t="s">
        <v>40</v>
      </c>
      <c r="K140" s="2">
        <v>42438</v>
      </c>
      <c r="L140" s="6">
        <v>5547.39</v>
      </c>
      <c r="M140" s="1" t="s">
        <v>82</v>
      </c>
      <c r="N140" s="1" t="s">
        <v>83</v>
      </c>
      <c r="O140" s="1">
        <v>1</v>
      </c>
      <c r="P140" s="1" t="s">
        <v>84</v>
      </c>
      <c r="Q140" s="1">
        <v>2089</v>
      </c>
      <c r="R140" s="1" t="s">
        <v>85</v>
      </c>
      <c r="S140" s="1" t="s">
        <v>33</v>
      </c>
      <c r="T140" s="1" t="s">
        <v>34</v>
      </c>
      <c r="U140" s="1" t="s">
        <v>35</v>
      </c>
      <c r="V140" s="8">
        <v>31901145</v>
      </c>
      <c r="W140" s="3" t="str">
        <f>VLOOKUP(V140,'Despesas X Conta Contábil'!$B$2:$D$77,2,0)</f>
        <v>Folha de Pagamento</v>
      </c>
      <c r="X140" s="1" t="s">
        <v>2327</v>
      </c>
      <c r="Y140" s="1" t="s">
        <v>255</v>
      </c>
    </row>
    <row r="141" spans="1:25" x14ac:dyDescent="0.25">
      <c r="A141" s="1">
        <v>341787944</v>
      </c>
      <c r="B141" s="1">
        <v>2016</v>
      </c>
      <c r="C141" s="1" t="s">
        <v>22</v>
      </c>
      <c r="D141" s="1" t="s">
        <v>23</v>
      </c>
      <c r="E141" s="1">
        <v>8</v>
      </c>
      <c r="F141" s="1" t="s">
        <v>37</v>
      </c>
      <c r="G141" s="1" t="s">
        <v>25</v>
      </c>
      <c r="H141" s="1" t="s">
        <v>329</v>
      </c>
      <c r="I141" s="1" t="s">
        <v>330</v>
      </c>
      <c r="J141" s="1" t="s">
        <v>331</v>
      </c>
      <c r="K141" s="2">
        <v>42587</v>
      </c>
      <c r="L141" s="6">
        <v>3520</v>
      </c>
      <c r="M141" s="1" t="s">
        <v>82</v>
      </c>
      <c r="N141" s="1" t="s">
        <v>83</v>
      </c>
      <c r="O141" s="1">
        <v>1</v>
      </c>
      <c r="P141" s="1" t="s">
        <v>84</v>
      </c>
      <c r="Q141" s="1">
        <v>2089</v>
      </c>
      <c r="R141" s="1" t="s">
        <v>85</v>
      </c>
      <c r="S141" s="1" t="s">
        <v>33</v>
      </c>
      <c r="T141" s="1" t="s">
        <v>34</v>
      </c>
      <c r="U141" s="1" t="s">
        <v>35</v>
      </c>
      <c r="V141" s="8">
        <v>31901699</v>
      </c>
      <c r="W141" s="3" t="str">
        <f>VLOOKUP(V141,'Despesas X Conta Contábil'!$B$2:$D$77,2,0)</f>
        <v>Folha de Pagamento</v>
      </c>
      <c r="X141" s="1" t="s">
        <v>2348</v>
      </c>
      <c r="Y141" s="1" t="s">
        <v>332</v>
      </c>
    </row>
    <row r="142" spans="1:25" x14ac:dyDescent="0.25">
      <c r="A142" s="1">
        <v>341788929</v>
      </c>
      <c r="B142" s="1">
        <v>2016</v>
      </c>
      <c r="C142" s="1" t="s">
        <v>22</v>
      </c>
      <c r="D142" s="1" t="s">
        <v>23</v>
      </c>
      <c r="E142" s="1">
        <v>8</v>
      </c>
      <c r="F142" s="1" t="s">
        <v>37</v>
      </c>
      <c r="G142" s="1" t="s">
        <v>25</v>
      </c>
      <c r="H142" s="1" t="s">
        <v>172</v>
      </c>
      <c r="I142" s="1" t="s">
        <v>173</v>
      </c>
      <c r="J142" s="1" t="s">
        <v>174</v>
      </c>
      <c r="K142" s="2">
        <v>42607</v>
      </c>
      <c r="L142" s="6">
        <v>349.32</v>
      </c>
      <c r="M142" s="1" t="s">
        <v>82</v>
      </c>
      <c r="N142" s="1" t="s">
        <v>83</v>
      </c>
      <c r="O142" s="1">
        <v>1</v>
      </c>
      <c r="P142" s="1" t="s">
        <v>84</v>
      </c>
      <c r="Q142" s="1">
        <v>2089</v>
      </c>
      <c r="R142" s="1" t="s">
        <v>85</v>
      </c>
      <c r="S142" s="1" t="s">
        <v>33</v>
      </c>
      <c r="T142" s="1" t="s">
        <v>34</v>
      </c>
      <c r="U142" s="1" t="s">
        <v>148</v>
      </c>
      <c r="V142" s="8">
        <v>33903022</v>
      </c>
      <c r="W142" s="3" t="str">
        <f>VLOOKUP(V142,'Despesas X Conta Contábil'!$B$2:$D$77,2,0)</f>
        <v>Material de Expediente</v>
      </c>
      <c r="X142" s="1" t="s">
        <v>2336</v>
      </c>
      <c r="Y142" s="1" t="s">
        <v>175</v>
      </c>
    </row>
    <row r="143" spans="1:25" x14ac:dyDescent="0.25">
      <c r="A143" s="1">
        <v>325751508</v>
      </c>
      <c r="B143" s="1">
        <v>2016</v>
      </c>
      <c r="C143" s="1" t="s">
        <v>22</v>
      </c>
      <c r="D143" s="1" t="s">
        <v>23</v>
      </c>
      <c r="E143" s="1">
        <v>3</v>
      </c>
      <c r="F143" s="1" t="s">
        <v>130</v>
      </c>
      <c r="G143" s="1" t="s">
        <v>25</v>
      </c>
      <c r="H143" s="1" t="s">
        <v>333</v>
      </c>
      <c r="I143" s="1" t="s">
        <v>39</v>
      </c>
      <c r="J143" s="1" t="s">
        <v>40</v>
      </c>
      <c r="K143" s="2">
        <v>42438</v>
      </c>
      <c r="L143" s="6">
        <v>511.51</v>
      </c>
      <c r="M143" s="1" t="s">
        <v>82</v>
      </c>
      <c r="N143" s="1" t="s">
        <v>83</v>
      </c>
      <c r="O143" s="1">
        <v>1</v>
      </c>
      <c r="P143" s="1" t="s">
        <v>84</v>
      </c>
      <c r="Q143" s="1">
        <v>2089</v>
      </c>
      <c r="R143" s="1" t="s">
        <v>85</v>
      </c>
      <c r="S143" s="1" t="s">
        <v>33</v>
      </c>
      <c r="T143" s="1" t="s">
        <v>34</v>
      </c>
      <c r="U143" s="1" t="s">
        <v>35</v>
      </c>
      <c r="V143" s="8">
        <v>31901187</v>
      </c>
      <c r="W143" s="3" t="str">
        <f>VLOOKUP(V143,'Despesas X Conta Contábil'!$B$2:$D$77,2,0)</f>
        <v>Folha de Pagamento</v>
      </c>
      <c r="X143" s="1" t="s">
        <v>2322</v>
      </c>
      <c r="Y143" s="1" t="s">
        <v>255</v>
      </c>
    </row>
    <row r="144" spans="1:25" x14ac:dyDescent="0.25">
      <c r="A144" s="1">
        <v>341788939</v>
      </c>
      <c r="B144" s="1">
        <v>2016</v>
      </c>
      <c r="C144" s="1" t="s">
        <v>22</v>
      </c>
      <c r="D144" s="1" t="s">
        <v>23</v>
      </c>
      <c r="E144" s="1">
        <v>8</v>
      </c>
      <c r="F144" s="1" t="s">
        <v>37</v>
      </c>
      <c r="G144" s="1" t="s">
        <v>25</v>
      </c>
      <c r="H144" s="1" t="s">
        <v>334</v>
      </c>
      <c r="I144" s="1" t="s">
        <v>108</v>
      </c>
      <c r="J144" s="1" t="s">
        <v>109</v>
      </c>
      <c r="K144" s="2">
        <v>42587</v>
      </c>
      <c r="L144" s="6">
        <v>30</v>
      </c>
      <c r="M144" s="1" t="s">
        <v>82</v>
      </c>
      <c r="N144" s="1" t="s">
        <v>83</v>
      </c>
      <c r="O144" s="1">
        <v>1</v>
      </c>
      <c r="P144" s="1" t="s">
        <v>84</v>
      </c>
      <c r="Q144" s="1">
        <v>2089</v>
      </c>
      <c r="R144" s="1" t="s">
        <v>85</v>
      </c>
      <c r="S144" s="1" t="s">
        <v>33</v>
      </c>
      <c r="T144" s="1" t="s">
        <v>34</v>
      </c>
      <c r="U144" s="1" t="s">
        <v>110</v>
      </c>
      <c r="V144" s="8">
        <v>33903919</v>
      </c>
      <c r="W144" s="3" t="str">
        <f>VLOOKUP(V144,'Despesas X Conta Contábil'!$B$2:$D$77,2,0)</f>
        <v>Veículos (Combustível e Manutenção)</v>
      </c>
      <c r="X144" s="1" t="s">
        <v>2326</v>
      </c>
      <c r="Y144" s="1" t="s">
        <v>140</v>
      </c>
    </row>
    <row r="145" spans="1:25" x14ac:dyDescent="0.25">
      <c r="A145" s="1">
        <v>341788951</v>
      </c>
      <c r="B145" s="1">
        <v>2016</v>
      </c>
      <c r="C145" s="1" t="s">
        <v>22</v>
      </c>
      <c r="D145" s="1" t="s">
        <v>23</v>
      </c>
      <c r="E145" s="1">
        <v>8</v>
      </c>
      <c r="F145" s="1" t="s">
        <v>37</v>
      </c>
      <c r="G145" s="1" t="s">
        <v>25</v>
      </c>
      <c r="H145" s="1" t="s">
        <v>335</v>
      </c>
      <c r="I145" s="1" t="s">
        <v>336</v>
      </c>
      <c r="J145" s="1" t="s">
        <v>337</v>
      </c>
      <c r="K145" s="2">
        <v>42583</v>
      </c>
      <c r="L145" s="6">
        <v>2000</v>
      </c>
      <c r="M145" s="1" t="s">
        <v>82</v>
      </c>
      <c r="N145" s="1" t="s">
        <v>83</v>
      </c>
      <c r="O145" s="1">
        <v>1</v>
      </c>
      <c r="P145" s="1" t="s">
        <v>84</v>
      </c>
      <c r="Q145" s="1">
        <v>2131</v>
      </c>
      <c r="R145" s="1" t="s">
        <v>213</v>
      </c>
      <c r="S145" s="1" t="s">
        <v>33</v>
      </c>
      <c r="T145" s="1" t="s">
        <v>34</v>
      </c>
      <c r="U145" s="1" t="s">
        <v>35</v>
      </c>
      <c r="V145" s="8">
        <v>33903999</v>
      </c>
      <c r="W145" s="3" t="str">
        <f>VLOOKUP(V145,'Despesas X Conta Contábil'!$B$2:$D$77,2,0)</f>
        <v xml:space="preserve">Outros Serviços de Terceiros </v>
      </c>
      <c r="X145" s="1" t="s">
        <v>2337</v>
      </c>
      <c r="Y145" s="1" t="s">
        <v>338</v>
      </c>
    </row>
    <row r="146" spans="1:25" x14ac:dyDescent="0.25">
      <c r="A146" s="1">
        <v>325750536</v>
      </c>
      <c r="B146" s="1">
        <v>2016</v>
      </c>
      <c r="C146" s="1" t="s">
        <v>22</v>
      </c>
      <c r="D146" s="1" t="s">
        <v>23</v>
      </c>
      <c r="E146" s="1">
        <v>3</v>
      </c>
      <c r="F146" s="1" t="s">
        <v>130</v>
      </c>
      <c r="G146" s="1" t="s">
        <v>25</v>
      </c>
      <c r="H146" s="1" t="s">
        <v>339</v>
      </c>
      <c r="I146" s="1" t="s">
        <v>39</v>
      </c>
      <c r="J146" s="1" t="s">
        <v>40</v>
      </c>
      <c r="K146" s="2">
        <v>42438</v>
      </c>
      <c r="L146" s="6">
        <v>475.49</v>
      </c>
      <c r="M146" s="1" t="s">
        <v>82</v>
      </c>
      <c r="N146" s="1" t="s">
        <v>83</v>
      </c>
      <c r="O146" s="1">
        <v>1</v>
      </c>
      <c r="P146" s="1" t="s">
        <v>84</v>
      </c>
      <c r="Q146" s="1">
        <v>2089</v>
      </c>
      <c r="R146" s="1" t="s">
        <v>85</v>
      </c>
      <c r="S146" s="1" t="s">
        <v>33</v>
      </c>
      <c r="T146" s="1" t="s">
        <v>34</v>
      </c>
      <c r="U146" s="1" t="s">
        <v>35</v>
      </c>
      <c r="V146" s="8">
        <v>31901101</v>
      </c>
      <c r="W146" s="3" t="str">
        <f>VLOOKUP(V146,'Despesas X Conta Contábil'!$B$2:$D$77,2,0)</f>
        <v>Folha de Pagamento</v>
      </c>
      <c r="X146" s="1" t="s">
        <v>2318</v>
      </c>
      <c r="Y146" s="1" t="s">
        <v>255</v>
      </c>
    </row>
    <row r="147" spans="1:25" x14ac:dyDescent="0.25">
      <c r="A147" s="1">
        <v>341788930</v>
      </c>
      <c r="B147" s="1">
        <v>2016</v>
      </c>
      <c r="C147" s="1" t="s">
        <v>22</v>
      </c>
      <c r="D147" s="1" t="s">
        <v>23</v>
      </c>
      <c r="E147" s="1">
        <v>8</v>
      </c>
      <c r="F147" s="1" t="s">
        <v>37</v>
      </c>
      <c r="G147" s="1" t="s">
        <v>25</v>
      </c>
      <c r="H147" s="1" t="s">
        <v>340</v>
      </c>
      <c r="I147" s="1" t="s">
        <v>68</v>
      </c>
      <c r="J147" s="1" t="s">
        <v>69</v>
      </c>
      <c r="K147" s="2">
        <v>42592</v>
      </c>
      <c r="L147" s="6">
        <v>376446.15</v>
      </c>
      <c r="M147" s="1" t="s">
        <v>82</v>
      </c>
      <c r="N147" s="1" t="s">
        <v>83</v>
      </c>
      <c r="O147" s="1">
        <v>1</v>
      </c>
      <c r="P147" s="1" t="s">
        <v>84</v>
      </c>
      <c r="Q147" s="1">
        <v>2089</v>
      </c>
      <c r="R147" s="1" t="s">
        <v>85</v>
      </c>
      <c r="S147" s="1" t="s">
        <v>33</v>
      </c>
      <c r="T147" s="1" t="s">
        <v>34</v>
      </c>
      <c r="U147" s="1" t="s">
        <v>35</v>
      </c>
      <c r="V147" s="8">
        <v>31901302</v>
      </c>
      <c r="W147" s="3" t="str">
        <f>VLOOKUP(V147,'Despesas X Conta Contábil'!$B$2:$D$77,2,0)</f>
        <v>Folha de Pagamento</v>
      </c>
      <c r="X147" s="1" t="s">
        <v>2349</v>
      </c>
      <c r="Y147" s="1" t="s">
        <v>341</v>
      </c>
    </row>
    <row r="148" spans="1:25" x14ac:dyDescent="0.25">
      <c r="A148" s="1">
        <v>325751536</v>
      </c>
      <c r="B148" s="1">
        <v>2016</v>
      </c>
      <c r="C148" s="1" t="s">
        <v>22</v>
      </c>
      <c r="D148" s="1" t="s">
        <v>23</v>
      </c>
      <c r="E148" s="1">
        <v>3</v>
      </c>
      <c r="F148" s="1" t="s">
        <v>130</v>
      </c>
      <c r="G148" s="1" t="s">
        <v>25</v>
      </c>
      <c r="H148" s="1" t="s">
        <v>342</v>
      </c>
      <c r="I148" s="1" t="s">
        <v>39</v>
      </c>
      <c r="J148" s="1" t="s">
        <v>40</v>
      </c>
      <c r="K148" s="2">
        <v>42438</v>
      </c>
      <c r="L148" s="6">
        <v>1771.4</v>
      </c>
      <c r="M148" s="1" t="s">
        <v>82</v>
      </c>
      <c r="N148" s="1" t="s">
        <v>83</v>
      </c>
      <c r="O148" s="1">
        <v>1</v>
      </c>
      <c r="P148" s="1" t="s">
        <v>84</v>
      </c>
      <c r="Q148" s="1">
        <v>2089</v>
      </c>
      <c r="R148" s="1" t="s">
        <v>85</v>
      </c>
      <c r="S148" s="1" t="s">
        <v>33</v>
      </c>
      <c r="T148" s="1" t="s">
        <v>34</v>
      </c>
      <c r="U148" s="1" t="s">
        <v>35</v>
      </c>
      <c r="V148" s="8">
        <v>31901143</v>
      </c>
      <c r="W148" s="3" t="str">
        <f>VLOOKUP(V148,'Despesas X Conta Contábil'!$B$2:$D$77,2,0)</f>
        <v>Folha de Pagamento</v>
      </c>
      <c r="X148" s="1" t="s">
        <v>2341</v>
      </c>
      <c r="Y148" s="1" t="s">
        <v>255</v>
      </c>
    </row>
    <row r="149" spans="1:25" x14ac:dyDescent="0.25">
      <c r="A149" s="1">
        <v>341787937</v>
      </c>
      <c r="B149" s="1">
        <v>2016</v>
      </c>
      <c r="C149" s="1" t="s">
        <v>22</v>
      </c>
      <c r="D149" s="1" t="s">
        <v>23</v>
      </c>
      <c r="E149" s="1">
        <v>8</v>
      </c>
      <c r="F149" s="1" t="s">
        <v>37</v>
      </c>
      <c r="G149" s="1" t="s">
        <v>25</v>
      </c>
      <c r="H149" s="1" t="s">
        <v>343</v>
      </c>
      <c r="I149" s="1" t="s">
        <v>344</v>
      </c>
      <c r="J149" s="1" t="s">
        <v>345</v>
      </c>
      <c r="K149" s="2">
        <v>42583</v>
      </c>
      <c r="L149" s="6">
        <v>231.55</v>
      </c>
      <c r="M149" s="1" t="s">
        <v>82</v>
      </c>
      <c r="N149" s="1" t="s">
        <v>83</v>
      </c>
      <c r="O149" s="1">
        <v>1</v>
      </c>
      <c r="P149" s="1" t="s">
        <v>84</v>
      </c>
      <c r="Q149" s="1">
        <v>2089</v>
      </c>
      <c r="R149" s="1" t="s">
        <v>85</v>
      </c>
      <c r="S149" s="1" t="s">
        <v>33</v>
      </c>
      <c r="T149" s="1" t="s">
        <v>34</v>
      </c>
      <c r="U149" s="1" t="s">
        <v>35</v>
      </c>
      <c r="V149" s="8">
        <v>33903958</v>
      </c>
      <c r="W149" s="3" t="str">
        <f>VLOOKUP(V149,'Despesas X Conta Contábil'!$B$2:$D$77,2,0)</f>
        <v>TIC Tecnologia da Informação e Comunicação</v>
      </c>
      <c r="X149" s="1" t="s">
        <v>2330</v>
      </c>
      <c r="Y149" s="1" t="s">
        <v>346</v>
      </c>
    </row>
    <row r="150" spans="1:25" x14ac:dyDescent="0.25">
      <c r="A150" s="1">
        <v>344450284</v>
      </c>
      <c r="B150" s="1">
        <v>2016</v>
      </c>
      <c r="C150" s="1" t="s">
        <v>22</v>
      </c>
      <c r="D150" s="1" t="s">
        <v>23</v>
      </c>
      <c r="E150" s="1">
        <v>9</v>
      </c>
      <c r="F150" s="1" t="s">
        <v>42</v>
      </c>
      <c r="G150" s="1" t="s">
        <v>25</v>
      </c>
      <c r="H150" s="1" t="s">
        <v>347</v>
      </c>
      <c r="I150" s="1" t="s">
        <v>39</v>
      </c>
      <c r="J150" s="1" t="s">
        <v>40</v>
      </c>
      <c r="K150" s="2">
        <v>42621</v>
      </c>
      <c r="L150" s="6">
        <v>492.28</v>
      </c>
      <c r="M150" s="1" t="s">
        <v>82</v>
      </c>
      <c r="N150" s="1" t="s">
        <v>83</v>
      </c>
      <c r="O150" s="1">
        <v>1</v>
      </c>
      <c r="P150" s="1" t="s">
        <v>84</v>
      </c>
      <c r="Q150" s="1">
        <v>2089</v>
      </c>
      <c r="R150" s="1" t="s">
        <v>85</v>
      </c>
      <c r="S150" s="1" t="s">
        <v>33</v>
      </c>
      <c r="T150" s="1" t="s">
        <v>34</v>
      </c>
      <c r="U150" s="1" t="s">
        <v>35</v>
      </c>
      <c r="V150" s="8">
        <v>31901101</v>
      </c>
      <c r="W150" s="3" t="str">
        <f>VLOOKUP(V150,'Despesas X Conta Contábil'!$B$2:$D$77,2,0)</f>
        <v>Folha de Pagamento</v>
      </c>
      <c r="X150" s="1" t="s">
        <v>2318</v>
      </c>
      <c r="Y150" s="1" t="s">
        <v>348</v>
      </c>
    </row>
    <row r="151" spans="1:25" x14ac:dyDescent="0.25">
      <c r="A151" s="1">
        <v>341788449</v>
      </c>
      <c r="B151" s="1">
        <v>2016</v>
      </c>
      <c r="C151" s="1" t="s">
        <v>22</v>
      </c>
      <c r="D151" s="1" t="s">
        <v>23</v>
      </c>
      <c r="E151" s="1">
        <v>8</v>
      </c>
      <c r="F151" s="1" t="s">
        <v>37</v>
      </c>
      <c r="G151" s="1" t="s">
        <v>25</v>
      </c>
      <c r="H151" s="1" t="s">
        <v>349</v>
      </c>
      <c r="I151" s="1" t="s">
        <v>125</v>
      </c>
      <c r="J151" s="1" t="s">
        <v>126</v>
      </c>
      <c r="K151" s="2">
        <v>42608</v>
      </c>
      <c r="L151" s="6">
        <v>530</v>
      </c>
      <c r="M151" s="1" t="s">
        <v>82</v>
      </c>
      <c r="N151" s="1" t="s">
        <v>83</v>
      </c>
      <c r="O151" s="1">
        <v>1</v>
      </c>
      <c r="P151" s="1" t="s">
        <v>84</v>
      </c>
      <c r="Q151" s="1">
        <v>2089</v>
      </c>
      <c r="R151" s="1" t="s">
        <v>85</v>
      </c>
      <c r="S151" s="1" t="s">
        <v>33</v>
      </c>
      <c r="T151" s="1" t="s">
        <v>34</v>
      </c>
      <c r="U151" s="1" t="s">
        <v>110</v>
      </c>
      <c r="V151" s="8">
        <v>33903039</v>
      </c>
      <c r="W151" s="3" t="str">
        <f>VLOOKUP(V151,'Despesas X Conta Contábil'!$B$2:$D$77,2,0)</f>
        <v>Veículos (Combustível e Manutenção)</v>
      </c>
      <c r="X151" s="1" t="s">
        <v>2328</v>
      </c>
      <c r="Y151" s="1" t="s">
        <v>350</v>
      </c>
    </row>
    <row r="152" spans="1:25" x14ac:dyDescent="0.25">
      <c r="A152" s="1">
        <v>341787960</v>
      </c>
      <c r="B152" s="1">
        <v>2016</v>
      </c>
      <c r="C152" s="1" t="s">
        <v>22</v>
      </c>
      <c r="D152" s="1" t="s">
        <v>23</v>
      </c>
      <c r="E152" s="1">
        <v>8</v>
      </c>
      <c r="F152" s="1" t="s">
        <v>37</v>
      </c>
      <c r="G152" s="1" t="s">
        <v>25</v>
      </c>
      <c r="H152" s="1" t="s">
        <v>351</v>
      </c>
      <c r="I152" s="1" t="s">
        <v>125</v>
      </c>
      <c r="J152" s="1" t="s">
        <v>126</v>
      </c>
      <c r="K152" s="2">
        <v>42608</v>
      </c>
      <c r="L152" s="6">
        <v>75</v>
      </c>
      <c r="M152" s="1" t="s">
        <v>82</v>
      </c>
      <c r="N152" s="1" t="s">
        <v>83</v>
      </c>
      <c r="O152" s="1">
        <v>1</v>
      </c>
      <c r="P152" s="1" t="s">
        <v>84</v>
      </c>
      <c r="Q152" s="1">
        <v>2089</v>
      </c>
      <c r="R152" s="1" t="s">
        <v>85</v>
      </c>
      <c r="S152" s="1" t="s">
        <v>33</v>
      </c>
      <c r="T152" s="1" t="s">
        <v>34</v>
      </c>
      <c r="U152" s="1" t="s">
        <v>110</v>
      </c>
      <c r="V152" s="8">
        <v>33903919</v>
      </c>
      <c r="W152" s="3" t="str">
        <f>VLOOKUP(V152,'Despesas X Conta Contábil'!$B$2:$D$77,2,0)</f>
        <v>Veículos (Combustível e Manutenção)</v>
      </c>
      <c r="X152" s="1" t="s">
        <v>2326</v>
      </c>
      <c r="Y152" s="1" t="s">
        <v>350</v>
      </c>
    </row>
    <row r="153" spans="1:25" x14ac:dyDescent="0.25">
      <c r="A153" s="1">
        <v>325751545</v>
      </c>
      <c r="B153" s="1">
        <v>2016</v>
      </c>
      <c r="C153" s="1" t="s">
        <v>22</v>
      </c>
      <c r="D153" s="1" t="s">
        <v>23</v>
      </c>
      <c r="E153" s="1">
        <v>3</v>
      </c>
      <c r="F153" s="1" t="s">
        <v>130</v>
      </c>
      <c r="G153" s="1" t="s">
        <v>25</v>
      </c>
      <c r="H153" s="1" t="s">
        <v>352</v>
      </c>
      <c r="I153" s="1" t="s">
        <v>39</v>
      </c>
      <c r="J153" s="1" t="s">
        <v>40</v>
      </c>
      <c r="K153" s="2">
        <v>42438</v>
      </c>
      <c r="L153" s="6">
        <v>7085.61</v>
      </c>
      <c r="M153" s="1" t="s">
        <v>82</v>
      </c>
      <c r="N153" s="1" t="s">
        <v>83</v>
      </c>
      <c r="O153" s="1">
        <v>1</v>
      </c>
      <c r="P153" s="1" t="s">
        <v>84</v>
      </c>
      <c r="Q153" s="1">
        <v>2089</v>
      </c>
      <c r="R153" s="1" t="s">
        <v>85</v>
      </c>
      <c r="S153" s="1" t="s">
        <v>33</v>
      </c>
      <c r="T153" s="1" t="s">
        <v>34</v>
      </c>
      <c r="U153" s="1" t="s">
        <v>35</v>
      </c>
      <c r="V153" s="8">
        <v>31901142</v>
      </c>
      <c r="W153" s="3" t="str">
        <f>VLOOKUP(V153,'Despesas X Conta Contábil'!$B$2:$D$77,2,0)</f>
        <v>Folha de Pagamento</v>
      </c>
      <c r="X153" s="1" t="s">
        <v>2342</v>
      </c>
      <c r="Y153" s="1" t="s">
        <v>255</v>
      </c>
    </row>
    <row r="154" spans="1:25" x14ac:dyDescent="0.25">
      <c r="A154" s="1">
        <v>325751042</v>
      </c>
      <c r="B154" s="1">
        <v>2016</v>
      </c>
      <c r="C154" s="1" t="s">
        <v>22</v>
      </c>
      <c r="D154" s="1" t="s">
        <v>23</v>
      </c>
      <c r="E154" s="1">
        <v>3</v>
      </c>
      <c r="F154" s="1" t="s">
        <v>130</v>
      </c>
      <c r="G154" s="1" t="s">
        <v>25</v>
      </c>
      <c r="H154" s="1" t="s">
        <v>353</v>
      </c>
      <c r="I154" s="1" t="s">
        <v>39</v>
      </c>
      <c r="J154" s="1" t="s">
        <v>40</v>
      </c>
      <c r="K154" s="2">
        <v>42438</v>
      </c>
      <c r="L154" s="6">
        <v>2361.87</v>
      </c>
      <c r="M154" s="1" t="s">
        <v>82</v>
      </c>
      <c r="N154" s="1" t="s">
        <v>83</v>
      </c>
      <c r="O154" s="1">
        <v>1</v>
      </c>
      <c r="P154" s="1" t="s">
        <v>84</v>
      </c>
      <c r="Q154" s="1">
        <v>2089</v>
      </c>
      <c r="R154" s="1" t="s">
        <v>85</v>
      </c>
      <c r="S154" s="1" t="s">
        <v>33</v>
      </c>
      <c r="T154" s="1" t="s">
        <v>34</v>
      </c>
      <c r="U154" s="1" t="s">
        <v>35</v>
      </c>
      <c r="V154" s="8">
        <v>31901145</v>
      </c>
      <c r="W154" s="3" t="str">
        <f>VLOOKUP(V154,'Despesas X Conta Contábil'!$B$2:$D$77,2,0)</f>
        <v>Folha de Pagamento</v>
      </c>
      <c r="X154" s="1" t="s">
        <v>2327</v>
      </c>
      <c r="Y154" s="1" t="s">
        <v>255</v>
      </c>
    </row>
    <row r="155" spans="1:25" x14ac:dyDescent="0.25">
      <c r="A155" s="1">
        <v>341788427</v>
      </c>
      <c r="B155" s="1">
        <v>2016</v>
      </c>
      <c r="C155" s="1" t="s">
        <v>22</v>
      </c>
      <c r="D155" s="1" t="s">
        <v>23</v>
      </c>
      <c r="E155" s="1">
        <v>8</v>
      </c>
      <c r="F155" s="1" t="s">
        <v>37</v>
      </c>
      <c r="G155" s="1" t="s">
        <v>25</v>
      </c>
      <c r="H155" s="1" t="s">
        <v>354</v>
      </c>
      <c r="I155" s="1" t="s">
        <v>108</v>
      </c>
      <c r="J155" s="1" t="s">
        <v>109</v>
      </c>
      <c r="K155" s="2">
        <v>42587</v>
      </c>
      <c r="L155" s="6">
        <v>80</v>
      </c>
      <c r="M155" s="1" t="s">
        <v>82</v>
      </c>
      <c r="N155" s="1" t="s">
        <v>83</v>
      </c>
      <c r="O155" s="1">
        <v>1</v>
      </c>
      <c r="P155" s="1" t="s">
        <v>84</v>
      </c>
      <c r="Q155" s="1">
        <v>2089</v>
      </c>
      <c r="R155" s="1" t="s">
        <v>85</v>
      </c>
      <c r="S155" s="1" t="s">
        <v>33</v>
      </c>
      <c r="T155" s="1" t="s">
        <v>34</v>
      </c>
      <c r="U155" s="1" t="s">
        <v>110</v>
      </c>
      <c r="V155" s="8">
        <v>33903039</v>
      </c>
      <c r="W155" s="3" t="str">
        <f>VLOOKUP(V155,'Despesas X Conta Contábil'!$B$2:$D$77,2,0)</f>
        <v>Veículos (Combustível e Manutenção)</v>
      </c>
      <c r="X155" s="1" t="s">
        <v>2328</v>
      </c>
      <c r="Y155" s="1" t="s">
        <v>355</v>
      </c>
    </row>
    <row r="156" spans="1:25" x14ac:dyDescent="0.25">
      <c r="A156" s="1">
        <v>341788941</v>
      </c>
      <c r="B156" s="1">
        <v>2016</v>
      </c>
      <c r="C156" s="1" t="s">
        <v>22</v>
      </c>
      <c r="D156" s="1" t="s">
        <v>23</v>
      </c>
      <c r="E156" s="1">
        <v>8</v>
      </c>
      <c r="F156" s="1" t="s">
        <v>37</v>
      </c>
      <c r="G156" s="1" t="s">
        <v>25</v>
      </c>
      <c r="H156" s="1" t="s">
        <v>356</v>
      </c>
      <c r="I156" s="1" t="s">
        <v>108</v>
      </c>
      <c r="J156" s="1" t="s">
        <v>109</v>
      </c>
      <c r="K156" s="2">
        <v>42587</v>
      </c>
      <c r="L156" s="6">
        <v>340</v>
      </c>
      <c r="M156" s="1" t="s">
        <v>82</v>
      </c>
      <c r="N156" s="1" t="s">
        <v>83</v>
      </c>
      <c r="O156" s="1">
        <v>1</v>
      </c>
      <c r="P156" s="1" t="s">
        <v>84</v>
      </c>
      <c r="Q156" s="1">
        <v>2089</v>
      </c>
      <c r="R156" s="1" t="s">
        <v>85</v>
      </c>
      <c r="S156" s="1" t="s">
        <v>33</v>
      </c>
      <c r="T156" s="1" t="s">
        <v>34</v>
      </c>
      <c r="U156" s="1" t="s">
        <v>110</v>
      </c>
      <c r="V156" s="8">
        <v>33903919</v>
      </c>
      <c r="W156" s="3" t="str">
        <f>VLOOKUP(V156,'Despesas X Conta Contábil'!$B$2:$D$77,2,0)</f>
        <v>Veículos (Combustível e Manutenção)</v>
      </c>
      <c r="X156" s="1" t="s">
        <v>2326</v>
      </c>
      <c r="Y156" s="1" t="s">
        <v>151</v>
      </c>
    </row>
    <row r="157" spans="1:25" x14ac:dyDescent="0.25">
      <c r="A157" s="1">
        <v>341787949</v>
      </c>
      <c r="B157" s="1">
        <v>2016</v>
      </c>
      <c r="C157" s="1" t="s">
        <v>22</v>
      </c>
      <c r="D157" s="1" t="s">
        <v>23</v>
      </c>
      <c r="E157" s="1">
        <v>8</v>
      </c>
      <c r="F157" s="1" t="s">
        <v>37</v>
      </c>
      <c r="G157" s="1" t="s">
        <v>25</v>
      </c>
      <c r="H157" s="1" t="s">
        <v>357</v>
      </c>
      <c r="I157" s="1" t="s">
        <v>108</v>
      </c>
      <c r="J157" s="1" t="s">
        <v>109</v>
      </c>
      <c r="K157" s="2">
        <v>42587</v>
      </c>
      <c r="L157" s="6">
        <v>30</v>
      </c>
      <c r="M157" s="1" t="s">
        <v>82</v>
      </c>
      <c r="N157" s="1" t="s">
        <v>83</v>
      </c>
      <c r="O157" s="1">
        <v>1</v>
      </c>
      <c r="P157" s="1" t="s">
        <v>84</v>
      </c>
      <c r="Q157" s="1">
        <v>2089</v>
      </c>
      <c r="R157" s="1" t="s">
        <v>85</v>
      </c>
      <c r="S157" s="1" t="s">
        <v>33</v>
      </c>
      <c r="T157" s="1" t="s">
        <v>34</v>
      </c>
      <c r="U157" s="1" t="s">
        <v>110</v>
      </c>
      <c r="V157" s="8">
        <v>33903919</v>
      </c>
      <c r="W157" s="3" t="str">
        <f>VLOOKUP(V157,'Despesas X Conta Contábil'!$B$2:$D$77,2,0)</f>
        <v>Veículos (Combustível e Manutenção)</v>
      </c>
      <c r="X157" s="1" t="s">
        <v>2326</v>
      </c>
      <c r="Y157" s="1" t="s">
        <v>355</v>
      </c>
    </row>
    <row r="158" spans="1:25" x14ac:dyDescent="0.25">
      <c r="A158" s="1">
        <v>325751048</v>
      </c>
      <c r="B158" s="1">
        <v>2016</v>
      </c>
      <c r="C158" s="1" t="s">
        <v>22</v>
      </c>
      <c r="D158" s="1" t="s">
        <v>23</v>
      </c>
      <c r="E158" s="1">
        <v>3</v>
      </c>
      <c r="F158" s="1" t="s">
        <v>130</v>
      </c>
      <c r="G158" s="1" t="s">
        <v>25</v>
      </c>
      <c r="H158" s="1" t="s">
        <v>358</v>
      </c>
      <c r="I158" s="1" t="s">
        <v>39</v>
      </c>
      <c r="J158" s="1" t="s">
        <v>40</v>
      </c>
      <c r="K158" s="2">
        <v>42438</v>
      </c>
      <c r="L158" s="6">
        <v>354.28</v>
      </c>
      <c r="M158" s="1" t="s">
        <v>82</v>
      </c>
      <c r="N158" s="1" t="s">
        <v>83</v>
      </c>
      <c r="O158" s="1">
        <v>1</v>
      </c>
      <c r="P158" s="1" t="s">
        <v>84</v>
      </c>
      <c r="Q158" s="1">
        <v>2089</v>
      </c>
      <c r="R158" s="1" t="s">
        <v>85</v>
      </c>
      <c r="S158" s="1" t="s">
        <v>33</v>
      </c>
      <c r="T158" s="1" t="s">
        <v>34</v>
      </c>
      <c r="U158" s="1" t="s">
        <v>35</v>
      </c>
      <c r="V158" s="8">
        <v>31901101</v>
      </c>
      <c r="W158" s="3" t="str">
        <f>VLOOKUP(V158,'Despesas X Conta Contábil'!$B$2:$D$77,2,0)</f>
        <v>Folha de Pagamento</v>
      </c>
      <c r="X158" s="1" t="s">
        <v>2318</v>
      </c>
      <c r="Y158" s="1" t="s">
        <v>255</v>
      </c>
    </row>
    <row r="159" spans="1:25" x14ac:dyDescent="0.25">
      <c r="A159" s="1">
        <v>341787957</v>
      </c>
      <c r="B159" s="1">
        <v>2016</v>
      </c>
      <c r="C159" s="1" t="s">
        <v>22</v>
      </c>
      <c r="D159" s="1" t="s">
        <v>23</v>
      </c>
      <c r="E159" s="1">
        <v>8</v>
      </c>
      <c r="F159" s="1" t="s">
        <v>37</v>
      </c>
      <c r="G159" s="1" t="s">
        <v>25</v>
      </c>
      <c r="H159" s="1" t="s">
        <v>359</v>
      </c>
      <c r="I159" s="1" t="s">
        <v>27</v>
      </c>
      <c r="J159" s="1" t="s">
        <v>28</v>
      </c>
      <c r="K159" s="2">
        <v>42598</v>
      </c>
      <c r="L159" s="6">
        <v>0</v>
      </c>
      <c r="M159" s="1" t="s">
        <v>82</v>
      </c>
      <c r="N159" s="1" t="s">
        <v>83</v>
      </c>
      <c r="O159" s="1">
        <v>1</v>
      </c>
      <c r="P159" s="1" t="s">
        <v>84</v>
      </c>
      <c r="Q159" s="1">
        <v>2089</v>
      </c>
      <c r="R159" s="1" t="s">
        <v>85</v>
      </c>
      <c r="S159" s="1" t="s">
        <v>33</v>
      </c>
      <c r="T159" s="1" t="s">
        <v>34</v>
      </c>
      <c r="U159" s="1" t="s">
        <v>35</v>
      </c>
      <c r="V159" s="8">
        <v>33903999</v>
      </c>
      <c r="W159" s="3" t="str">
        <f>VLOOKUP(V159,'Despesas X Conta Contábil'!$B$2:$D$77,2,0)</f>
        <v xml:space="preserve">Outros Serviços de Terceiros </v>
      </c>
      <c r="X159" s="1" t="s">
        <v>2337</v>
      </c>
      <c r="Y159" s="1" t="s">
        <v>360</v>
      </c>
    </row>
    <row r="160" spans="1:25" x14ac:dyDescent="0.25">
      <c r="A160" s="1">
        <v>325751533</v>
      </c>
      <c r="B160" s="1">
        <v>2016</v>
      </c>
      <c r="C160" s="1" t="s">
        <v>22</v>
      </c>
      <c r="D160" s="1" t="s">
        <v>23</v>
      </c>
      <c r="E160" s="1">
        <v>3</v>
      </c>
      <c r="F160" s="1" t="s">
        <v>130</v>
      </c>
      <c r="G160" s="1" t="s">
        <v>25</v>
      </c>
      <c r="H160" s="1" t="s">
        <v>361</v>
      </c>
      <c r="I160" s="1" t="s">
        <v>39</v>
      </c>
      <c r="J160" s="1" t="s">
        <v>40</v>
      </c>
      <c r="K160" s="2">
        <v>42438</v>
      </c>
      <c r="L160" s="6">
        <v>324.38</v>
      </c>
      <c r="M160" s="1" t="s">
        <v>82</v>
      </c>
      <c r="N160" s="1" t="s">
        <v>83</v>
      </c>
      <c r="O160" s="1">
        <v>1</v>
      </c>
      <c r="P160" s="1" t="s">
        <v>84</v>
      </c>
      <c r="Q160" s="1">
        <v>2089</v>
      </c>
      <c r="R160" s="1" t="s">
        <v>85</v>
      </c>
      <c r="S160" s="1" t="s">
        <v>33</v>
      </c>
      <c r="T160" s="1" t="s">
        <v>34</v>
      </c>
      <c r="U160" s="1" t="s">
        <v>35</v>
      </c>
      <c r="V160" s="8">
        <v>31901187</v>
      </c>
      <c r="W160" s="3" t="str">
        <f>VLOOKUP(V160,'Despesas X Conta Contábil'!$B$2:$D$77,2,0)</f>
        <v>Folha de Pagamento</v>
      </c>
      <c r="X160" s="1" t="s">
        <v>2322</v>
      </c>
      <c r="Y160" s="1" t="s">
        <v>255</v>
      </c>
    </row>
    <row r="161" spans="1:25" x14ac:dyDescent="0.25">
      <c r="A161" s="1">
        <v>341788944</v>
      </c>
      <c r="B161" s="1">
        <v>2016</v>
      </c>
      <c r="C161" s="1" t="s">
        <v>22</v>
      </c>
      <c r="D161" s="1" t="s">
        <v>23</v>
      </c>
      <c r="E161" s="1">
        <v>8</v>
      </c>
      <c r="F161" s="1" t="s">
        <v>37</v>
      </c>
      <c r="G161" s="1" t="s">
        <v>25</v>
      </c>
      <c r="H161" s="1" t="s">
        <v>362</v>
      </c>
      <c r="I161" s="1" t="s">
        <v>363</v>
      </c>
      <c r="J161" s="1" t="s">
        <v>364</v>
      </c>
      <c r="K161" s="2">
        <v>42600</v>
      </c>
      <c r="L161" s="6">
        <v>3029.14</v>
      </c>
      <c r="M161" s="1" t="s">
        <v>82</v>
      </c>
      <c r="N161" s="1" t="s">
        <v>83</v>
      </c>
      <c r="O161" s="1">
        <v>1</v>
      </c>
      <c r="P161" s="1" t="s">
        <v>84</v>
      </c>
      <c r="Q161" s="1">
        <v>2089</v>
      </c>
      <c r="R161" s="1" t="s">
        <v>85</v>
      </c>
      <c r="S161" s="1" t="s">
        <v>33</v>
      </c>
      <c r="T161" s="1" t="s">
        <v>34</v>
      </c>
      <c r="U161" s="1" t="s">
        <v>110</v>
      </c>
      <c r="V161" s="8">
        <v>44905242</v>
      </c>
      <c r="W161" s="3" t="str">
        <f>VLOOKUP(V161,'Despesas X Conta Contábil'!$B$2:$D$77,2,0)</f>
        <v>Manutenção e Conservação de Bens Móveis</v>
      </c>
      <c r="X161" s="1" t="s">
        <v>2350</v>
      </c>
      <c r="Y161" s="1" t="s">
        <v>365</v>
      </c>
    </row>
    <row r="162" spans="1:25" x14ac:dyDescent="0.25">
      <c r="A162" s="1">
        <v>341788457</v>
      </c>
      <c r="B162" s="1">
        <v>2016</v>
      </c>
      <c r="C162" s="1" t="s">
        <v>22</v>
      </c>
      <c r="D162" s="1" t="s">
        <v>23</v>
      </c>
      <c r="E162" s="1">
        <v>8</v>
      </c>
      <c r="F162" s="1" t="s">
        <v>37</v>
      </c>
      <c r="G162" s="1" t="s">
        <v>25</v>
      </c>
      <c r="H162" s="1" t="s">
        <v>366</v>
      </c>
      <c r="I162" s="1" t="s">
        <v>187</v>
      </c>
      <c r="J162" s="1" t="s">
        <v>188</v>
      </c>
      <c r="K162" s="2">
        <v>42597</v>
      </c>
      <c r="L162" s="6">
        <v>480</v>
      </c>
      <c r="M162" s="1" t="s">
        <v>82</v>
      </c>
      <c r="N162" s="1" t="s">
        <v>83</v>
      </c>
      <c r="O162" s="1">
        <v>1</v>
      </c>
      <c r="P162" s="1" t="s">
        <v>84</v>
      </c>
      <c r="Q162" s="1">
        <v>2089</v>
      </c>
      <c r="R162" s="1" t="s">
        <v>85</v>
      </c>
      <c r="S162" s="1" t="s">
        <v>33</v>
      </c>
      <c r="T162" s="1" t="s">
        <v>34</v>
      </c>
      <c r="U162" s="1" t="s">
        <v>35</v>
      </c>
      <c r="V162" s="8">
        <v>33903990</v>
      </c>
      <c r="W162" s="3" t="str">
        <f>VLOOKUP(V162,'Despesas X Conta Contábil'!$B$2:$D$77,2,0)</f>
        <v>Publicidade, Comunicação, Áudio, Vídeo e Foto</v>
      </c>
      <c r="X162" s="1" t="s">
        <v>2331</v>
      </c>
      <c r="Y162" s="1" t="s">
        <v>138</v>
      </c>
    </row>
    <row r="163" spans="1:25" x14ac:dyDescent="0.25">
      <c r="A163" s="1">
        <v>325750542</v>
      </c>
      <c r="B163" s="1">
        <v>2016</v>
      </c>
      <c r="C163" s="1" t="s">
        <v>22</v>
      </c>
      <c r="D163" s="1" t="s">
        <v>23</v>
      </c>
      <c r="E163" s="1">
        <v>3</v>
      </c>
      <c r="F163" s="1" t="s">
        <v>130</v>
      </c>
      <c r="G163" s="1" t="s">
        <v>25</v>
      </c>
      <c r="H163" s="1" t="s">
        <v>367</v>
      </c>
      <c r="I163" s="1" t="s">
        <v>39</v>
      </c>
      <c r="J163" s="1" t="s">
        <v>40</v>
      </c>
      <c r="K163" s="2">
        <v>42438</v>
      </c>
      <c r="L163" s="6">
        <v>2377.4499999999998</v>
      </c>
      <c r="M163" s="1" t="s">
        <v>82</v>
      </c>
      <c r="N163" s="1" t="s">
        <v>83</v>
      </c>
      <c r="O163" s="1">
        <v>1</v>
      </c>
      <c r="P163" s="1" t="s">
        <v>84</v>
      </c>
      <c r="Q163" s="1">
        <v>2089</v>
      </c>
      <c r="R163" s="1" t="s">
        <v>85</v>
      </c>
      <c r="S163" s="1" t="s">
        <v>33</v>
      </c>
      <c r="T163" s="1" t="s">
        <v>34</v>
      </c>
      <c r="U163" s="1" t="s">
        <v>35</v>
      </c>
      <c r="V163" s="8">
        <v>31901143</v>
      </c>
      <c r="W163" s="3" t="str">
        <f>VLOOKUP(V163,'Despesas X Conta Contábil'!$B$2:$D$77,2,0)</f>
        <v>Folha de Pagamento</v>
      </c>
      <c r="X163" s="1" t="s">
        <v>2341</v>
      </c>
      <c r="Y163" s="1" t="s">
        <v>255</v>
      </c>
    </row>
    <row r="164" spans="1:25" x14ac:dyDescent="0.25">
      <c r="A164" s="1">
        <v>341788431</v>
      </c>
      <c r="B164" s="1">
        <v>2016</v>
      </c>
      <c r="C164" s="1" t="s">
        <v>22</v>
      </c>
      <c r="D164" s="1" t="s">
        <v>23</v>
      </c>
      <c r="E164" s="1">
        <v>8</v>
      </c>
      <c r="F164" s="1" t="s">
        <v>37</v>
      </c>
      <c r="G164" s="1" t="s">
        <v>25</v>
      </c>
      <c r="H164" s="1" t="s">
        <v>368</v>
      </c>
      <c r="I164" s="1" t="s">
        <v>204</v>
      </c>
      <c r="J164" s="1" t="s">
        <v>205</v>
      </c>
      <c r="K164" s="2">
        <v>42587</v>
      </c>
      <c r="L164" s="6">
        <v>6514.48</v>
      </c>
      <c r="M164" s="1" t="s">
        <v>82</v>
      </c>
      <c r="N164" s="1" t="s">
        <v>83</v>
      </c>
      <c r="O164" s="1">
        <v>1</v>
      </c>
      <c r="P164" s="1" t="s">
        <v>84</v>
      </c>
      <c r="Q164" s="1">
        <v>2089</v>
      </c>
      <c r="R164" s="1" t="s">
        <v>85</v>
      </c>
      <c r="S164" s="1" t="s">
        <v>33</v>
      </c>
      <c r="T164" s="1" t="s">
        <v>34</v>
      </c>
      <c r="U164" s="1" t="s">
        <v>110</v>
      </c>
      <c r="V164" s="8">
        <v>33903912</v>
      </c>
      <c r="W164" s="3" t="str">
        <f>VLOOKUP(V164,'Despesas X Conta Contábil'!$B$2:$D$77,2,0)</f>
        <v>Locação de Máquinas e Equipamentos</v>
      </c>
      <c r="X164" s="1" t="s">
        <v>2338</v>
      </c>
      <c r="Y164" s="1" t="s">
        <v>369</v>
      </c>
    </row>
    <row r="165" spans="1:25" x14ac:dyDescent="0.25">
      <c r="A165" s="1">
        <v>341788432</v>
      </c>
      <c r="B165" s="1">
        <v>2016</v>
      </c>
      <c r="C165" s="1" t="s">
        <v>22</v>
      </c>
      <c r="D165" s="1" t="s">
        <v>23</v>
      </c>
      <c r="E165" s="1">
        <v>8</v>
      </c>
      <c r="F165" s="1" t="s">
        <v>37</v>
      </c>
      <c r="G165" s="1" t="s">
        <v>25</v>
      </c>
      <c r="H165" s="1" t="s">
        <v>370</v>
      </c>
      <c r="I165" s="1" t="s">
        <v>108</v>
      </c>
      <c r="J165" s="1" t="s">
        <v>109</v>
      </c>
      <c r="K165" s="2">
        <v>42587</v>
      </c>
      <c r="L165" s="6">
        <v>150</v>
      </c>
      <c r="M165" s="1" t="s">
        <v>82</v>
      </c>
      <c r="N165" s="1" t="s">
        <v>83</v>
      </c>
      <c r="O165" s="1">
        <v>1</v>
      </c>
      <c r="P165" s="1" t="s">
        <v>84</v>
      </c>
      <c r="Q165" s="1">
        <v>2089</v>
      </c>
      <c r="R165" s="1" t="s">
        <v>85</v>
      </c>
      <c r="S165" s="1" t="s">
        <v>33</v>
      </c>
      <c r="T165" s="1" t="s">
        <v>34</v>
      </c>
      <c r="U165" s="1" t="s">
        <v>110</v>
      </c>
      <c r="V165" s="8">
        <v>33903919</v>
      </c>
      <c r="W165" s="3" t="str">
        <f>VLOOKUP(V165,'Despesas X Conta Contábil'!$B$2:$D$77,2,0)</f>
        <v>Veículos (Combustível e Manutenção)</v>
      </c>
      <c r="X165" s="1" t="s">
        <v>2326</v>
      </c>
      <c r="Y165" s="1" t="s">
        <v>115</v>
      </c>
    </row>
    <row r="166" spans="1:25" x14ac:dyDescent="0.25">
      <c r="A166" s="1">
        <v>325751520</v>
      </c>
      <c r="B166" s="1">
        <v>2016</v>
      </c>
      <c r="C166" s="1" t="s">
        <v>22</v>
      </c>
      <c r="D166" s="1" t="s">
        <v>23</v>
      </c>
      <c r="E166" s="1">
        <v>3</v>
      </c>
      <c r="F166" s="1" t="s">
        <v>130</v>
      </c>
      <c r="G166" s="1" t="s">
        <v>25</v>
      </c>
      <c r="H166" s="1" t="s">
        <v>371</v>
      </c>
      <c r="I166" s="1" t="s">
        <v>39</v>
      </c>
      <c r="J166" s="1" t="s">
        <v>40</v>
      </c>
      <c r="K166" s="2">
        <v>42438</v>
      </c>
      <c r="L166" s="6">
        <v>7132.37</v>
      </c>
      <c r="M166" s="1" t="s">
        <v>82</v>
      </c>
      <c r="N166" s="1" t="s">
        <v>83</v>
      </c>
      <c r="O166" s="1">
        <v>1</v>
      </c>
      <c r="P166" s="1" t="s">
        <v>84</v>
      </c>
      <c r="Q166" s="1">
        <v>2089</v>
      </c>
      <c r="R166" s="1" t="s">
        <v>85</v>
      </c>
      <c r="S166" s="1" t="s">
        <v>33</v>
      </c>
      <c r="T166" s="1" t="s">
        <v>34</v>
      </c>
      <c r="U166" s="1" t="s">
        <v>35</v>
      </c>
      <c r="V166" s="8">
        <v>31901142</v>
      </c>
      <c r="W166" s="3" t="str">
        <f>VLOOKUP(V166,'Despesas X Conta Contábil'!$B$2:$D$77,2,0)</f>
        <v>Folha de Pagamento</v>
      </c>
      <c r="X166" s="1" t="s">
        <v>2342</v>
      </c>
      <c r="Y166" s="1" t="s">
        <v>255</v>
      </c>
    </row>
    <row r="167" spans="1:25" x14ac:dyDescent="0.25">
      <c r="A167" s="1">
        <v>341787942</v>
      </c>
      <c r="B167" s="1">
        <v>2016</v>
      </c>
      <c r="C167" s="1" t="s">
        <v>22</v>
      </c>
      <c r="D167" s="1" t="s">
        <v>23</v>
      </c>
      <c r="E167" s="1">
        <v>8</v>
      </c>
      <c r="F167" s="1" t="s">
        <v>37</v>
      </c>
      <c r="G167" s="1" t="s">
        <v>25</v>
      </c>
      <c r="H167" s="1" t="s">
        <v>372</v>
      </c>
      <c r="I167" s="1" t="s">
        <v>108</v>
      </c>
      <c r="J167" s="1" t="s">
        <v>109</v>
      </c>
      <c r="K167" s="2">
        <v>42587</v>
      </c>
      <c r="L167" s="6">
        <v>92</v>
      </c>
      <c r="M167" s="1" t="s">
        <v>82</v>
      </c>
      <c r="N167" s="1" t="s">
        <v>83</v>
      </c>
      <c r="O167" s="1">
        <v>1</v>
      </c>
      <c r="P167" s="1" t="s">
        <v>84</v>
      </c>
      <c r="Q167" s="1">
        <v>2089</v>
      </c>
      <c r="R167" s="1" t="s">
        <v>85</v>
      </c>
      <c r="S167" s="1" t="s">
        <v>33</v>
      </c>
      <c r="T167" s="1" t="s">
        <v>34</v>
      </c>
      <c r="U167" s="1" t="s">
        <v>110</v>
      </c>
      <c r="V167" s="8">
        <v>33903039</v>
      </c>
      <c r="W167" s="3" t="str">
        <f>VLOOKUP(V167,'Despesas X Conta Contábil'!$B$2:$D$77,2,0)</f>
        <v>Veículos (Combustível e Manutenção)</v>
      </c>
      <c r="X167" s="1" t="s">
        <v>2328</v>
      </c>
      <c r="Y167" s="1" t="s">
        <v>111</v>
      </c>
    </row>
    <row r="168" spans="1:25" x14ac:dyDescent="0.25">
      <c r="A168" s="1">
        <v>325750539</v>
      </c>
      <c r="B168" s="1">
        <v>2016</v>
      </c>
      <c r="C168" s="1" t="s">
        <v>22</v>
      </c>
      <c r="D168" s="1" t="s">
        <v>23</v>
      </c>
      <c r="E168" s="1">
        <v>3</v>
      </c>
      <c r="F168" s="1" t="s">
        <v>130</v>
      </c>
      <c r="G168" s="1" t="s">
        <v>25</v>
      </c>
      <c r="H168" s="1" t="s">
        <v>373</v>
      </c>
      <c r="I168" s="1" t="s">
        <v>39</v>
      </c>
      <c r="J168" s="1" t="s">
        <v>40</v>
      </c>
      <c r="K168" s="2">
        <v>42438</v>
      </c>
      <c r="L168" s="6">
        <v>2377.4499999999998</v>
      </c>
      <c r="M168" s="1" t="s">
        <v>82</v>
      </c>
      <c r="N168" s="1" t="s">
        <v>83</v>
      </c>
      <c r="O168" s="1">
        <v>1</v>
      </c>
      <c r="P168" s="1" t="s">
        <v>84</v>
      </c>
      <c r="Q168" s="1">
        <v>2089</v>
      </c>
      <c r="R168" s="1" t="s">
        <v>85</v>
      </c>
      <c r="S168" s="1" t="s">
        <v>33</v>
      </c>
      <c r="T168" s="1" t="s">
        <v>34</v>
      </c>
      <c r="U168" s="1" t="s">
        <v>35</v>
      </c>
      <c r="V168" s="8">
        <v>31901145</v>
      </c>
      <c r="W168" s="3" t="str">
        <f>VLOOKUP(V168,'Despesas X Conta Contábil'!$B$2:$D$77,2,0)</f>
        <v>Folha de Pagamento</v>
      </c>
      <c r="X168" s="1" t="s">
        <v>2327</v>
      </c>
      <c r="Y168" s="1" t="s">
        <v>255</v>
      </c>
    </row>
    <row r="169" spans="1:25" x14ac:dyDescent="0.25">
      <c r="A169" s="1">
        <v>341788948</v>
      </c>
      <c r="B169" s="1">
        <v>2016</v>
      </c>
      <c r="C169" s="1" t="s">
        <v>22</v>
      </c>
      <c r="D169" s="1" t="s">
        <v>23</v>
      </c>
      <c r="E169" s="1">
        <v>8</v>
      </c>
      <c r="F169" s="1" t="s">
        <v>37</v>
      </c>
      <c r="G169" s="1" t="s">
        <v>25</v>
      </c>
      <c r="H169" s="1" t="s">
        <v>374</v>
      </c>
      <c r="I169" s="1" t="s">
        <v>108</v>
      </c>
      <c r="J169" s="1" t="s">
        <v>109</v>
      </c>
      <c r="K169" s="2">
        <v>42587</v>
      </c>
      <c r="L169" s="6">
        <v>290</v>
      </c>
      <c r="M169" s="1" t="s">
        <v>82</v>
      </c>
      <c r="N169" s="1" t="s">
        <v>83</v>
      </c>
      <c r="O169" s="1">
        <v>1</v>
      </c>
      <c r="P169" s="1" t="s">
        <v>84</v>
      </c>
      <c r="Q169" s="1">
        <v>2089</v>
      </c>
      <c r="R169" s="1" t="s">
        <v>85</v>
      </c>
      <c r="S169" s="1" t="s">
        <v>33</v>
      </c>
      <c r="T169" s="1" t="s">
        <v>34</v>
      </c>
      <c r="U169" s="1" t="s">
        <v>110</v>
      </c>
      <c r="V169" s="8">
        <v>33903039</v>
      </c>
      <c r="W169" s="3" t="str">
        <f>VLOOKUP(V169,'Despesas X Conta Contábil'!$B$2:$D$77,2,0)</f>
        <v>Veículos (Combustível e Manutenção)</v>
      </c>
      <c r="X169" s="1" t="s">
        <v>2328</v>
      </c>
      <c r="Y169" s="1" t="s">
        <v>375</v>
      </c>
    </row>
    <row r="170" spans="1:25" x14ac:dyDescent="0.25">
      <c r="A170" s="1">
        <v>325751548</v>
      </c>
      <c r="B170" s="1">
        <v>2016</v>
      </c>
      <c r="C170" s="1" t="s">
        <v>22</v>
      </c>
      <c r="D170" s="1" t="s">
        <v>23</v>
      </c>
      <c r="E170" s="1">
        <v>3</v>
      </c>
      <c r="F170" s="1" t="s">
        <v>130</v>
      </c>
      <c r="G170" s="1" t="s">
        <v>25</v>
      </c>
      <c r="H170" s="1" t="s">
        <v>376</v>
      </c>
      <c r="I170" s="1" t="s">
        <v>39</v>
      </c>
      <c r="J170" s="1" t="s">
        <v>40</v>
      </c>
      <c r="K170" s="2">
        <v>42438</v>
      </c>
      <c r="L170" s="6">
        <v>475.49</v>
      </c>
      <c r="M170" s="1" t="s">
        <v>82</v>
      </c>
      <c r="N170" s="1" t="s">
        <v>83</v>
      </c>
      <c r="O170" s="1">
        <v>1</v>
      </c>
      <c r="P170" s="1" t="s">
        <v>84</v>
      </c>
      <c r="Q170" s="1">
        <v>2089</v>
      </c>
      <c r="R170" s="1" t="s">
        <v>85</v>
      </c>
      <c r="S170" s="1" t="s">
        <v>33</v>
      </c>
      <c r="T170" s="1" t="s">
        <v>34</v>
      </c>
      <c r="U170" s="1" t="s">
        <v>35</v>
      </c>
      <c r="V170" s="8">
        <v>31901101</v>
      </c>
      <c r="W170" s="3" t="str">
        <f>VLOOKUP(V170,'Despesas X Conta Contábil'!$B$2:$D$77,2,0)</f>
        <v>Folha de Pagamento</v>
      </c>
      <c r="X170" s="1" t="s">
        <v>2318</v>
      </c>
      <c r="Y170" s="1" t="s">
        <v>255</v>
      </c>
    </row>
    <row r="171" spans="1:25" x14ac:dyDescent="0.25">
      <c r="A171" s="1">
        <v>341788945</v>
      </c>
      <c r="B171" s="1">
        <v>2016</v>
      </c>
      <c r="C171" s="1" t="s">
        <v>22</v>
      </c>
      <c r="D171" s="1" t="s">
        <v>23</v>
      </c>
      <c r="E171" s="1">
        <v>8</v>
      </c>
      <c r="F171" s="1" t="s">
        <v>37</v>
      </c>
      <c r="G171" s="1" t="s">
        <v>25</v>
      </c>
      <c r="H171" s="1" t="s">
        <v>377</v>
      </c>
      <c r="I171" s="1" t="s">
        <v>378</v>
      </c>
      <c r="J171" s="1" t="s">
        <v>379</v>
      </c>
      <c r="K171" s="2">
        <v>42583</v>
      </c>
      <c r="L171" s="6">
        <v>3364.67</v>
      </c>
      <c r="M171" s="1" t="s">
        <v>82</v>
      </c>
      <c r="N171" s="1" t="s">
        <v>83</v>
      </c>
      <c r="O171" s="1">
        <v>1</v>
      </c>
      <c r="P171" s="1" t="s">
        <v>84</v>
      </c>
      <c r="Q171" s="1">
        <v>2089</v>
      </c>
      <c r="R171" s="1" t="s">
        <v>85</v>
      </c>
      <c r="S171" s="1" t="s">
        <v>33</v>
      </c>
      <c r="T171" s="1" t="s">
        <v>34</v>
      </c>
      <c r="U171" s="1" t="s">
        <v>90</v>
      </c>
      <c r="V171" s="8">
        <v>33903958</v>
      </c>
      <c r="W171" s="3" t="str">
        <f>VLOOKUP(V171,'Despesas X Conta Contábil'!$B$2:$D$77,2,0)</f>
        <v>TIC Tecnologia da Informação e Comunicação</v>
      </c>
      <c r="X171" s="1" t="s">
        <v>2330</v>
      </c>
      <c r="Y171" s="1" t="s">
        <v>380</v>
      </c>
    </row>
    <row r="172" spans="1:25" x14ac:dyDescent="0.25">
      <c r="A172" s="1">
        <v>325750544</v>
      </c>
      <c r="B172" s="1">
        <v>2016</v>
      </c>
      <c r="C172" s="1" t="s">
        <v>22</v>
      </c>
      <c r="D172" s="1" t="s">
        <v>23</v>
      </c>
      <c r="E172" s="1">
        <v>3</v>
      </c>
      <c r="F172" s="1" t="s">
        <v>130</v>
      </c>
      <c r="G172" s="1" t="s">
        <v>25</v>
      </c>
      <c r="H172" s="1" t="s">
        <v>381</v>
      </c>
      <c r="I172" s="1" t="s">
        <v>39</v>
      </c>
      <c r="J172" s="1" t="s">
        <v>40</v>
      </c>
      <c r="K172" s="2">
        <v>42438</v>
      </c>
      <c r="L172" s="6">
        <v>261.99</v>
      </c>
      <c r="M172" s="1" t="s">
        <v>82</v>
      </c>
      <c r="N172" s="1" t="s">
        <v>83</v>
      </c>
      <c r="O172" s="1">
        <v>1</v>
      </c>
      <c r="P172" s="1" t="s">
        <v>84</v>
      </c>
      <c r="Q172" s="1">
        <v>2089</v>
      </c>
      <c r="R172" s="1" t="s">
        <v>85</v>
      </c>
      <c r="S172" s="1" t="s">
        <v>33</v>
      </c>
      <c r="T172" s="1" t="s">
        <v>34</v>
      </c>
      <c r="U172" s="1" t="s">
        <v>35</v>
      </c>
      <c r="V172" s="8">
        <v>31901187</v>
      </c>
      <c r="W172" s="3" t="str">
        <f>VLOOKUP(V172,'Despesas X Conta Contábil'!$B$2:$D$77,2,0)</f>
        <v>Folha de Pagamento</v>
      </c>
      <c r="X172" s="1" t="s">
        <v>2322</v>
      </c>
      <c r="Y172" s="1" t="s">
        <v>255</v>
      </c>
    </row>
    <row r="173" spans="1:25" x14ac:dyDescent="0.25">
      <c r="A173" s="1">
        <v>341788942</v>
      </c>
      <c r="B173" s="1">
        <v>2016</v>
      </c>
      <c r="C173" s="1" t="s">
        <v>22</v>
      </c>
      <c r="D173" s="1" t="s">
        <v>23</v>
      </c>
      <c r="E173" s="1">
        <v>8</v>
      </c>
      <c r="F173" s="1" t="s">
        <v>37</v>
      </c>
      <c r="G173" s="1" t="s">
        <v>25</v>
      </c>
      <c r="H173" s="1" t="s">
        <v>382</v>
      </c>
      <c r="I173" s="1" t="s">
        <v>55</v>
      </c>
      <c r="J173" s="1" t="s">
        <v>56</v>
      </c>
      <c r="K173" s="2">
        <v>42597</v>
      </c>
      <c r="L173" s="6">
        <v>0</v>
      </c>
      <c r="M173" s="1" t="s">
        <v>82</v>
      </c>
      <c r="N173" s="1" t="s">
        <v>83</v>
      </c>
      <c r="O173" s="1">
        <v>1</v>
      </c>
      <c r="P173" s="1" t="s">
        <v>84</v>
      </c>
      <c r="Q173" s="1">
        <v>2089</v>
      </c>
      <c r="R173" s="1" t="s">
        <v>85</v>
      </c>
      <c r="S173" s="1" t="s">
        <v>33</v>
      </c>
      <c r="T173" s="1" t="s">
        <v>34</v>
      </c>
      <c r="U173" s="1" t="s">
        <v>35</v>
      </c>
      <c r="V173" s="8">
        <v>33903999</v>
      </c>
      <c r="W173" s="3" t="str">
        <f>VLOOKUP(V173,'Despesas X Conta Contábil'!$B$2:$D$77,2,0)</f>
        <v xml:space="preserve">Outros Serviços de Terceiros </v>
      </c>
      <c r="X173" s="1" t="s">
        <v>2337</v>
      </c>
      <c r="Y173" s="1" t="s">
        <v>383</v>
      </c>
    </row>
    <row r="174" spans="1:25" x14ac:dyDescent="0.25">
      <c r="A174" s="1">
        <v>341788448</v>
      </c>
      <c r="B174" s="1">
        <v>2016</v>
      </c>
      <c r="C174" s="1" t="s">
        <v>22</v>
      </c>
      <c r="D174" s="1" t="s">
        <v>23</v>
      </c>
      <c r="E174" s="1">
        <v>8</v>
      </c>
      <c r="F174" s="1" t="s">
        <v>37</v>
      </c>
      <c r="G174" s="1" t="s">
        <v>25</v>
      </c>
      <c r="H174" s="1" t="s">
        <v>384</v>
      </c>
      <c r="I174" s="1" t="s">
        <v>385</v>
      </c>
      <c r="J174" s="1" t="s">
        <v>386</v>
      </c>
      <c r="K174" s="2">
        <v>42587</v>
      </c>
      <c r="L174" s="6">
        <v>3117.05</v>
      </c>
      <c r="M174" s="1" t="s">
        <v>82</v>
      </c>
      <c r="N174" s="1" t="s">
        <v>83</v>
      </c>
      <c r="O174" s="1">
        <v>1</v>
      </c>
      <c r="P174" s="1" t="s">
        <v>84</v>
      </c>
      <c r="Q174" s="1">
        <v>2089</v>
      </c>
      <c r="R174" s="1" t="s">
        <v>85</v>
      </c>
      <c r="S174" s="1" t="s">
        <v>33</v>
      </c>
      <c r="T174" s="1" t="s">
        <v>34</v>
      </c>
      <c r="U174" s="1" t="s">
        <v>110</v>
      </c>
      <c r="V174" s="8">
        <v>33903028</v>
      </c>
      <c r="W174" s="3" t="str">
        <f>VLOOKUP(V174,'Despesas X Conta Contábil'!$B$2:$D$77,2,0)</f>
        <v>Manutenção e Conservação de Bens Imóveis</v>
      </c>
      <c r="X174" s="1" t="s">
        <v>2351</v>
      </c>
      <c r="Y174" s="1" t="s">
        <v>387</v>
      </c>
    </row>
    <row r="175" spans="1:25" x14ac:dyDescent="0.25">
      <c r="A175" s="1">
        <v>325750537</v>
      </c>
      <c r="B175" s="1">
        <v>2016</v>
      </c>
      <c r="C175" s="1" t="s">
        <v>22</v>
      </c>
      <c r="D175" s="1" t="s">
        <v>23</v>
      </c>
      <c r="E175" s="1">
        <v>3</v>
      </c>
      <c r="F175" s="1" t="s">
        <v>130</v>
      </c>
      <c r="G175" s="1" t="s">
        <v>25</v>
      </c>
      <c r="H175" s="1" t="s">
        <v>388</v>
      </c>
      <c r="I175" s="1" t="s">
        <v>39</v>
      </c>
      <c r="J175" s="1" t="s">
        <v>40</v>
      </c>
      <c r="K175" s="2">
        <v>42438</v>
      </c>
      <c r="L175" s="6">
        <v>2152.25</v>
      </c>
      <c r="M175" s="1" t="s">
        <v>82</v>
      </c>
      <c r="N175" s="1" t="s">
        <v>83</v>
      </c>
      <c r="O175" s="1">
        <v>1</v>
      </c>
      <c r="P175" s="1" t="s">
        <v>84</v>
      </c>
      <c r="Q175" s="1">
        <v>2089</v>
      </c>
      <c r="R175" s="1" t="s">
        <v>85</v>
      </c>
      <c r="S175" s="1" t="s">
        <v>33</v>
      </c>
      <c r="T175" s="1" t="s">
        <v>34</v>
      </c>
      <c r="U175" s="1" t="s">
        <v>35</v>
      </c>
      <c r="V175" s="8">
        <v>31901143</v>
      </c>
      <c r="W175" s="3" t="str">
        <f>VLOOKUP(V175,'Despesas X Conta Contábil'!$B$2:$D$77,2,0)</f>
        <v>Folha de Pagamento</v>
      </c>
      <c r="X175" s="1" t="s">
        <v>2341</v>
      </c>
      <c r="Y175" s="1" t="s">
        <v>255</v>
      </c>
    </row>
    <row r="176" spans="1:25" x14ac:dyDescent="0.25">
      <c r="A176" s="1">
        <v>341787924</v>
      </c>
      <c r="B176" s="1">
        <v>2016</v>
      </c>
      <c r="C176" s="1" t="s">
        <v>22</v>
      </c>
      <c r="D176" s="1" t="s">
        <v>23</v>
      </c>
      <c r="E176" s="1">
        <v>8</v>
      </c>
      <c r="F176" s="1" t="s">
        <v>37</v>
      </c>
      <c r="G176" s="1" t="s">
        <v>25</v>
      </c>
      <c r="H176" s="1" t="s">
        <v>389</v>
      </c>
      <c r="I176" s="1" t="s">
        <v>166</v>
      </c>
      <c r="J176" s="1" t="s">
        <v>167</v>
      </c>
      <c r="K176" s="2">
        <v>42583</v>
      </c>
      <c r="L176" s="6">
        <v>1253.78</v>
      </c>
      <c r="M176" s="1" t="s">
        <v>82</v>
      </c>
      <c r="N176" s="1" t="s">
        <v>83</v>
      </c>
      <c r="O176" s="1">
        <v>1</v>
      </c>
      <c r="P176" s="1" t="s">
        <v>84</v>
      </c>
      <c r="Q176" s="1">
        <v>2089</v>
      </c>
      <c r="R176" s="1" t="s">
        <v>85</v>
      </c>
      <c r="S176" s="1" t="s">
        <v>33</v>
      </c>
      <c r="T176" s="1" t="s">
        <v>34</v>
      </c>
      <c r="U176" s="1" t="s">
        <v>35</v>
      </c>
      <c r="V176" s="8">
        <v>33903990</v>
      </c>
      <c r="W176" s="3" t="str">
        <f>VLOOKUP(V176,'Despesas X Conta Contábil'!$B$2:$D$77,2,0)</f>
        <v>Publicidade, Comunicação, Áudio, Vídeo e Foto</v>
      </c>
      <c r="X176" s="1" t="s">
        <v>2331</v>
      </c>
      <c r="Y176" s="1" t="s">
        <v>390</v>
      </c>
    </row>
    <row r="177" spans="1:25" x14ac:dyDescent="0.25">
      <c r="A177" s="1">
        <v>341787929</v>
      </c>
      <c r="B177" s="1">
        <v>2016</v>
      </c>
      <c r="C177" s="1" t="s">
        <v>22</v>
      </c>
      <c r="D177" s="1" t="s">
        <v>23</v>
      </c>
      <c r="E177" s="1">
        <v>8</v>
      </c>
      <c r="F177" s="1" t="s">
        <v>37</v>
      </c>
      <c r="G177" s="1" t="s">
        <v>25</v>
      </c>
      <c r="H177" s="1" t="s">
        <v>391</v>
      </c>
      <c r="I177" s="1" t="s">
        <v>392</v>
      </c>
      <c r="J177" s="1" t="s">
        <v>393</v>
      </c>
      <c r="K177" s="2">
        <v>42598</v>
      </c>
      <c r="L177" s="6">
        <v>4630</v>
      </c>
      <c r="M177" s="1" t="s">
        <v>82</v>
      </c>
      <c r="N177" s="1" t="s">
        <v>83</v>
      </c>
      <c r="O177" s="1">
        <v>1</v>
      </c>
      <c r="P177" s="1" t="s">
        <v>84</v>
      </c>
      <c r="Q177" s="1">
        <v>2089</v>
      </c>
      <c r="R177" s="1" t="s">
        <v>85</v>
      </c>
      <c r="S177" s="1" t="s">
        <v>33</v>
      </c>
      <c r="T177" s="1" t="s">
        <v>34</v>
      </c>
      <c r="U177" s="1" t="s">
        <v>90</v>
      </c>
      <c r="V177" s="8">
        <v>33903958</v>
      </c>
      <c r="W177" s="3" t="str">
        <f>VLOOKUP(V177,'Despesas X Conta Contábil'!$B$2:$D$77,2,0)</f>
        <v>TIC Tecnologia da Informação e Comunicação</v>
      </c>
      <c r="X177" s="1" t="s">
        <v>2330</v>
      </c>
      <c r="Y177" s="1" t="s">
        <v>394</v>
      </c>
    </row>
    <row r="178" spans="1:25" x14ac:dyDescent="0.25">
      <c r="A178" s="1">
        <v>341787947</v>
      </c>
      <c r="B178" s="1">
        <v>2016</v>
      </c>
      <c r="C178" s="1" t="s">
        <v>22</v>
      </c>
      <c r="D178" s="1" t="s">
        <v>23</v>
      </c>
      <c r="E178" s="1">
        <v>8</v>
      </c>
      <c r="F178" s="1" t="s">
        <v>37</v>
      </c>
      <c r="G178" s="1" t="s">
        <v>25</v>
      </c>
      <c r="H178" s="1" t="s">
        <v>395</v>
      </c>
      <c r="I178" s="1" t="s">
        <v>187</v>
      </c>
      <c r="J178" s="1" t="s">
        <v>188</v>
      </c>
      <c r="K178" s="2">
        <v>42583</v>
      </c>
      <c r="L178" s="6">
        <v>336</v>
      </c>
      <c r="M178" s="1" t="s">
        <v>82</v>
      </c>
      <c r="N178" s="1" t="s">
        <v>83</v>
      </c>
      <c r="O178" s="1">
        <v>1</v>
      </c>
      <c r="P178" s="1" t="s">
        <v>84</v>
      </c>
      <c r="Q178" s="1">
        <v>2089</v>
      </c>
      <c r="R178" s="1" t="s">
        <v>85</v>
      </c>
      <c r="S178" s="1" t="s">
        <v>33</v>
      </c>
      <c r="T178" s="1" t="s">
        <v>34</v>
      </c>
      <c r="U178" s="1" t="s">
        <v>35</v>
      </c>
      <c r="V178" s="8">
        <v>33903990</v>
      </c>
      <c r="W178" s="3" t="str">
        <f>VLOOKUP(V178,'Despesas X Conta Contábil'!$B$2:$D$77,2,0)</f>
        <v>Publicidade, Comunicação, Áudio, Vídeo e Foto</v>
      </c>
      <c r="X178" s="1" t="s">
        <v>2331</v>
      </c>
      <c r="Y178" s="1" t="s">
        <v>396</v>
      </c>
    </row>
    <row r="179" spans="1:25" x14ac:dyDescent="0.25">
      <c r="A179" s="1">
        <v>325750538</v>
      </c>
      <c r="B179" s="1">
        <v>2016</v>
      </c>
      <c r="C179" s="1" t="s">
        <v>22</v>
      </c>
      <c r="D179" s="1" t="s">
        <v>23</v>
      </c>
      <c r="E179" s="1">
        <v>3</v>
      </c>
      <c r="F179" s="1" t="s">
        <v>130</v>
      </c>
      <c r="G179" s="1" t="s">
        <v>25</v>
      </c>
      <c r="H179" s="1" t="s">
        <v>397</v>
      </c>
      <c r="I179" s="1" t="s">
        <v>39</v>
      </c>
      <c r="J179" s="1" t="s">
        <v>40</v>
      </c>
      <c r="K179" s="2">
        <v>42438</v>
      </c>
      <c r="L179" s="6">
        <v>8609.02</v>
      </c>
      <c r="M179" s="1" t="s">
        <v>82</v>
      </c>
      <c r="N179" s="1" t="s">
        <v>83</v>
      </c>
      <c r="O179" s="1">
        <v>1</v>
      </c>
      <c r="P179" s="1" t="s">
        <v>84</v>
      </c>
      <c r="Q179" s="1">
        <v>2089</v>
      </c>
      <c r="R179" s="1" t="s">
        <v>85</v>
      </c>
      <c r="S179" s="1" t="s">
        <v>33</v>
      </c>
      <c r="T179" s="1" t="s">
        <v>34</v>
      </c>
      <c r="U179" s="1" t="s">
        <v>35</v>
      </c>
      <c r="V179" s="8">
        <v>31901142</v>
      </c>
      <c r="W179" s="3" t="str">
        <f>VLOOKUP(V179,'Despesas X Conta Contábil'!$B$2:$D$77,2,0)</f>
        <v>Folha de Pagamento</v>
      </c>
      <c r="X179" s="1" t="s">
        <v>2342</v>
      </c>
      <c r="Y179" s="1" t="s">
        <v>255</v>
      </c>
    </row>
    <row r="180" spans="1:25" x14ac:dyDescent="0.25">
      <c r="A180" s="1">
        <v>344449797</v>
      </c>
      <c r="B180" s="1">
        <v>2016</v>
      </c>
      <c r="C180" s="1" t="s">
        <v>22</v>
      </c>
      <c r="D180" s="1" t="s">
        <v>23</v>
      </c>
      <c r="E180" s="1">
        <v>9</v>
      </c>
      <c r="F180" s="1" t="s">
        <v>42</v>
      </c>
      <c r="G180" s="1" t="s">
        <v>25</v>
      </c>
      <c r="H180" s="1" t="s">
        <v>398</v>
      </c>
      <c r="I180" s="1" t="s">
        <v>55</v>
      </c>
      <c r="J180" s="1" t="s">
        <v>56</v>
      </c>
      <c r="K180" s="2">
        <v>42642</v>
      </c>
      <c r="L180" s="6">
        <v>50381.17</v>
      </c>
      <c r="M180" s="1" t="s">
        <v>82</v>
      </c>
      <c r="N180" s="1" t="s">
        <v>83</v>
      </c>
      <c r="O180" s="1">
        <v>1</v>
      </c>
      <c r="P180" s="1" t="s">
        <v>84</v>
      </c>
      <c r="Q180" s="1">
        <v>2089</v>
      </c>
      <c r="R180" s="1" t="s">
        <v>85</v>
      </c>
      <c r="S180" s="1" t="s">
        <v>33</v>
      </c>
      <c r="T180" s="1" t="s">
        <v>34</v>
      </c>
      <c r="U180" s="1" t="s">
        <v>35</v>
      </c>
      <c r="V180" s="8">
        <v>31901399</v>
      </c>
      <c r="W180" s="3" t="str">
        <f>VLOOKUP(V180,'Despesas X Conta Contábil'!$B$2:$D$77,2,0)</f>
        <v>Folha de Pagamento</v>
      </c>
      <c r="X180" s="1" t="s">
        <v>2334</v>
      </c>
      <c r="Y180" s="1" t="s">
        <v>399</v>
      </c>
    </row>
    <row r="181" spans="1:25" x14ac:dyDescent="0.25">
      <c r="A181" s="1">
        <v>341787927</v>
      </c>
      <c r="B181" s="1">
        <v>2016</v>
      </c>
      <c r="C181" s="1" t="s">
        <v>22</v>
      </c>
      <c r="D181" s="1" t="s">
        <v>23</v>
      </c>
      <c r="E181" s="1">
        <v>8</v>
      </c>
      <c r="F181" s="1" t="s">
        <v>37</v>
      </c>
      <c r="G181" s="1" t="s">
        <v>25</v>
      </c>
      <c r="H181" s="1" t="s">
        <v>400</v>
      </c>
      <c r="I181" s="1" t="s">
        <v>27</v>
      </c>
      <c r="J181" s="1" t="s">
        <v>28</v>
      </c>
      <c r="K181" s="2">
        <v>42572</v>
      </c>
      <c r="L181" s="6">
        <v>-68.099999999999994</v>
      </c>
      <c r="M181" s="1" t="s">
        <v>82</v>
      </c>
      <c r="N181" s="1" t="s">
        <v>83</v>
      </c>
      <c r="O181" s="1">
        <v>1</v>
      </c>
      <c r="P181" s="1" t="s">
        <v>84</v>
      </c>
      <c r="Q181" s="1">
        <v>2089</v>
      </c>
      <c r="R181" s="1" t="s">
        <v>85</v>
      </c>
      <c r="S181" s="1" t="s">
        <v>33</v>
      </c>
      <c r="T181" s="1" t="s">
        <v>34</v>
      </c>
      <c r="U181" s="1" t="s">
        <v>35</v>
      </c>
      <c r="V181" s="8">
        <v>33903999</v>
      </c>
      <c r="W181" s="3" t="str">
        <f>VLOOKUP(V181,'Despesas X Conta Contábil'!$B$2:$D$77,2,0)</f>
        <v xml:space="preserve">Outros Serviços de Terceiros </v>
      </c>
      <c r="X181" s="1" t="s">
        <v>2337</v>
      </c>
      <c r="Y181" s="1" t="s">
        <v>401</v>
      </c>
    </row>
    <row r="182" spans="1:25" x14ac:dyDescent="0.25">
      <c r="A182" s="1">
        <v>325750525</v>
      </c>
      <c r="B182" s="1">
        <v>2016</v>
      </c>
      <c r="C182" s="1" t="s">
        <v>22</v>
      </c>
      <c r="D182" s="1" t="s">
        <v>23</v>
      </c>
      <c r="E182" s="1">
        <v>3</v>
      </c>
      <c r="F182" s="1" t="s">
        <v>130</v>
      </c>
      <c r="G182" s="1" t="s">
        <v>25</v>
      </c>
      <c r="H182" s="1" t="s">
        <v>402</v>
      </c>
      <c r="I182" s="1" t="s">
        <v>39</v>
      </c>
      <c r="J182" s="1" t="s">
        <v>40</v>
      </c>
      <c r="K182" s="2">
        <v>42438</v>
      </c>
      <c r="L182" s="6">
        <v>2869.67</v>
      </c>
      <c r="M182" s="1" t="s">
        <v>82</v>
      </c>
      <c r="N182" s="1" t="s">
        <v>83</v>
      </c>
      <c r="O182" s="1">
        <v>1</v>
      </c>
      <c r="P182" s="1" t="s">
        <v>84</v>
      </c>
      <c r="Q182" s="1">
        <v>2089</v>
      </c>
      <c r="R182" s="1" t="s">
        <v>85</v>
      </c>
      <c r="S182" s="1" t="s">
        <v>33</v>
      </c>
      <c r="T182" s="1" t="s">
        <v>34</v>
      </c>
      <c r="U182" s="1" t="s">
        <v>35</v>
      </c>
      <c r="V182" s="8">
        <v>31901145</v>
      </c>
      <c r="W182" s="3" t="str">
        <f>VLOOKUP(V182,'Despesas X Conta Contábil'!$B$2:$D$77,2,0)</f>
        <v>Folha de Pagamento</v>
      </c>
      <c r="X182" s="1" t="s">
        <v>2327</v>
      </c>
      <c r="Y182" s="1" t="s">
        <v>255</v>
      </c>
    </row>
    <row r="183" spans="1:25" x14ac:dyDescent="0.25">
      <c r="A183" s="1">
        <v>341787946</v>
      </c>
      <c r="B183" s="1">
        <v>2016</v>
      </c>
      <c r="C183" s="1" t="s">
        <v>22</v>
      </c>
      <c r="D183" s="1" t="s">
        <v>23</v>
      </c>
      <c r="E183" s="1">
        <v>8</v>
      </c>
      <c r="F183" s="1" t="s">
        <v>37</v>
      </c>
      <c r="G183" s="1" t="s">
        <v>25</v>
      </c>
      <c r="H183" s="1" t="s">
        <v>403</v>
      </c>
      <c r="I183" s="1" t="s">
        <v>27</v>
      </c>
      <c r="J183" s="1" t="s">
        <v>28</v>
      </c>
      <c r="K183" s="2">
        <v>42576</v>
      </c>
      <c r="L183" s="6">
        <v>-102.16</v>
      </c>
      <c r="M183" s="1" t="s">
        <v>82</v>
      </c>
      <c r="N183" s="1" t="s">
        <v>83</v>
      </c>
      <c r="O183" s="1">
        <v>1</v>
      </c>
      <c r="P183" s="1" t="s">
        <v>84</v>
      </c>
      <c r="Q183" s="1">
        <v>2089</v>
      </c>
      <c r="R183" s="1" t="s">
        <v>85</v>
      </c>
      <c r="S183" s="1" t="s">
        <v>33</v>
      </c>
      <c r="T183" s="1" t="s">
        <v>34</v>
      </c>
      <c r="U183" s="1" t="s">
        <v>35</v>
      </c>
      <c r="V183" s="8">
        <v>33903999</v>
      </c>
      <c r="W183" s="3" t="str">
        <f>VLOOKUP(V183,'Despesas X Conta Contábil'!$B$2:$D$77,2,0)</f>
        <v xml:space="preserve">Outros Serviços de Terceiros </v>
      </c>
      <c r="X183" s="1" t="s">
        <v>2337</v>
      </c>
      <c r="Y183" s="1" t="s">
        <v>404</v>
      </c>
    </row>
    <row r="184" spans="1:25" x14ac:dyDescent="0.25">
      <c r="A184" s="1">
        <v>341788957</v>
      </c>
      <c r="B184" s="1">
        <v>2016</v>
      </c>
      <c r="C184" s="1" t="s">
        <v>22</v>
      </c>
      <c r="D184" s="1" t="s">
        <v>23</v>
      </c>
      <c r="E184" s="1">
        <v>8</v>
      </c>
      <c r="F184" s="1" t="s">
        <v>37</v>
      </c>
      <c r="G184" s="1" t="s">
        <v>25</v>
      </c>
      <c r="H184" s="1" t="s">
        <v>405</v>
      </c>
      <c r="I184" s="1" t="s">
        <v>132</v>
      </c>
      <c r="J184" s="1" t="s">
        <v>133</v>
      </c>
      <c r="K184" s="2">
        <v>42604</v>
      </c>
      <c r="L184" s="6">
        <v>40.64</v>
      </c>
      <c r="M184" s="1" t="s">
        <v>82</v>
      </c>
      <c r="N184" s="1" t="s">
        <v>83</v>
      </c>
      <c r="O184" s="1">
        <v>1</v>
      </c>
      <c r="P184" s="1" t="s">
        <v>84</v>
      </c>
      <c r="Q184" s="1">
        <v>2089</v>
      </c>
      <c r="R184" s="1" t="s">
        <v>85</v>
      </c>
      <c r="S184" s="1" t="s">
        <v>33</v>
      </c>
      <c r="T184" s="1" t="s">
        <v>34</v>
      </c>
      <c r="U184" s="1" t="s">
        <v>110</v>
      </c>
      <c r="V184" s="8">
        <v>33903958</v>
      </c>
      <c r="W184" s="3" t="str">
        <f>VLOOKUP(V184,'Despesas X Conta Contábil'!$B$2:$D$77,2,0)</f>
        <v>TIC Tecnologia da Informação e Comunicação</v>
      </c>
      <c r="X184" s="1" t="s">
        <v>2330</v>
      </c>
      <c r="Y184" s="1" t="s">
        <v>406</v>
      </c>
    </row>
    <row r="185" spans="1:25" x14ac:dyDescent="0.25">
      <c r="A185" s="1">
        <v>325751537</v>
      </c>
      <c r="B185" s="1">
        <v>2016</v>
      </c>
      <c r="C185" s="1" t="s">
        <v>22</v>
      </c>
      <c r="D185" s="1" t="s">
        <v>23</v>
      </c>
      <c r="E185" s="1">
        <v>3</v>
      </c>
      <c r="F185" s="1" t="s">
        <v>130</v>
      </c>
      <c r="G185" s="1" t="s">
        <v>25</v>
      </c>
      <c r="H185" s="1" t="s">
        <v>407</v>
      </c>
      <c r="I185" s="1" t="s">
        <v>39</v>
      </c>
      <c r="J185" s="1" t="s">
        <v>40</v>
      </c>
      <c r="K185" s="2">
        <v>42438</v>
      </c>
      <c r="L185" s="6">
        <v>430.45</v>
      </c>
      <c r="M185" s="1" t="s">
        <v>82</v>
      </c>
      <c r="N185" s="1" t="s">
        <v>83</v>
      </c>
      <c r="O185" s="1">
        <v>1</v>
      </c>
      <c r="P185" s="1" t="s">
        <v>84</v>
      </c>
      <c r="Q185" s="1">
        <v>2089</v>
      </c>
      <c r="R185" s="1" t="s">
        <v>85</v>
      </c>
      <c r="S185" s="1" t="s">
        <v>33</v>
      </c>
      <c r="T185" s="1" t="s">
        <v>34</v>
      </c>
      <c r="U185" s="1" t="s">
        <v>35</v>
      </c>
      <c r="V185" s="8">
        <v>31901101</v>
      </c>
      <c r="W185" s="3" t="str">
        <f>VLOOKUP(V185,'Despesas X Conta Contábil'!$B$2:$D$77,2,0)</f>
        <v>Folha de Pagamento</v>
      </c>
      <c r="X185" s="1" t="s">
        <v>2318</v>
      </c>
      <c r="Y185" s="1" t="s">
        <v>255</v>
      </c>
    </row>
    <row r="186" spans="1:25" x14ac:dyDescent="0.25">
      <c r="A186" s="1">
        <v>325751032</v>
      </c>
      <c r="B186" s="1">
        <v>2016</v>
      </c>
      <c r="C186" s="1" t="s">
        <v>22</v>
      </c>
      <c r="D186" s="1" t="s">
        <v>23</v>
      </c>
      <c r="E186" s="1">
        <v>3</v>
      </c>
      <c r="F186" s="1" t="s">
        <v>130</v>
      </c>
      <c r="G186" s="1" t="s">
        <v>25</v>
      </c>
      <c r="H186" s="1" t="s">
        <v>408</v>
      </c>
      <c r="I186" s="1" t="s">
        <v>39</v>
      </c>
      <c r="J186" s="1" t="s">
        <v>40</v>
      </c>
      <c r="K186" s="2">
        <v>42438</v>
      </c>
      <c r="L186" s="6">
        <v>324.38</v>
      </c>
      <c r="M186" s="1" t="s">
        <v>82</v>
      </c>
      <c r="N186" s="1" t="s">
        <v>83</v>
      </c>
      <c r="O186" s="1">
        <v>1</v>
      </c>
      <c r="P186" s="1" t="s">
        <v>84</v>
      </c>
      <c r="Q186" s="1">
        <v>2089</v>
      </c>
      <c r="R186" s="1" t="s">
        <v>85</v>
      </c>
      <c r="S186" s="1" t="s">
        <v>33</v>
      </c>
      <c r="T186" s="1" t="s">
        <v>34</v>
      </c>
      <c r="U186" s="1" t="s">
        <v>35</v>
      </c>
      <c r="V186" s="8">
        <v>31901187</v>
      </c>
      <c r="W186" s="3" t="str">
        <f>VLOOKUP(V186,'Despesas X Conta Contábil'!$B$2:$D$77,2,0)</f>
        <v>Folha de Pagamento</v>
      </c>
      <c r="X186" s="1" t="s">
        <v>2322</v>
      </c>
      <c r="Y186" s="1" t="s">
        <v>255</v>
      </c>
    </row>
    <row r="187" spans="1:25" x14ac:dyDescent="0.25">
      <c r="A187" s="1">
        <v>325751506</v>
      </c>
      <c r="B187" s="1">
        <v>2016</v>
      </c>
      <c r="C187" s="1" t="s">
        <v>22</v>
      </c>
      <c r="D187" s="1" t="s">
        <v>23</v>
      </c>
      <c r="E187" s="1">
        <v>3</v>
      </c>
      <c r="F187" s="1" t="s">
        <v>130</v>
      </c>
      <c r="G187" s="1" t="s">
        <v>25</v>
      </c>
      <c r="H187" s="1" t="s">
        <v>409</v>
      </c>
      <c r="I187" s="1" t="s">
        <v>378</v>
      </c>
      <c r="J187" s="1" t="s">
        <v>379</v>
      </c>
      <c r="K187" s="2">
        <v>42439</v>
      </c>
      <c r="L187" s="6">
        <v>77.98</v>
      </c>
      <c r="M187" s="1" t="s">
        <v>82</v>
      </c>
      <c r="N187" s="1" t="s">
        <v>83</v>
      </c>
      <c r="O187" s="1">
        <v>1</v>
      </c>
      <c r="P187" s="1" t="s">
        <v>84</v>
      </c>
      <c r="Q187" s="1">
        <v>2089</v>
      </c>
      <c r="R187" s="1" t="s">
        <v>85</v>
      </c>
      <c r="S187" s="1" t="s">
        <v>33</v>
      </c>
      <c r="T187" s="1" t="s">
        <v>34</v>
      </c>
      <c r="U187" s="1" t="s">
        <v>35</v>
      </c>
      <c r="V187" s="8">
        <v>33903958</v>
      </c>
      <c r="W187" s="3" t="str">
        <f>VLOOKUP(V187,'Despesas X Conta Contábil'!$B$2:$D$77,2,0)</f>
        <v>TIC Tecnologia da Informação e Comunicação</v>
      </c>
      <c r="X187" s="1" t="s">
        <v>2330</v>
      </c>
      <c r="Y187" s="1" t="s">
        <v>410</v>
      </c>
    </row>
    <row r="188" spans="1:25" x14ac:dyDescent="0.25">
      <c r="A188" s="1">
        <v>325751013</v>
      </c>
      <c r="B188" s="1">
        <v>2016</v>
      </c>
      <c r="C188" s="1" t="s">
        <v>22</v>
      </c>
      <c r="D188" s="1" t="s">
        <v>23</v>
      </c>
      <c r="E188" s="1">
        <v>3</v>
      </c>
      <c r="F188" s="1" t="s">
        <v>130</v>
      </c>
      <c r="G188" s="1" t="s">
        <v>25</v>
      </c>
      <c r="H188" s="1" t="s">
        <v>411</v>
      </c>
      <c r="I188" s="1" t="s">
        <v>298</v>
      </c>
      <c r="J188" s="1" t="s">
        <v>299</v>
      </c>
      <c r="K188" s="2">
        <v>42439</v>
      </c>
      <c r="L188" s="6">
        <v>7747.22</v>
      </c>
      <c r="M188" s="1" t="s">
        <v>82</v>
      </c>
      <c r="N188" s="1" t="s">
        <v>83</v>
      </c>
      <c r="O188" s="1">
        <v>1</v>
      </c>
      <c r="P188" s="1" t="s">
        <v>84</v>
      </c>
      <c r="Q188" s="1">
        <v>2089</v>
      </c>
      <c r="R188" s="1" t="s">
        <v>85</v>
      </c>
      <c r="S188" s="1" t="s">
        <v>33</v>
      </c>
      <c r="T188" s="1" t="s">
        <v>34</v>
      </c>
      <c r="U188" s="1" t="s">
        <v>90</v>
      </c>
      <c r="V188" s="8">
        <v>33903001</v>
      </c>
      <c r="W188" s="3" t="str">
        <f>VLOOKUP(V188,'Despesas X Conta Contábil'!$B$2:$D$77,2,0)</f>
        <v>Veículos (Combustível e Manutenção)</v>
      </c>
      <c r="X188" s="1" t="s">
        <v>2346</v>
      </c>
      <c r="Y188" s="1" t="s">
        <v>412</v>
      </c>
    </row>
    <row r="189" spans="1:25" x14ac:dyDescent="0.25">
      <c r="A189" s="1">
        <v>325751513</v>
      </c>
      <c r="B189" s="1">
        <v>2016</v>
      </c>
      <c r="C189" s="1" t="s">
        <v>22</v>
      </c>
      <c r="D189" s="1" t="s">
        <v>23</v>
      </c>
      <c r="E189" s="1">
        <v>3</v>
      </c>
      <c r="F189" s="1" t="s">
        <v>130</v>
      </c>
      <c r="G189" s="1" t="s">
        <v>25</v>
      </c>
      <c r="H189" s="1" t="s">
        <v>413</v>
      </c>
      <c r="I189" s="1" t="s">
        <v>169</v>
      </c>
      <c r="J189" s="1" t="s">
        <v>170</v>
      </c>
      <c r="K189" s="2">
        <v>42443</v>
      </c>
      <c r="L189" s="6">
        <v>75015.19</v>
      </c>
      <c r="M189" s="1" t="s">
        <v>82</v>
      </c>
      <c r="N189" s="1" t="s">
        <v>83</v>
      </c>
      <c r="O189" s="1">
        <v>1</v>
      </c>
      <c r="P189" s="1" t="s">
        <v>84</v>
      </c>
      <c r="Q189" s="1">
        <v>2089</v>
      </c>
      <c r="R189" s="1" t="s">
        <v>85</v>
      </c>
      <c r="S189" s="1" t="s">
        <v>33</v>
      </c>
      <c r="T189" s="1" t="s">
        <v>34</v>
      </c>
      <c r="U189" s="1" t="s">
        <v>414</v>
      </c>
      <c r="V189" s="8">
        <v>33903940</v>
      </c>
      <c r="W189" s="3" t="str">
        <f>VLOOKUP(V189,'Despesas X Conta Contábil'!$B$2:$D$77,2,0)</f>
        <v>Alimentação</v>
      </c>
      <c r="X189" s="1" t="s">
        <v>2335</v>
      </c>
      <c r="Y189" s="1" t="s">
        <v>415</v>
      </c>
    </row>
    <row r="190" spans="1:25" x14ac:dyDescent="0.25">
      <c r="A190" s="1">
        <v>325751049</v>
      </c>
      <c r="B190" s="1">
        <v>2016</v>
      </c>
      <c r="C190" s="1" t="s">
        <v>22</v>
      </c>
      <c r="D190" s="1" t="s">
        <v>23</v>
      </c>
      <c r="E190" s="1">
        <v>3</v>
      </c>
      <c r="F190" s="1" t="s">
        <v>130</v>
      </c>
      <c r="G190" s="1" t="s">
        <v>25</v>
      </c>
      <c r="H190" s="1" t="s">
        <v>416</v>
      </c>
      <c r="I190" s="1" t="s">
        <v>417</v>
      </c>
      <c r="J190" s="1" t="s">
        <v>418</v>
      </c>
      <c r="K190" s="2">
        <v>42436</v>
      </c>
      <c r="L190" s="6">
        <v>376</v>
      </c>
      <c r="M190" s="1" t="s">
        <v>82</v>
      </c>
      <c r="N190" s="1" t="s">
        <v>83</v>
      </c>
      <c r="O190" s="1">
        <v>1</v>
      </c>
      <c r="P190" s="1" t="s">
        <v>84</v>
      </c>
      <c r="Q190" s="1">
        <v>2089</v>
      </c>
      <c r="R190" s="1" t="s">
        <v>85</v>
      </c>
      <c r="S190" s="1" t="s">
        <v>33</v>
      </c>
      <c r="T190" s="1" t="s">
        <v>34</v>
      </c>
      <c r="U190" s="1" t="s">
        <v>110</v>
      </c>
      <c r="V190" s="8">
        <v>33903919</v>
      </c>
      <c r="W190" s="3" t="str">
        <f>VLOOKUP(V190,'Despesas X Conta Contábil'!$B$2:$D$77,2,0)</f>
        <v>Veículos (Combustível e Manutenção)</v>
      </c>
      <c r="X190" s="1" t="s">
        <v>2326</v>
      </c>
      <c r="Y190" s="1" t="s">
        <v>419</v>
      </c>
    </row>
    <row r="191" spans="1:25" x14ac:dyDescent="0.25">
      <c r="A191" s="1">
        <v>325751535</v>
      </c>
      <c r="B191" s="1">
        <v>2016</v>
      </c>
      <c r="C191" s="1" t="s">
        <v>22</v>
      </c>
      <c r="D191" s="1" t="s">
        <v>23</v>
      </c>
      <c r="E191" s="1">
        <v>3</v>
      </c>
      <c r="F191" s="1" t="s">
        <v>130</v>
      </c>
      <c r="G191" s="1" t="s">
        <v>25</v>
      </c>
      <c r="H191" s="1" t="s">
        <v>420</v>
      </c>
      <c r="I191" s="1" t="s">
        <v>55</v>
      </c>
      <c r="J191" s="1" t="s">
        <v>56</v>
      </c>
      <c r="K191" s="2">
        <v>42432</v>
      </c>
      <c r="L191" s="6">
        <v>257.07</v>
      </c>
      <c r="M191" s="1" t="s">
        <v>82</v>
      </c>
      <c r="N191" s="1" t="s">
        <v>83</v>
      </c>
      <c r="O191" s="1">
        <v>1</v>
      </c>
      <c r="P191" s="1" t="s">
        <v>84</v>
      </c>
      <c r="Q191" s="1">
        <v>2089</v>
      </c>
      <c r="R191" s="1" t="s">
        <v>85</v>
      </c>
      <c r="S191" s="1" t="s">
        <v>33</v>
      </c>
      <c r="T191" s="1" t="s">
        <v>34</v>
      </c>
      <c r="U191" s="1" t="s">
        <v>35</v>
      </c>
      <c r="V191" s="8">
        <v>31901399</v>
      </c>
      <c r="W191" s="3" t="str">
        <f>VLOOKUP(V191,'Despesas X Conta Contábil'!$B$2:$D$77,2,0)</f>
        <v>Folha de Pagamento</v>
      </c>
      <c r="X191" s="1" t="s">
        <v>2334</v>
      </c>
      <c r="Y191" s="1" t="s">
        <v>421</v>
      </c>
    </row>
    <row r="192" spans="1:25" x14ac:dyDescent="0.25">
      <c r="A192" s="1">
        <v>325751531</v>
      </c>
      <c r="B192" s="1">
        <v>2016</v>
      </c>
      <c r="C192" s="1" t="s">
        <v>22</v>
      </c>
      <c r="D192" s="1" t="s">
        <v>23</v>
      </c>
      <c r="E192" s="1">
        <v>3</v>
      </c>
      <c r="F192" s="1" t="s">
        <v>130</v>
      </c>
      <c r="G192" s="1" t="s">
        <v>25</v>
      </c>
      <c r="H192" s="1" t="s">
        <v>422</v>
      </c>
      <c r="I192" s="1" t="s">
        <v>211</v>
      </c>
      <c r="J192" s="1" t="s">
        <v>212</v>
      </c>
      <c r="K192" s="2">
        <v>42430</v>
      </c>
      <c r="L192" s="6">
        <v>2000</v>
      </c>
      <c r="M192" s="1" t="s">
        <v>82</v>
      </c>
      <c r="N192" s="1" t="s">
        <v>83</v>
      </c>
      <c r="O192" s="1">
        <v>1</v>
      </c>
      <c r="P192" s="1" t="s">
        <v>84</v>
      </c>
      <c r="Q192" s="1">
        <v>2131</v>
      </c>
      <c r="R192" s="1" t="s">
        <v>213</v>
      </c>
      <c r="S192" s="1" t="s">
        <v>33</v>
      </c>
      <c r="T192" s="1" t="s">
        <v>34</v>
      </c>
      <c r="U192" s="1" t="s">
        <v>35</v>
      </c>
      <c r="V192" s="8">
        <v>33903999</v>
      </c>
      <c r="W192" s="3" t="str">
        <f>VLOOKUP(V192,'Despesas X Conta Contábil'!$B$2:$D$77,2,0)</f>
        <v xml:space="preserve">Outros Serviços de Terceiros </v>
      </c>
      <c r="X192" s="1" t="s">
        <v>2337</v>
      </c>
      <c r="Y192" s="1" t="s">
        <v>423</v>
      </c>
    </row>
    <row r="193" spans="1:25" x14ac:dyDescent="0.25">
      <c r="A193" s="1">
        <v>349599471</v>
      </c>
      <c r="B193" s="1">
        <v>2016</v>
      </c>
      <c r="C193" s="1" t="s">
        <v>22</v>
      </c>
      <c r="D193" s="1" t="s">
        <v>23</v>
      </c>
      <c r="E193" s="1">
        <v>11</v>
      </c>
      <c r="F193" s="1" t="s">
        <v>117</v>
      </c>
      <c r="G193" s="1" t="s">
        <v>25</v>
      </c>
      <c r="H193" s="1" t="s">
        <v>424</v>
      </c>
      <c r="I193" s="1" t="s">
        <v>146</v>
      </c>
      <c r="J193" s="1" t="s">
        <v>147</v>
      </c>
      <c r="K193" s="2">
        <v>42699</v>
      </c>
      <c r="L193" s="6">
        <v>161</v>
      </c>
      <c r="M193" s="1" t="s">
        <v>82</v>
      </c>
      <c r="N193" s="1" t="s">
        <v>83</v>
      </c>
      <c r="O193" s="1">
        <v>1</v>
      </c>
      <c r="P193" s="1" t="s">
        <v>84</v>
      </c>
      <c r="Q193" s="1">
        <v>2089</v>
      </c>
      <c r="R193" s="1" t="s">
        <v>85</v>
      </c>
      <c r="S193" s="1" t="s">
        <v>33</v>
      </c>
      <c r="T193" s="1" t="s">
        <v>34</v>
      </c>
      <c r="U193" s="1" t="s">
        <v>148</v>
      </c>
      <c r="V193" s="8">
        <v>33903007</v>
      </c>
      <c r="W193" s="3" t="str">
        <f>VLOOKUP(V193,'Despesas X Conta Contábil'!$B$2:$D$77,2,0)</f>
        <v>Alimentação</v>
      </c>
      <c r="X193" s="1" t="s">
        <v>2332</v>
      </c>
      <c r="Y193" s="1" t="s">
        <v>425</v>
      </c>
    </row>
    <row r="194" spans="1:25" x14ac:dyDescent="0.25">
      <c r="A194" s="1">
        <v>325751505</v>
      </c>
      <c r="B194" s="1">
        <v>2016</v>
      </c>
      <c r="C194" s="1" t="s">
        <v>22</v>
      </c>
      <c r="D194" s="1" t="s">
        <v>23</v>
      </c>
      <c r="E194" s="1">
        <v>3</v>
      </c>
      <c r="F194" s="1" t="s">
        <v>130</v>
      </c>
      <c r="G194" s="1" t="s">
        <v>25</v>
      </c>
      <c r="H194" s="1" t="s">
        <v>426</v>
      </c>
      <c r="I194" s="1" t="s">
        <v>330</v>
      </c>
      <c r="J194" s="1" t="s">
        <v>331</v>
      </c>
      <c r="K194" s="2">
        <v>42436</v>
      </c>
      <c r="L194" s="6">
        <v>3520</v>
      </c>
      <c r="M194" s="1" t="s">
        <v>82</v>
      </c>
      <c r="N194" s="1" t="s">
        <v>83</v>
      </c>
      <c r="O194" s="1">
        <v>1</v>
      </c>
      <c r="P194" s="1" t="s">
        <v>84</v>
      </c>
      <c r="Q194" s="1">
        <v>2089</v>
      </c>
      <c r="R194" s="1" t="s">
        <v>85</v>
      </c>
      <c r="S194" s="1" t="s">
        <v>33</v>
      </c>
      <c r="T194" s="1" t="s">
        <v>34</v>
      </c>
      <c r="U194" s="1" t="s">
        <v>35</v>
      </c>
      <c r="V194" s="8">
        <v>31901699</v>
      </c>
      <c r="W194" s="3" t="str">
        <f>VLOOKUP(V194,'Despesas X Conta Contábil'!$B$2:$D$77,2,0)</f>
        <v>Folha de Pagamento</v>
      </c>
      <c r="X194" s="1" t="s">
        <v>2348</v>
      </c>
      <c r="Y194" s="1" t="s">
        <v>427</v>
      </c>
    </row>
    <row r="195" spans="1:25" x14ac:dyDescent="0.25">
      <c r="A195" s="1">
        <v>325750535</v>
      </c>
      <c r="B195" s="1">
        <v>2016</v>
      </c>
      <c r="C195" s="1" t="s">
        <v>22</v>
      </c>
      <c r="D195" s="1" t="s">
        <v>23</v>
      </c>
      <c r="E195" s="1">
        <v>3</v>
      </c>
      <c r="F195" s="1" t="s">
        <v>130</v>
      </c>
      <c r="G195" s="1" t="s">
        <v>25</v>
      </c>
      <c r="H195" s="1" t="s">
        <v>428</v>
      </c>
      <c r="I195" s="1" t="s">
        <v>68</v>
      </c>
      <c r="J195" s="1" t="s">
        <v>69</v>
      </c>
      <c r="K195" s="2">
        <v>42439</v>
      </c>
      <c r="L195" s="6">
        <v>364162.79</v>
      </c>
      <c r="M195" s="1" t="s">
        <v>82</v>
      </c>
      <c r="N195" s="1" t="s">
        <v>83</v>
      </c>
      <c r="O195" s="1">
        <v>1</v>
      </c>
      <c r="P195" s="1" t="s">
        <v>84</v>
      </c>
      <c r="Q195" s="1">
        <v>2089</v>
      </c>
      <c r="R195" s="1" t="s">
        <v>85</v>
      </c>
      <c r="S195" s="1" t="s">
        <v>33</v>
      </c>
      <c r="T195" s="1" t="s">
        <v>34</v>
      </c>
      <c r="U195" s="1" t="s">
        <v>35</v>
      </c>
      <c r="V195" s="8">
        <v>31901302</v>
      </c>
      <c r="W195" s="3" t="str">
        <f>VLOOKUP(V195,'Despesas X Conta Contábil'!$B$2:$D$77,2,0)</f>
        <v>Folha de Pagamento</v>
      </c>
      <c r="X195" s="1" t="s">
        <v>2349</v>
      </c>
      <c r="Y195" s="1" t="s">
        <v>429</v>
      </c>
    </row>
    <row r="196" spans="1:25" x14ac:dyDescent="0.25">
      <c r="A196" s="1">
        <v>325751037</v>
      </c>
      <c r="B196" s="1">
        <v>2016</v>
      </c>
      <c r="C196" s="1" t="s">
        <v>22</v>
      </c>
      <c r="D196" s="1" t="s">
        <v>23</v>
      </c>
      <c r="E196" s="1">
        <v>3</v>
      </c>
      <c r="F196" s="1" t="s">
        <v>130</v>
      </c>
      <c r="G196" s="1" t="s">
        <v>25</v>
      </c>
      <c r="H196" s="1" t="s">
        <v>430</v>
      </c>
      <c r="I196" s="1" t="s">
        <v>158</v>
      </c>
      <c r="J196" s="1" t="s">
        <v>159</v>
      </c>
      <c r="K196" s="2">
        <v>42436</v>
      </c>
      <c r="L196" s="6">
        <v>12176.56</v>
      </c>
      <c r="M196" s="1" t="s">
        <v>82</v>
      </c>
      <c r="N196" s="1" t="s">
        <v>83</v>
      </c>
      <c r="O196" s="1">
        <v>1</v>
      </c>
      <c r="P196" s="1" t="s">
        <v>84</v>
      </c>
      <c r="Q196" s="1">
        <v>2089</v>
      </c>
      <c r="R196" s="1" t="s">
        <v>85</v>
      </c>
      <c r="S196" s="1" t="s">
        <v>33</v>
      </c>
      <c r="T196" s="1" t="s">
        <v>34</v>
      </c>
      <c r="U196" s="1" t="s">
        <v>35</v>
      </c>
      <c r="V196" s="8">
        <v>31901301</v>
      </c>
      <c r="W196" s="3" t="str">
        <f>VLOOKUP(V196,'Despesas X Conta Contábil'!$B$2:$D$77,2,0)</f>
        <v>Folha de Pagamento</v>
      </c>
      <c r="X196" s="1" t="s">
        <v>2333</v>
      </c>
      <c r="Y196" s="1" t="s">
        <v>431</v>
      </c>
    </row>
    <row r="197" spans="1:25" x14ac:dyDescent="0.25">
      <c r="A197" s="1">
        <v>325751040</v>
      </c>
      <c r="B197" s="1">
        <v>2016</v>
      </c>
      <c r="C197" s="1" t="s">
        <v>22</v>
      </c>
      <c r="D197" s="1" t="s">
        <v>23</v>
      </c>
      <c r="E197" s="1">
        <v>3</v>
      </c>
      <c r="F197" s="1" t="s">
        <v>130</v>
      </c>
      <c r="G197" s="1" t="s">
        <v>25</v>
      </c>
      <c r="H197" s="1" t="s">
        <v>432</v>
      </c>
      <c r="I197" s="1" t="s">
        <v>27</v>
      </c>
      <c r="J197" s="1" t="s">
        <v>28</v>
      </c>
      <c r="K197" s="2">
        <v>42450</v>
      </c>
      <c r="L197" s="6">
        <v>68.099999999999994</v>
      </c>
      <c r="M197" s="1" t="s">
        <v>82</v>
      </c>
      <c r="N197" s="1" t="s">
        <v>83</v>
      </c>
      <c r="O197" s="1">
        <v>1</v>
      </c>
      <c r="P197" s="1" t="s">
        <v>84</v>
      </c>
      <c r="Q197" s="1">
        <v>2089</v>
      </c>
      <c r="R197" s="1" t="s">
        <v>85</v>
      </c>
      <c r="S197" s="1" t="s">
        <v>33</v>
      </c>
      <c r="T197" s="1" t="s">
        <v>34</v>
      </c>
      <c r="U197" s="1" t="s">
        <v>35</v>
      </c>
      <c r="V197" s="8">
        <v>33903999</v>
      </c>
      <c r="W197" s="3" t="str">
        <f>VLOOKUP(V197,'Despesas X Conta Contábil'!$B$2:$D$77,2,0)</f>
        <v xml:space="preserve">Outros Serviços de Terceiros </v>
      </c>
      <c r="X197" s="1" t="s">
        <v>2337</v>
      </c>
      <c r="Y197" s="1" t="s">
        <v>433</v>
      </c>
    </row>
    <row r="198" spans="1:25" x14ac:dyDescent="0.25">
      <c r="A198" s="1">
        <v>325751034</v>
      </c>
      <c r="B198" s="1">
        <v>2016</v>
      </c>
      <c r="C198" s="1" t="s">
        <v>22</v>
      </c>
      <c r="D198" s="1" t="s">
        <v>23</v>
      </c>
      <c r="E198" s="1">
        <v>3</v>
      </c>
      <c r="F198" s="1" t="s">
        <v>130</v>
      </c>
      <c r="G198" s="1" t="s">
        <v>25</v>
      </c>
      <c r="H198" s="1" t="s">
        <v>434</v>
      </c>
      <c r="I198" s="1" t="s">
        <v>146</v>
      </c>
      <c r="J198" s="1" t="s">
        <v>147</v>
      </c>
      <c r="K198" s="2">
        <v>42433</v>
      </c>
      <c r="L198" s="6">
        <v>528.13</v>
      </c>
      <c r="M198" s="1" t="s">
        <v>82</v>
      </c>
      <c r="N198" s="1" t="s">
        <v>83</v>
      </c>
      <c r="O198" s="1">
        <v>1</v>
      </c>
      <c r="P198" s="1" t="s">
        <v>84</v>
      </c>
      <c r="Q198" s="1">
        <v>2089</v>
      </c>
      <c r="R198" s="1" t="s">
        <v>85</v>
      </c>
      <c r="S198" s="1" t="s">
        <v>33</v>
      </c>
      <c r="T198" s="1" t="s">
        <v>34</v>
      </c>
      <c r="U198" s="1" t="s">
        <v>148</v>
      </c>
      <c r="V198" s="8">
        <v>33903007</v>
      </c>
      <c r="W198" s="3" t="str">
        <f>VLOOKUP(V198,'Despesas X Conta Contábil'!$B$2:$D$77,2,0)</f>
        <v>Alimentação</v>
      </c>
      <c r="X198" s="1" t="s">
        <v>2332</v>
      </c>
      <c r="Y198" s="1" t="s">
        <v>435</v>
      </c>
    </row>
    <row r="199" spans="1:25" x14ac:dyDescent="0.25">
      <c r="A199" s="1">
        <v>349600410</v>
      </c>
      <c r="B199" s="1">
        <v>2016</v>
      </c>
      <c r="C199" s="1" t="s">
        <v>22</v>
      </c>
      <c r="D199" s="1" t="s">
        <v>23</v>
      </c>
      <c r="E199" s="1">
        <v>11</v>
      </c>
      <c r="F199" s="1" t="s">
        <v>117</v>
      </c>
      <c r="G199" s="1" t="s">
        <v>25</v>
      </c>
      <c r="H199" s="1" t="s">
        <v>436</v>
      </c>
      <c r="I199" s="1" t="s">
        <v>39</v>
      </c>
      <c r="J199" s="1" t="s">
        <v>40</v>
      </c>
      <c r="K199" s="2">
        <v>42702</v>
      </c>
      <c r="L199" s="6">
        <v>1445957.37</v>
      </c>
      <c r="M199" s="1" t="s">
        <v>82</v>
      </c>
      <c r="N199" s="1" t="s">
        <v>83</v>
      </c>
      <c r="O199" s="1">
        <v>1</v>
      </c>
      <c r="P199" s="1" t="s">
        <v>84</v>
      </c>
      <c r="Q199" s="1">
        <v>2089</v>
      </c>
      <c r="R199" s="1" t="s">
        <v>85</v>
      </c>
      <c r="S199" s="1" t="s">
        <v>33</v>
      </c>
      <c r="T199" s="1" t="s">
        <v>34</v>
      </c>
      <c r="U199" s="1" t="s">
        <v>35</v>
      </c>
      <c r="V199" s="8">
        <v>31901101</v>
      </c>
      <c r="W199" s="3" t="str">
        <f>VLOOKUP(V199,'Despesas X Conta Contábil'!$B$2:$D$77,2,0)</f>
        <v>Folha de Pagamento</v>
      </c>
      <c r="X199" s="1" t="s">
        <v>2318</v>
      </c>
      <c r="Y199" s="1" t="s">
        <v>437</v>
      </c>
    </row>
    <row r="200" spans="1:25" x14ac:dyDescent="0.25">
      <c r="A200" s="1">
        <v>325750549</v>
      </c>
      <c r="B200" s="1">
        <v>2016</v>
      </c>
      <c r="C200" s="1" t="s">
        <v>22</v>
      </c>
      <c r="D200" s="1" t="s">
        <v>23</v>
      </c>
      <c r="E200" s="1">
        <v>3</v>
      </c>
      <c r="F200" s="1" t="s">
        <v>130</v>
      </c>
      <c r="G200" s="1" t="s">
        <v>25</v>
      </c>
      <c r="H200" s="1" t="s">
        <v>438</v>
      </c>
      <c r="I200" s="1" t="s">
        <v>108</v>
      </c>
      <c r="J200" s="1" t="s">
        <v>109</v>
      </c>
      <c r="K200" s="2">
        <v>42444</v>
      </c>
      <c r="L200" s="6">
        <v>250</v>
      </c>
      <c r="M200" s="1" t="s">
        <v>82</v>
      </c>
      <c r="N200" s="1" t="s">
        <v>83</v>
      </c>
      <c r="O200" s="1">
        <v>1</v>
      </c>
      <c r="P200" s="1" t="s">
        <v>84</v>
      </c>
      <c r="Q200" s="1">
        <v>2089</v>
      </c>
      <c r="R200" s="1" t="s">
        <v>85</v>
      </c>
      <c r="S200" s="1" t="s">
        <v>33</v>
      </c>
      <c r="T200" s="1" t="s">
        <v>34</v>
      </c>
      <c r="U200" s="1" t="s">
        <v>110</v>
      </c>
      <c r="V200" s="8">
        <v>33903039</v>
      </c>
      <c r="W200" s="3" t="str">
        <f>VLOOKUP(V200,'Despesas X Conta Contábil'!$B$2:$D$77,2,0)</f>
        <v>Veículos (Combustível e Manutenção)</v>
      </c>
      <c r="X200" s="1" t="s">
        <v>2328</v>
      </c>
      <c r="Y200" s="1" t="s">
        <v>439</v>
      </c>
    </row>
    <row r="201" spans="1:25" x14ac:dyDescent="0.25">
      <c r="A201" s="1">
        <v>325751044</v>
      </c>
      <c r="B201" s="1">
        <v>2016</v>
      </c>
      <c r="C201" s="1" t="s">
        <v>22</v>
      </c>
      <c r="D201" s="1" t="s">
        <v>23</v>
      </c>
      <c r="E201" s="1">
        <v>3</v>
      </c>
      <c r="F201" s="1" t="s">
        <v>130</v>
      </c>
      <c r="G201" s="1" t="s">
        <v>25</v>
      </c>
      <c r="H201" s="1" t="s">
        <v>440</v>
      </c>
      <c r="I201" s="1" t="s">
        <v>108</v>
      </c>
      <c r="J201" s="1" t="s">
        <v>109</v>
      </c>
      <c r="K201" s="2">
        <v>42444</v>
      </c>
      <c r="L201" s="6">
        <v>30</v>
      </c>
      <c r="M201" s="1" t="s">
        <v>82</v>
      </c>
      <c r="N201" s="1" t="s">
        <v>83</v>
      </c>
      <c r="O201" s="1">
        <v>1</v>
      </c>
      <c r="P201" s="1" t="s">
        <v>84</v>
      </c>
      <c r="Q201" s="1">
        <v>2089</v>
      </c>
      <c r="R201" s="1" t="s">
        <v>85</v>
      </c>
      <c r="S201" s="1" t="s">
        <v>33</v>
      </c>
      <c r="T201" s="1" t="s">
        <v>34</v>
      </c>
      <c r="U201" s="1" t="s">
        <v>110</v>
      </c>
      <c r="V201" s="8">
        <v>33903919</v>
      </c>
      <c r="W201" s="3" t="str">
        <f>VLOOKUP(V201,'Despesas X Conta Contábil'!$B$2:$D$77,2,0)</f>
        <v>Veículos (Combustível e Manutenção)</v>
      </c>
      <c r="X201" s="1" t="s">
        <v>2326</v>
      </c>
      <c r="Y201" s="1" t="s">
        <v>441</v>
      </c>
    </row>
    <row r="202" spans="1:25" x14ac:dyDescent="0.25">
      <c r="A202" s="1">
        <v>325751550</v>
      </c>
      <c r="B202" s="1">
        <v>2016</v>
      </c>
      <c r="C202" s="1" t="s">
        <v>22</v>
      </c>
      <c r="D202" s="1" t="s">
        <v>23</v>
      </c>
      <c r="E202" s="1">
        <v>3</v>
      </c>
      <c r="F202" s="1" t="s">
        <v>130</v>
      </c>
      <c r="G202" s="1" t="s">
        <v>25</v>
      </c>
      <c r="H202" s="1" t="s">
        <v>442</v>
      </c>
      <c r="I202" s="1" t="s">
        <v>108</v>
      </c>
      <c r="J202" s="1" t="s">
        <v>109</v>
      </c>
      <c r="K202" s="2">
        <v>42444</v>
      </c>
      <c r="L202" s="6">
        <v>163</v>
      </c>
      <c r="M202" s="1" t="s">
        <v>82</v>
      </c>
      <c r="N202" s="1" t="s">
        <v>83</v>
      </c>
      <c r="O202" s="1">
        <v>1</v>
      </c>
      <c r="P202" s="1" t="s">
        <v>84</v>
      </c>
      <c r="Q202" s="1">
        <v>2089</v>
      </c>
      <c r="R202" s="1" t="s">
        <v>85</v>
      </c>
      <c r="S202" s="1" t="s">
        <v>33</v>
      </c>
      <c r="T202" s="1" t="s">
        <v>34</v>
      </c>
      <c r="U202" s="1" t="s">
        <v>110</v>
      </c>
      <c r="V202" s="8">
        <v>33903039</v>
      </c>
      <c r="W202" s="3" t="str">
        <f>VLOOKUP(V202,'Despesas X Conta Contábil'!$B$2:$D$77,2,0)</f>
        <v>Veículos (Combustível e Manutenção)</v>
      </c>
      <c r="X202" s="1" t="s">
        <v>2328</v>
      </c>
      <c r="Y202" s="1" t="s">
        <v>441</v>
      </c>
    </row>
    <row r="203" spans="1:25" x14ac:dyDescent="0.25">
      <c r="A203" s="1">
        <v>325751011</v>
      </c>
      <c r="B203" s="1">
        <v>2016</v>
      </c>
      <c r="C203" s="1" t="s">
        <v>22</v>
      </c>
      <c r="D203" s="1" t="s">
        <v>23</v>
      </c>
      <c r="E203" s="1">
        <v>3</v>
      </c>
      <c r="F203" s="1" t="s">
        <v>130</v>
      </c>
      <c r="G203" s="1" t="s">
        <v>25</v>
      </c>
      <c r="H203" s="1" t="s">
        <v>443</v>
      </c>
      <c r="I203" s="1" t="s">
        <v>344</v>
      </c>
      <c r="J203" s="1" t="s">
        <v>345</v>
      </c>
      <c r="K203" s="2">
        <v>42430</v>
      </c>
      <c r="L203" s="6">
        <v>305.31</v>
      </c>
      <c r="M203" s="1" t="s">
        <v>82</v>
      </c>
      <c r="N203" s="1" t="s">
        <v>83</v>
      </c>
      <c r="O203" s="1">
        <v>1</v>
      </c>
      <c r="P203" s="1" t="s">
        <v>84</v>
      </c>
      <c r="Q203" s="1">
        <v>2089</v>
      </c>
      <c r="R203" s="1" t="s">
        <v>85</v>
      </c>
      <c r="S203" s="1" t="s">
        <v>33</v>
      </c>
      <c r="T203" s="1" t="s">
        <v>34</v>
      </c>
      <c r="U203" s="1" t="s">
        <v>35</v>
      </c>
      <c r="V203" s="8">
        <v>33903958</v>
      </c>
      <c r="W203" s="3" t="str">
        <f>VLOOKUP(V203,'Despesas X Conta Contábil'!$B$2:$D$77,2,0)</f>
        <v>TIC Tecnologia da Informação e Comunicação</v>
      </c>
      <c r="X203" s="1" t="s">
        <v>2330</v>
      </c>
      <c r="Y203" s="1" t="s">
        <v>444</v>
      </c>
    </row>
    <row r="204" spans="1:25" x14ac:dyDescent="0.25">
      <c r="A204" s="1">
        <v>325750532</v>
      </c>
      <c r="B204" s="1">
        <v>2016</v>
      </c>
      <c r="C204" s="1" t="s">
        <v>22</v>
      </c>
      <c r="D204" s="1" t="s">
        <v>23</v>
      </c>
      <c r="E204" s="1">
        <v>3</v>
      </c>
      <c r="F204" s="1" t="s">
        <v>130</v>
      </c>
      <c r="G204" s="1" t="s">
        <v>25</v>
      </c>
      <c r="H204" s="1" t="s">
        <v>445</v>
      </c>
      <c r="I204" s="1" t="s">
        <v>136</v>
      </c>
      <c r="J204" s="1" t="s">
        <v>137</v>
      </c>
      <c r="K204" s="2">
        <v>42439</v>
      </c>
      <c r="L204" s="6">
        <v>48.45</v>
      </c>
      <c r="M204" s="1" t="s">
        <v>82</v>
      </c>
      <c r="N204" s="1" t="s">
        <v>83</v>
      </c>
      <c r="O204" s="1">
        <v>1</v>
      </c>
      <c r="P204" s="1" t="s">
        <v>84</v>
      </c>
      <c r="Q204" s="1">
        <v>2089</v>
      </c>
      <c r="R204" s="1" t="s">
        <v>85</v>
      </c>
      <c r="S204" s="1" t="s">
        <v>33</v>
      </c>
      <c r="T204" s="1" t="s">
        <v>34</v>
      </c>
      <c r="U204" s="1" t="s">
        <v>35</v>
      </c>
      <c r="V204" s="8">
        <v>33903990</v>
      </c>
      <c r="W204" s="3" t="str">
        <f>VLOOKUP(V204,'Despesas X Conta Contábil'!$B$2:$D$77,2,0)</f>
        <v>Publicidade, Comunicação, Áudio, Vídeo e Foto</v>
      </c>
      <c r="X204" s="1" t="s">
        <v>2331</v>
      </c>
      <c r="Y204" s="1" t="s">
        <v>446</v>
      </c>
    </row>
    <row r="205" spans="1:25" x14ac:dyDescent="0.25">
      <c r="A205" s="1">
        <v>325750553</v>
      </c>
      <c r="B205" s="1">
        <v>2016</v>
      </c>
      <c r="C205" s="1" t="s">
        <v>22</v>
      </c>
      <c r="D205" s="1" t="s">
        <v>23</v>
      </c>
      <c r="E205" s="1">
        <v>3</v>
      </c>
      <c r="F205" s="1" t="s">
        <v>130</v>
      </c>
      <c r="G205" s="1" t="s">
        <v>25</v>
      </c>
      <c r="H205" s="1" t="s">
        <v>447</v>
      </c>
      <c r="I205" s="1" t="s">
        <v>378</v>
      </c>
      <c r="J205" s="1" t="s">
        <v>379</v>
      </c>
      <c r="K205" s="2">
        <v>42430</v>
      </c>
      <c r="L205" s="6">
        <v>3397.12</v>
      </c>
      <c r="M205" s="1" t="s">
        <v>82</v>
      </c>
      <c r="N205" s="1" t="s">
        <v>83</v>
      </c>
      <c r="O205" s="1">
        <v>1</v>
      </c>
      <c r="P205" s="1" t="s">
        <v>84</v>
      </c>
      <c r="Q205" s="1">
        <v>2089</v>
      </c>
      <c r="R205" s="1" t="s">
        <v>85</v>
      </c>
      <c r="S205" s="1" t="s">
        <v>33</v>
      </c>
      <c r="T205" s="1" t="s">
        <v>34</v>
      </c>
      <c r="U205" s="1" t="s">
        <v>90</v>
      </c>
      <c r="V205" s="8">
        <v>33903958</v>
      </c>
      <c r="W205" s="3" t="str">
        <f>VLOOKUP(V205,'Despesas X Conta Contábil'!$B$2:$D$77,2,0)</f>
        <v>TIC Tecnologia da Informação e Comunicação</v>
      </c>
      <c r="X205" s="1" t="s">
        <v>2330</v>
      </c>
      <c r="Y205" s="1" t="s">
        <v>448</v>
      </c>
    </row>
    <row r="206" spans="1:25" x14ac:dyDescent="0.25">
      <c r="A206" s="1">
        <v>325751002</v>
      </c>
      <c r="B206" s="1">
        <v>2016</v>
      </c>
      <c r="C206" s="1" t="s">
        <v>22</v>
      </c>
      <c r="D206" s="1" t="s">
        <v>23</v>
      </c>
      <c r="E206" s="1">
        <v>3</v>
      </c>
      <c r="F206" s="1" t="s">
        <v>130</v>
      </c>
      <c r="G206" s="1" t="s">
        <v>25</v>
      </c>
      <c r="H206" s="1" t="s">
        <v>449</v>
      </c>
      <c r="I206" s="1" t="s">
        <v>450</v>
      </c>
      <c r="J206" s="1" t="s">
        <v>451</v>
      </c>
      <c r="K206" s="2">
        <v>42443</v>
      </c>
      <c r="L206" s="6">
        <v>345</v>
      </c>
      <c r="M206" s="1" t="s">
        <v>82</v>
      </c>
      <c r="N206" s="1" t="s">
        <v>83</v>
      </c>
      <c r="O206" s="1">
        <v>1</v>
      </c>
      <c r="P206" s="1" t="s">
        <v>84</v>
      </c>
      <c r="Q206" s="1">
        <v>2089</v>
      </c>
      <c r="R206" s="1" t="s">
        <v>85</v>
      </c>
      <c r="S206" s="1" t="s">
        <v>33</v>
      </c>
      <c r="T206" s="1" t="s">
        <v>34</v>
      </c>
      <c r="U206" s="1" t="s">
        <v>110</v>
      </c>
      <c r="V206" s="8">
        <v>33903024</v>
      </c>
      <c r="W206" s="3" t="str">
        <f>VLOOKUP(V206,'Despesas X Conta Contábil'!$B$2:$D$77,2,0)</f>
        <v>Manutenção e Conservação de Bens Imóveis</v>
      </c>
      <c r="X206" s="1" t="s">
        <v>2352</v>
      </c>
      <c r="Y206" s="1" t="s">
        <v>452</v>
      </c>
    </row>
    <row r="207" spans="1:25" x14ac:dyDescent="0.25">
      <c r="A207" s="1">
        <v>325751504</v>
      </c>
      <c r="B207" s="1">
        <v>2016</v>
      </c>
      <c r="C207" s="1" t="s">
        <v>22</v>
      </c>
      <c r="D207" s="1" t="s">
        <v>23</v>
      </c>
      <c r="E207" s="1">
        <v>3</v>
      </c>
      <c r="F207" s="1" t="s">
        <v>130</v>
      </c>
      <c r="G207" s="1" t="s">
        <v>25</v>
      </c>
      <c r="H207" s="1" t="s">
        <v>453</v>
      </c>
      <c r="I207" s="1" t="s">
        <v>454</v>
      </c>
      <c r="J207" s="1" t="s">
        <v>455</v>
      </c>
      <c r="K207" s="2">
        <v>42452</v>
      </c>
      <c r="L207" s="6">
        <v>1050</v>
      </c>
      <c r="M207" s="1" t="s">
        <v>82</v>
      </c>
      <c r="N207" s="1" t="s">
        <v>83</v>
      </c>
      <c r="O207" s="1">
        <v>1</v>
      </c>
      <c r="P207" s="1" t="s">
        <v>84</v>
      </c>
      <c r="Q207" s="1">
        <v>2089</v>
      </c>
      <c r="R207" s="1" t="s">
        <v>85</v>
      </c>
      <c r="S207" s="1" t="s">
        <v>33</v>
      </c>
      <c r="T207" s="1" t="s">
        <v>34</v>
      </c>
      <c r="U207" s="1" t="s">
        <v>110</v>
      </c>
      <c r="V207" s="8">
        <v>44905233</v>
      </c>
      <c r="W207" s="3" t="str">
        <f>VLOOKUP(V207,'Despesas X Conta Contábil'!$B$2:$D$77,2,0)</f>
        <v>Publicidade, Comunicação, Áudio, Vídeo e Foto</v>
      </c>
      <c r="X207" s="1" t="s">
        <v>2353</v>
      </c>
      <c r="Y207" s="1" t="s">
        <v>456</v>
      </c>
    </row>
    <row r="208" spans="1:25" x14ac:dyDescent="0.25">
      <c r="A208" s="1">
        <v>325751045</v>
      </c>
      <c r="B208" s="1">
        <v>2016</v>
      </c>
      <c r="C208" s="1" t="s">
        <v>22</v>
      </c>
      <c r="D208" s="1" t="s">
        <v>23</v>
      </c>
      <c r="E208" s="1">
        <v>3</v>
      </c>
      <c r="F208" s="1" t="s">
        <v>130</v>
      </c>
      <c r="G208" s="1" t="s">
        <v>25</v>
      </c>
      <c r="H208" s="1" t="s">
        <v>457</v>
      </c>
      <c r="I208" s="1" t="s">
        <v>136</v>
      </c>
      <c r="J208" s="1" t="s">
        <v>137</v>
      </c>
      <c r="K208" s="2">
        <v>42439</v>
      </c>
      <c r="L208" s="6">
        <v>19.95</v>
      </c>
      <c r="M208" s="1" t="s">
        <v>82</v>
      </c>
      <c r="N208" s="1" t="s">
        <v>83</v>
      </c>
      <c r="O208" s="1">
        <v>1</v>
      </c>
      <c r="P208" s="1" t="s">
        <v>84</v>
      </c>
      <c r="Q208" s="1">
        <v>2089</v>
      </c>
      <c r="R208" s="1" t="s">
        <v>85</v>
      </c>
      <c r="S208" s="1" t="s">
        <v>33</v>
      </c>
      <c r="T208" s="1" t="s">
        <v>34</v>
      </c>
      <c r="U208" s="1" t="s">
        <v>35</v>
      </c>
      <c r="V208" s="8">
        <v>33903990</v>
      </c>
      <c r="W208" s="3" t="str">
        <f>VLOOKUP(V208,'Despesas X Conta Contábil'!$B$2:$D$77,2,0)</f>
        <v>Publicidade, Comunicação, Áudio, Vídeo e Foto</v>
      </c>
      <c r="X208" s="1" t="s">
        <v>2331</v>
      </c>
      <c r="Y208" s="1" t="s">
        <v>458</v>
      </c>
    </row>
    <row r="209" spans="1:25" x14ac:dyDescent="0.25">
      <c r="A209" s="1">
        <v>325751019</v>
      </c>
      <c r="B209" s="1">
        <v>2016</v>
      </c>
      <c r="C209" s="1" t="s">
        <v>22</v>
      </c>
      <c r="D209" s="1" t="s">
        <v>23</v>
      </c>
      <c r="E209" s="1">
        <v>3</v>
      </c>
      <c r="F209" s="1" t="s">
        <v>130</v>
      </c>
      <c r="G209" s="1" t="s">
        <v>25</v>
      </c>
      <c r="H209" s="1" t="s">
        <v>459</v>
      </c>
      <c r="I209" s="1" t="s">
        <v>275</v>
      </c>
      <c r="J209" s="1" t="s">
        <v>276</v>
      </c>
      <c r="K209" s="2">
        <v>42452</v>
      </c>
      <c r="L209" s="6">
        <v>7538.36</v>
      </c>
      <c r="M209" s="1" t="s">
        <v>82</v>
      </c>
      <c r="N209" s="1" t="s">
        <v>83</v>
      </c>
      <c r="O209" s="1">
        <v>1</v>
      </c>
      <c r="P209" s="1" t="s">
        <v>84</v>
      </c>
      <c r="Q209" s="1">
        <v>2089</v>
      </c>
      <c r="R209" s="1" t="s">
        <v>85</v>
      </c>
      <c r="S209" s="1" t="s">
        <v>33</v>
      </c>
      <c r="T209" s="1" t="s">
        <v>34</v>
      </c>
      <c r="U209" s="1" t="s">
        <v>110</v>
      </c>
      <c r="V209" s="8">
        <v>33903025</v>
      </c>
      <c r="W209" s="3" t="str">
        <f>VLOOKUP(V209,'Despesas X Conta Contábil'!$B$2:$D$77,2,0)</f>
        <v>Manutenção e Conservação de Bens Móveis</v>
      </c>
      <c r="X209" s="1" t="s">
        <v>2354</v>
      </c>
      <c r="Y209" s="1" t="s">
        <v>460</v>
      </c>
    </row>
    <row r="210" spans="1:25" x14ac:dyDescent="0.25">
      <c r="A210" s="1">
        <v>325750503</v>
      </c>
      <c r="B210" s="1">
        <v>2016</v>
      </c>
      <c r="C210" s="1" t="s">
        <v>22</v>
      </c>
      <c r="D210" s="1" t="s">
        <v>23</v>
      </c>
      <c r="E210" s="1">
        <v>3</v>
      </c>
      <c r="F210" s="1" t="s">
        <v>130</v>
      </c>
      <c r="G210" s="1" t="s">
        <v>25</v>
      </c>
      <c r="H210" s="1" t="s">
        <v>461</v>
      </c>
      <c r="I210" s="1" t="s">
        <v>462</v>
      </c>
      <c r="J210" s="1" t="s">
        <v>463</v>
      </c>
      <c r="K210" s="2">
        <v>42436</v>
      </c>
      <c r="L210" s="6">
        <v>70</v>
      </c>
      <c r="M210" s="1" t="s">
        <v>82</v>
      </c>
      <c r="N210" s="1" t="s">
        <v>83</v>
      </c>
      <c r="O210" s="1">
        <v>1</v>
      </c>
      <c r="P210" s="1" t="s">
        <v>84</v>
      </c>
      <c r="Q210" s="1">
        <v>2089</v>
      </c>
      <c r="R210" s="1" t="s">
        <v>85</v>
      </c>
      <c r="S210" s="1" t="s">
        <v>33</v>
      </c>
      <c r="T210" s="1" t="s">
        <v>34</v>
      </c>
      <c r="U210" s="1" t="s">
        <v>110</v>
      </c>
      <c r="V210" s="8">
        <v>33903917</v>
      </c>
      <c r="W210" s="3" t="str">
        <f>VLOOKUP(V210,'Despesas X Conta Contábil'!$B$2:$D$77,2,0)</f>
        <v>Manutenção e Conservação de Bens Imóveis</v>
      </c>
      <c r="X210" s="1" t="s">
        <v>2344</v>
      </c>
      <c r="Y210" s="1" t="s">
        <v>464</v>
      </c>
    </row>
    <row r="211" spans="1:25" x14ac:dyDescent="0.25">
      <c r="A211" s="1">
        <v>341787954</v>
      </c>
      <c r="B211" s="1">
        <v>2016</v>
      </c>
      <c r="C211" s="1" t="s">
        <v>22</v>
      </c>
      <c r="D211" s="1" t="s">
        <v>23</v>
      </c>
      <c r="E211" s="1">
        <v>8</v>
      </c>
      <c r="F211" s="1" t="s">
        <v>37</v>
      </c>
      <c r="G211" s="1" t="s">
        <v>25</v>
      </c>
      <c r="H211" s="1" t="s">
        <v>465</v>
      </c>
      <c r="I211" s="1" t="s">
        <v>39</v>
      </c>
      <c r="J211" s="1" t="s">
        <v>40</v>
      </c>
      <c r="K211" s="2">
        <v>42607</v>
      </c>
      <c r="L211" s="6">
        <v>4594.13</v>
      </c>
      <c r="M211" s="1" t="s">
        <v>82</v>
      </c>
      <c r="N211" s="1" t="s">
        <v>83</v>
      </c>
      <c r="O211" s="1">
        <v>1</v>
      </c>
      <c r="P211" s="1" t="s">
        <v>84</v>
      </c>
      <c r="Q211" s="1">
        <v>2089</v>
      </c>
      <c r="R211" s="1" t="s">
        <v>85</v>
      </c>
      <c r="S211" s="1" t="s">
        <v>33</v>
      </c>
      <c r="T211" s="1" t="s">
        <v>34</v>
      </c>
      <c r="U211" s="1" t="s">
        <v>35</v>
      </c>
      <c r="V211" s="8">
        <v>31901142</v>
      </c>
      <c r="W211" s="3" t="str">
        <f>VLOOKUP(V211,'Despesas X Conta Contábil'!$B$2:$D$77,2,0)</f>
        <v>Folha de Pagamento</v>
      </c>
      <c r="X211" s="1" t="s">
        <v>2342</v>
      </c>
      <c r="Y211" s="1" t="s">
        <v>466</v>
      </c>
    </row>
    <row r="212" spans="1:25" x14ac:dyDescent="0.25">
      <c r="A212" s="1">
        <v>325751515</v>
      </c>
      <c r="B212" s="1">
        <v>2016</v>
      </c>
      <c r="C212" s="1" t="s">
        <v>22</v>
      </c>
      <c r="D212" s="1" t="s">
        <v>23</v>
      </c>
      <c r="E212" s="1">
        <v>3</v>
      </c>
      <c r="F212" s="1" t="s">
        <v>130</v>
      </c>
      <c r="G212" s="1" t="s">
        <v>25</v>
      </c>
      <c r="H212" s="1" t="s">
        <v>467</v>
      </c>
      <c r="I212" s="1" t="s">
        <v>27</v>
      </c>
      <c r="J212" s="1" t="s">
        <v>28</v>
      </c>
      <c r="K212" s="2">
        <v>42443</v>
      </c>
      <c r="L212" s="6">
        <v>0</v>
      </c>
      <c r="M212" s="1" t="s">
        <v>82</v>
      </c>
      <c r="N212" s="1" t="s">
        <v>83</v>
      </c>
      <c r="O212" s="1">
        <v>1</v>
      </c>
      <c r="P212" s="1" t="s">
        <v>84</v>
      </c>
      <c r="Q212" s="1">
        <v>2089</v>
      </c>
      <c r="R212" s="1" t="s">
        <v>85</v>
      </c>
      <c r="S212" s="1" t="s">
        <v>33</v>
      </c>
      <c r="T212" s="1" t="s">
        <v>34</v>
      </c>
      <c r="U212" s="1" t="s">
        <v>35</v>
      </c>
      <c r="V212" s="8">
        <v>33903999</v>
      </c>
      <c r="W212" s="3" t="str">
        <f>VLOOKUP(V212,'Despesas X Conta Contábil'!$B$2:$D$77,2,0)</f>
        <v xml:space="preserve">Outros Serviços de Terceiros </v>
      </c>
      <c r="X212" s="1" t="s">
        <v>2337</v>
      </c>
      <c r="Y212" s="1" t="s">
        <v>468</v>
      </c>
    </row>
    <row r="213" spans="1:25" x14ac:dyDescent="0.25">
      <c r="A213" s="1">
        <v>325751026</v>
      </c>
      <c r="B213" s="1">
        <v>2016</v>
      </c>
      <c r="C213" s="1" t="s">
        <v>22</v>
      </c>
      <c r="D213" s="1" t="s">
        <v>23</v>
      </c>
      <c r="E213" s="1">
        <v>3</v>
      </c>
      <c r="F213" s="1" t="s">
        <v>130</v>
      </c>
      <c r="G213" s="1" t="s">
        <v>25</v>
      </c>
      <c r="H213" s="1" t="s">
        <v>469</v>
      </c>
      <c r="I213" s="1" t="s">
        <v>136</v>
      </c>
      <c r="J213" s="1" t="s">
        <v>137</v>
      </c>
      <c r="K213" s="2">
        <v>42439</v>
      </c>
      <c r="L213" s="6">
        <v>79.8</v>
      </c>
      <c r="M213" s="1" t="s">
        <v>82</v>
      </c>
      <c r="N213" s="1" t="s">
        <v>83</v>
      </c>
      <c r="O213" s="1">
        <v>1</v>
      </c>
      <c r="P213" s="1" t="s">
        <v>84</v>
      </c>
      <c r="Q213" s="1">
        <v>2089</v>
      </c>
      <c r="R213" s="1" t="s">
        <v>85</v>
      </c>
      <c r="S213" s="1" t="s">
        <v>33</v>
      </c>
      <c r="T213" s="1" t="s">
        <v>34</v>
      </c>
      <c r="U213" s="1" t="s">
        <v>35</v>
      </c>
      <c r="V213" s="8">
        <v>33903990</v>
      </c>
      <c r="W213" s="3" t="str">
        <f>VLOOKUP(V213,'Despesas X Conta Contábil'!$B$2:$D$77,2,0)</f>
        <v>Publicidade, Comunicação, Áudio, Vídeo e Foto</v>
      </c>
      <c r="X213" s="1" t="s">
        <v>2331</v>
      </c>
      <c r="Y213" s="1" t="s">
        <v>470</v>
      </c>
    </row>
    <row r="214" spans="1:25" x14ac:dyDescent="0.25">
      <c r="A214" s="1">
        <v>325751521</v>
      </c>
      <c r="B214" s="1">
        <v>2016</v>
      </c>
      <c r="C214" s="1" t="s">
        <v>22</v>
      </c>
      <c r="D214" s="1" t="s">
        <v>23</v>
      </c>
      <c r="E214" s="1">
        <v>3</v>
      </c>
      <c r="F214" s="1" t="s">
        <v>130</v>
      </c>
      <c r="G214" s="1" t="s">
        <v>25</v>
      </c>
      <c r="H214" s="1" t="s">
        <v>471</v>
      </c>
      <c r="I214" s="1" t="s">
        <v>166</v>
      </c>
      <c r="J214" s="1" t="s">
        <v>167</v>
      </c>
      <c r="K214" s="2">
        <v>42446</v>
      </c>
      <c r="L214" s="6">
        <v>663.77</v>
      </c>
      <c r="M214" s="1" t="s">
        <v>82</v>
      </c>
      <c r="N214" s="1" t="s">
        <v>83</v>
      </c>
      <c r="O214" s="1">
        <v>1</v>
      </c>
      <c r="P214" s="1" t="s">
        <v>84</v>
      </c>
      <c r="Q214" s="1">
        <v>2089</v>
      </c>
      <c r="R214" s="1" t="s">
        <v>85</v>
      </c>
      <c r="S214" s="1" t="s">
        <v>33</v>
      </c>
      <c r="T214" s="1" t="s">
        <v>34</v>
      </c>
      <c r="U214" s="1" t="s">
        <v>35</v>
      </c>
      <c r="V214" s="8">
        <v>33903990</v>
      </c>
      <c r="W214" s="3" t="str">
        <f>VLOOKUP(V214,'Despesas X Conta Contábil'!$B$2:$D$77,2,0)</f>
        <v>Publicidade, Comunicação, Áudio, Vídeo e Foto</v>
      </c>
      <c r="X214" s="1" t="s">
        <v>2331</v>
      </c>
      <c r="Y214" s="1" t="s">
        <v>472</v>
      </c>
    </row>
    <row r="215" spans="1:25" x14ac:dyDescent="0.25">
      <c r="A215" s="1">
        <v>341787926</v>
      </c>
      <c r="B215" s="1">
        <v>2016</v>
      </c>
      <c r="C215" s="1" t="s">
        <v>22</v>
      </c>
      <c r="D215" s="1" t="s">
        <v>23</v>
      </c>
      <c r="E215" s="1">
        <v>8</v>
      </c>
      <c r="F215" s="1" t="s">
        <v>37</v>
      </c>
      <c r="G215" s="1" t="s">
        <v>25</v>
      </c>
      <c r="H215" s="1" t="s">
        <v>473</v>
      </c>
      <c r="I215" s="1" t="s">
        <v>146</v>
      </c>
      <c r="J215" s="1" t="s">
        <v>147</v>
      </c>
      <c r="K215" s="2">
        <v>42612</v>
      </c>
      <c r="L215" s="6">
        <v>143.75</v>
      </c>
      <c r="M215" s="1" t="s">
        <v>82</v>
      </c>
      <c r="N215" s="1" t="s">
        <v>83</v>
      </c>
      <c r="O215" s="1">
        <v>1</v>
      </c>
      <c r="P215" s="1" t="s">
        <v>84</v>
      </c>
      <c r="Q215" s="1">
        <v>2089</v>
      </c>
      <c r="R215" s="1" t="s">
        <v>85</v>
      </c>
      <c r="S215" s="1" t="s">
        <v>33</v>
      </c>
      <c r="T215" s="1" t="s">
        <v>34</v>
      </c>
      <c r="U215" s="1" t="s">
        <v>148</v>
      </c>
      <c r="V215" s="8">
        <v>33903007</v>
      </c>
      <c r="W215" s="3" t="str">
        <f>VLOOKUP(V215,'Despesas X Conta Contábil'!$B$2:$D$77,2,0)</f>
        <v>Alimentação</v>
      </c>
      <c r="X215" s="1" t="s">
        <v>2332</v>
      </c>
      <c r="Y215" s="1" t="s">
        <v>149</v>
      </c>
    </row>
    <row r="216" spans="1:25" x14ac:dyDescent="0.25">
      <c r="A216" s="1">
        <v>325751023</v>
      </c>
      <c r="B216" s="1">
        <v>2016</v>
      </c>
      <c r="C216" s="1" t="s">
        <v>22</v>
      </c>
      <c r="D216" s="1" t="s">
        <v>23</v>
      </c>
      <c r="E216" s="1">
        <v>3</v>
      </c>
      <c r="F216" s="1" t="s">
        <v>130</v>
      </c>
      <c r="G216" s="1" t="s">
        <v>25</v>
      </c>
      <c r="H216" s="1" t="s">
        <v>474</v>
      </c>
      <c r="I216" s="1" t="s">
        <v>187</v>
      </c>
      <c r="J216" s="1" t="s">
        <v>188</v>
      </c>
      <c r="K216" s="2">
        <v>42444</v>
      </c>
      <c r="L216" s="6">
        <v>528</v>
      </c>
      <c r="M216" s="1" t="s">
        <v>82</v>
      </c>
      <c r="N216" s="1" t="s">
        <v>83</v>
      </c>
      <c r="O216" s="1">
        <v>1</v>
      </c>
      <c r="P216" s="1" t="s">
        <v>84</v>
      </c>
      <c r="Q216" s="1">
        <v>2089</v>
      </c>
      <c r="R216" s="1" t="s">
        <v>85</v>
      </c>
      <c r="S216" s="1" t="s">
        <v>33</v>
      </c>
      <c r="T216" s="1" t="s">
        <v>34</v>
      </c>
      <c r="U216" s="1" t="s">
        <v>35</v>
      </c>
      <c r="V216" s="8">
        <v>33903990</v>
      </c>
      <c r="W216" s="3" t="str">
        <f>VLOOKUP(V216,'Despesas X Conta Contábil'!$B$2:$D$77,2,0)</f>
        <v>Publicidade, Comunicação, Áudio, Vídeo e Foto</v>
      </c>
      <c r="X216" s="1" t="s">
        <v>2331</v>
      </c>
      <c r="Y216" s="1" t="s">
        <v>472</v>
      </c>
    </row>
    <row r="217" spans="1:25" x14ac:dyDescent="0.25">
      <c r="A217" s="1">
        <v>325750513</v>
      </c>
      <c r="B217" s="1">
        <v>2016</v>
      </c>
      <c r="C217" s="1" t="s">
        <v>22</v>
      </c>
      <c r="D217" s="1" t="s">
        <v>23</v>
      </c>
      <c r="E217" s="1">
        <v>3</v>
      </c>
      <c r="F217" s="1" t="s">
        <v>130</v>
      </c>
      <c r="G217" s="1" t="s">
        <v>25</v>
      </c>
      <c r="H217" s="1" t="s">
        <v>475</v>
      </c>
      <c r="I217" s="1" t="s">
        <v>136</v>
      </c>
      <c r="J217" s="1" t="s">
        <v>137</v>
      </c>
      <c r="K217" s="2">
        <v>42439</v>
      </c>
      <c r="L217" s="6">
        <v>51.3</v>
      </c>
      <c r="M217" s="1" t="s">
        <v>82</v>
      </c>
      <c r="N217" s="1" t="s">
        <v>83</v>
      </c>
      <c r="O217" s="1">
        <v>1</v>
      </c>
      <c r="P217" s="1" t="s">
        <v>84</v>
      </c>
      <c r="Q217" s="1">
        <v>2089</v>
      </c>
      <c r="R217" s="1" t="s">
        <v>85</v>
      </c>
      <c r="S217" s="1" t="s">
        <v>33</v>
      </c>
      <c r="T217" s="1" t="s">
        <v>34</v>
      </c>
      <c r="U217" s="1" t="s">
        <v>35</v>
      </c>
      <c r="V217" s="8">
        <v>33903990</v>
      </c>
      <c r="W217" s="3" t="str">
        <f>VLOOKUP(V217,'Despesas X Conta Contábil'!$B$2:$D$77,2,0)</f>
        <v>Publicidade, Comunicação, Áudio, Vídeo e Foto</v>
      </c>
      <c r="X217" s="1" t="s">
        <v>2331</v>
      </c>
      <c r="Y217" s="1" t="s">
        <v>472</v>
      </c>
    </row>
    <row r="218" spans="1:25" x14ac:dyDescent="0.25">
      <c r="A218" s="1">
        <v>325751529</v>
      </c>
      <c r="B218" s="1">
        <v>2016</v>
      </c>
      <c r="C218" s="1" t="s">
        <v>22</v>
      </c>
      <c r="D218" s="1" t="s">
        <v>23</v>
      </c>
      <c r="E218" s="1">
        <v>3</v>
      </c>
      <c r="F218" s="1" t="s">
        <v>130</v>
      </c>
      <c r="G218" s="1" t="s">
        <v>25</v>
      </c>
      <c r="H218" s="1" t="s">
        <v>476</v>
      </c>
      <c r="I218" s="1" t="s">
        <v>477</v>
      </c>
      <c r="J218" s="1" t="s">
        <v>478</v>
      </c>
      <c r="K218" s="2">
        <v>42436</v>
      </c>
      <c r="L218" s="6">
        <v>1136.55</v>
      </c>
      <c r="M218" s="1" t="s">
        <v>82</v>
      </c>
      <c r="N218" s="1" t="s">
        <v>83</v>
      </c>
      <c r="O218" s="1">
        <v>1</v>
      </c>
      <c r="P218" s="1" t="s">
        <v>84</v>
      </c>
      <c r="Q218" s="1">
        <v>2089</v>
      </c>
      <c r="R218" s="1" t="s">
        <v>85</v>
      </c>
      <c r="S218" s="1" t="s">
        <v>33</v>
      </c>
      <c r="T218" s="1" t="s">
        <v>34</v>
      </c>
      <c r="U218" s="1" t="s">
        <v>90</v>
      </c>
      <c r="V218" s="8">
        <v>33903912</v>
      </c>
      <c r="W218" s="3" t="str">
        <f>VLOOKUP(V218,'Despesas X Conta Contábil'!$B$2:$D$77,2,0)</f>
        <v>Locação de Máquinas e Equipamentos</v>
      </c>
      <c r="X218" s="1" t="s">
        <v>2338</v>
      </c>
      <c r="Y218" s="1" t="s">
        <v>479</v>
      </c>
    </row>
    <row r="219" spans="1:25" x14ac:dyDescent="0.25">
      <c r="A219" s="1">
        <v>325751041</v>
      </c>
      <c r="B219" s="1">
        <v>2016</v>
      </c>
      <c r="C219" s="1" t="s">
        <v>22</v>
      </c>
      <c r="D219" s="1" t="s">
        <v>23</v>
      </c>
      <c r="E219" s="1">
        <v>3</v>
      </c>
      <c r="F219" s="1" t="s">
        <v>130</v>
      </c>
      <c r="G219" s="1" t="s">
        <v>25</v>
      </c>
      <c r="H219" s="1" t="s">
        <v>480</v>
      </c>
      <c r="I219" s="1" t="s">
        <v>204</v>
      </c>
      <c r="J219" s="1" t="s">
        <v>205</v>
      </c>
      <c r="K219" s="2">
        <v>42436</v>
      </c>
      <c r="L219" s="6">
        <v>36473.32</v>
      </c>
      <c r="M219" s="1" t="s">
        <v>82</v>
      </c>
      <c r="N219" s="1" t="s">
        <v>83</v>
      </c>
      <c r="O219" s="1">
        <v>1</v>
      </c>
      <c r="P219" s="1" t="s">
        <v>84</v>
      </c>
      <c r="Q219" s="1">
        <v>2089</v>
      </c>
      <c r="R219" s="1" t="s">
        <v>85</v>
      </c>
      <c r="S219" s="1" t="s">
        <v>33</v>
      </c>
      <c r="T219" s="1" t="s">
        <v>34</v>
      </c>
      <c r="U219" s="1" t="s">
        <v>414</v>
      </c>
      <c r="V219" s="8">
        <v>33903912</v>
      </c>
      <c r="W219" s="3" t="str">
        <f>VLOOKUP(V219,'Despesas X Conta Contábil'!$B$2:$D$77,2,0)</f>
        <v>Locação de Máquinas e Equipamentos</v>
      </c>
      <c r="X219" s="1" t="s">
        <v>2338</v>
      </c>
      <c r="Y219" s="1" t="s">
        <v>481</v>
      </c>
    </row>
    <row r="220" spans="1:25" x14ac:dyDescent="0.25">
      <c r="A220" s="1">
        <v>325750524</v>
      </c>
      <c r="B220" s="1">
        <v>2016</v>
      </c>
      <c r="C220" s="1" t="s">
        <v>22</v>
      </c>
      <c r="D220" s="1" t="s">
        <v>23</v>
      </c>
      <c r="E220" s="1">
        <v>3</v>
      </c>
      <c r="F220" s="1" t="s">
        <v>130</v>
      </c>
      <c r="G220" s="1" t="s">
        <v>25</v>
      </c>
      <c r="H220" s="1" t="s">
        <v>482</v>
      </c>
      <c r="I220" s="1" t="s">
        <v>204</v>
      </c>
      <c r="J220" s="1" t="s">
        <v>205</v>
      </c>
      <c r="K220" s="2">
        <v>42436</v>
      </c>
      <c r="L220" s="6">
        <v>6514.48</v>
      </c>
      <c r="M220" s="1" t="s">
        <v>82</v>
      </c>
      <c r="N220" s="1" t="s">
        <v>83</v>
      </c>
      <c r="O220" s="1">
        <v>1</v>
      </c>
      <c r="P220" s="1" t="s">
        <v>84</v>
      </c>
      <c r="Q220" s="1">
        <v>2089</v>
      </c>
      <c r="R220" s="1" t="s">
        <v>85</v>
      </c>
      <c r="S220" s="1" t="s">
        <v>33</v>
      </c>
      <c r="T220" s="1" t="s">
        <v>34</v>
      </c>
      <c r="U220" s="1" t="s">
        <v>414</v>
      </c>
      <c r="V220" s="8">
        <v>33903912</v>
      </c>
      <c r="W220" s="3" t="str">
        <f>VLOOKUP(V220,'Despesas X Conta Contábil'!$B$2:$D$77,2,0)</f>
        <v>Locação de Máquinas e Equipamentos</v>
      </c>
      <c r="X220" s="1" t="s">
        <v>2338</v>
      </c>
      <c r="Y220" s="1" t="s">
        <v>483</v>
      </c>
    </row>
    <row r="221" spans="1:25" x14ac:dyDescent="0.25">
      <c r="A221" s="1">
        <v>325751022</v>
      </c>
      <c r="B221" s="1">
        <v>2016</v>
      </c>
      <c r="C221" s="1" t="s">
        <v>22</v>
      </c>
      <c r="D221" s="1" t="s">
        <v>23</v>
      </c>
      <c r="E221" s="1">
        <v>3</v>
      </c>
      <c r="F221" s="1" t="s">
        <v>130</v>
      </c>
      <c r="G221" s="1" t="s">
        <v>25</v>
      </c>
      <c r="H221" s="1" t="s">
        <v>484</v>
      </c>
      <c r="I221" s="1" t="s">
        <v>136</v>
      </c>
      <c r="J221" s="1" t="s">
        <v>137</v>
      </c>
      <c r="K221" s="2">
        <v>42439</v>
      </c>
      <c r="L221" s="6">
        <v>48.45</v>
      </c>
      <c r="M221" s="1" t="s">
        <v>82</v>
      </c>
      <c r="N221" s="1" t="s">
        <v>83</v>
      </c>
      <c r="O221" s="1">
        <v>1</v>
      </c>
      <c r="P221" s="1" t="s">
        <v>84</v>
      </c>
      <c r="Q221" s="1">
        <v>2089</v>
      </c>
      <c r="R221" s="1" t="s">
        <v>85</v>
      </c>
      <c r="S221" s="1" t="s">
        <v>33</v>
      </c>
      <c r="T221" s="1" t="s">
        <v>34</v>
      </c>
      <c r="U221" s="1" t="s">
        <v>35</v>
      </c>
      <c r="V221" s="8">
        <v>33903990</v>
      </c>
      <c r="W221" s="3" t="str">
        <f>VLOOKUP(V221,'Despesas X Conta Contábil'!$B$2:$D$77,2,0)</f>
        <v>Publicidade, Comunicação, Áudio, Vídeo e Foto</v>
      </c>
      <c r="X221" s="1" t="s">
        <v>2331</v>
      </c>
      <c r="Y221" s="1" t="s">
        <v>485</v>
      </c>
    </row>
    <row r="222" spans="1:25" x14ac:dyDescent="0.25">
      <c r="A222" s="1">
        <v>341788445</v>
      </c>
      <c r="B222" s="1">
        <v>2016</v>
      </c>
      <c r="C222" s="1" t="s">
        <v>22</v>
      </c>
      <c r="D222" s="1" t="s">
        <v>23</v>
      </c>
      <c r="E222" s="1">
        <v>8</v>
      </c>
      <c r="F222" s="1" t="s">
        <v>37</v>
      </c>
      <c r="G222" s="1" t="s">
        <v>25</v>
      </c>
      <c r="H222" s="1" t="s">
        <v>486</v>
      </c>
      <c r="I222" s="1" t="s">
        <v>39</v>
      </c>
      <c r="J222" s="1" t="s">
        <v>40</v>
      </c>
      <c r="K222" s="2">
        <v>42607</v>
      </c>
      <c r="L222" s="6">
        <v>4224.1899999999996</v>
      </c>
      <c r="M222" s="1" t="s">
        <v>82</v>
      </c>
      <c r="N222" s="1" t="s">
        <v>83</v>
      </c>
      <c r="O222" s="1">
        <v>1</v>
      </c>
      <c r="P222" s="1" t="s">
        <v>84</v>
      </c>
      <c r="Q222" s="1">
        <v>2089</v>
      </c>
      <c r="R222" s="1" t="s">
        <v>85</v>
      </c>
      <c r="S222" s="1" t="s">
        <v>33</v>
      </c>
      <c r="T222" s="1" t="s">
        <v>34</v>
      </c>
      <c r="U222" s="1" t="s">
        <v>35</v>
      </c>
      <c r="V222" s="8">
        <v>31901101</v>
      </c>
      <c r="W222" s="3" t="str">
        <f>VLOOKUP(V222,'Despesas X Conta Contábil'!$B$2:$D$77,2,0)</f>
        <v>Folha de Pagamento</v>
      </c>
      <c r="X222" s="1" t="s">
        <v>2318</v>
      </c>
      <c r="Y222" s="1" t="s">
        <v>466</v>
      </c>
    </row>
    <row r="223" spans="1:25" x14ac:dyDescent="0.25">
      <c r="A223" s="1">
        <v>325750511</v>
      </c>
      <c r="B223" s="1">
        <v>2016</v>
      </c>
      <c r="C223" s="1" t="s">
        <v>22</v>
      </c>
      <c r="D223" s="1" t="s">
        <v>23</v>
      </c>
      <c r="E223" s="1">
        <v>3</v>
      </c>
      <c r="F223" s="1" t="s">
        <v>130</v>
      </c>
      <c r="G223" s="1" t="s">
        <v>25</v>
      </c>
      <c r="H223" s="1" t="s">
        <v>487</v>
      </c>
      <c r="I223" s="1" t="s">
        <v>462</v>
      </c>
      <c r="J223" s="1" t="s">
        <v>463</v>
      </c>
      <c r="K223" s="2">
        <v>42436</v>
      </c>
      <c r="L223" s="6">
        <v>180</v>
      </c>
      <c r="M223" s="1" t="s">
        <v>82</v>
      </c>
      <c r="N223" s="1" t="s">
        <v>83</v>
      </c>
      <c r="O223" s="1">
        <v>1</v>
      </c>
      <c r="P223" s="1" t="s">
        <v>84</v>
      </c>
      <c r="Q223" s="1">
        <v>2089</v>
      </c>
      <c r="R223" s="1" t="s">
        <v>85</v>
      </c>
      <c r="S223" s="1" t="s">
        <v>33</v>
      </c>
      <c r="T223" s="1" t="s">
        <v>34</v>
      </c>
      <c r="U223" s="1" t="s">
        <v>110</v>
      </c>
      <c r="V223" s="8">
        <v>33903917</v>
      </c>
      <c r="W223" s="3" t="str">
        <f>VLOOKUP(V223,'Despesas X Conta Contábil'!$B$2:$D$77,2,0)</f>
        <v>Manutenção e Conservação de Bens Imóveis</v>
      </c>
      <c r="X223" s="1" t="s">
        <v>2344</v>
      </c>
      <c r="Y223" s="1" t="s">
        <v>488</v>
      </c>
    </row>
    <row r="224" spans="1:25" x14ac:dyDescent="0.25">
      <c r="A224" s="1">
        <v>341788444</v>
      </c>
      <c r="B224" s="1">
        <v>2016</v>
      </c>
      <c r="C224" s="1" t="s">
        <v>22</v>
      </c>
      <c r="D224" s="1" t="s">
        <v>23</v>
      </c>
      <c r="E224" s="1">
        <v>8</v>
      </c>
      <c r="F224" s="1" t="s">
        <v>37</v>
      </c>
      <c r="G224" s="1" t="s">
        <v>25</v>
      </c>
      <c r="H224" s="1" t="s">
        <v>489</v>
      </c>
      <c r="I224" s="1" t="s">
        <v>39</v>
      </c>
      <c r="J224" s="1" t="s">
        <v>40</v>
      </c>
      <c r="K224" s="2">
        <v>42607</v>
      </c>
      <c r="L224" s="6">
        <v>6615.55</v>
      </c>
      <c r="M224" s="1" t="s">
        <v>82</v>
      </c>
      <c r="N224" s="1" t="s">
        <v>83</v>
      </c>
      <c r="O224" s="1">
        <v>1</v>
      </c>
      <c r="P224" s="1" t="s">
        <v>84</v>
      </c>
      <c r="Q224" s="1">
        <v>2089</v>
      </c>
      <c r="R224" s="1" t="s">
        <v>85</v>
      </c>
      <c r="S224" s="1" t="s">
        <v>33</v>
      </c>
      <c r="T224" s="1" t="s">
        <v>34</v>
      </c>
      <c r="U224" s="1" t="s">
        <v>35</v>
      </c>
      <c r="V224" s="8">
        <v>31901101</v>
      </c>
      <c r="W224" s="3" t="str">
        <f>VLOOKUP(V224,'Despesas X Conta Contábil'!$B$2:$D$77,2,0)</f>
        <v>Folha de Pagamento</v>
      </c>
      <c r="X224" s="1" t="s">
        <v>2318</v>
      </c>
      <c r="Y224" s="1" t="s">
        <v>466</v>
      </c>
    </row>
    <row r="225" spans="1:25" x14ac:dyDescent="0.25">
      <c r="A225" s="1">
        <v>325751012</v>
      </c>
      <c r="B225" s="1">
        <v>2016</v>
      </c>
      <c r="C225" s="1" t="s">
        <v>22</v>
      </c>
      <c r="D225" s="1" t="s">
        <v>23</v>
      </c>
      <c r="E225" s="1">
        <v>3</v>
      </c>
      <c r="F225" s="1" t="s">
        <v>130</v>
      </c>
      <c r="G225" s="1" t="s">
        <v>25</v>
      </c>
      <c r="H225" s="1" t="s">
        <v>490</v>
      </c>
      <c r="I225" s="1" t="s">
        <v>108</v>
      </c>
      <c r="J225" s="1" t="s">
        <v>109</v>
      </c>
      <c r="K225" s="2">
        <v>42444</v>
      </c>
      <c r="L225" s="6">
        <v>160</v>
      </c>
      <c r="M225" s="1" t="s">
        <v>82</v>
      </c>
      <c r="N225" s="1" t="s">
        <v>83</v>
      </c>
      <c r="O225" s="1">
        <v>1</v>
      </c>
      <c r="P225" s="1" t="s">
        <v>84</v>
      </c>
      <c r="Q225" s="1">
        <v>2089</v>
      </c>
      <c r="R225" s="1" t="s">
        <v>85</v>
      </c>
      <c r="S225" s="1" t="s">
        <v>33</v>
      </c>
      <c r="T225" s="1" t="s">
        <v>34</v>
      </c>
      <c r="U225" s="1" t="s">
        <v>110</v>
      </c>
      <c r="V225" s="8">
        <v>33903919</v>
      </c>
      <c r="W225" s="3" t="str">
        <f>VLOOKUP(V225,'Despesas X Conta Contábil'!$B$2:$D$77,2,0)</f>
        <v>Veículos (Combustível e Manutenção)</v>
      </c>
      <c r="X225" s="1" t="s">
        <v>2326</v>
      </c>
      <c r="Y225" s="1" t="s">
        <v>491</v>
      </c>
    </row>
    <row r="226" spans="1:25" x14ac:dyDescent="0.25">
      <c r="A226" s="1">
        <v>325751546</v>
      </c>
      <c r="B226" s="1">
        <v>2016</v>
      </c>
      <c r="C226" s="1" t="s">
        <v>22</v>
      </c>
      <c r="D226" s="1" t="s">
        <v>23</v>
      </c>
      <c r="E226" s="1">
        <v>3</v>
      </c>
      <c r="F226" s="1" t="s">
        <v>130</v>
      </c>
      <c r="G226" s="1" t="s">
        <v>25</v>
      </c>
      <c r="H226" s="1" t="s">
        <v>492</v>
      </c>
      <c r="I226" s="1" t="s">
        <v>108</v>
      </c>
      <c r="J226" s="1" t="s">
        <v>109</v>
      </c>
      <c r="K226" s="2">
        <v>42444</v>
      </c>
      <c r="L226" s="6">
        <v>49</v>
      </c>
      <c r="M226" s="1" t="s">
        <v>82</v>
      </c>
      <c r="N226" s="1" t="s">
        <v>83</v>
      </c>
      <c r="O226" s="1">
        <v>1</v>
      </c>
      <c r="P226" s="1" t="s">
        <v>84</v>
      </c>
      <c r="Q226" s="1">
        <v>2089</v>
      </c>
      <c r="R226" s="1" t="s">
        <v>85</v>
      </c>
      <c r="S226" s="1" t="s">
        <v>33</v>
      </c>
      <c r="T226" s="1" t="s">
        <v>34</v>
      </c>
      <c r="U226" s="1" t="s">
        <v>110</v>
      </c>
      <c r="V226" s="8">
        <v>33903039</v>
      </c>
      <c r="W226" s="3" t="str">
        <f>VLOOKUP(V226,'Despesas X Conta Contábil'!$B$2:$D$77,2,0)</f>
        <v>Veículos (Combustível e Manutenção)</v>
      </c>
      <c r="X226" s="1" t="s">
        <v>2328</v>
      </c>
      <c r="Y226" s="1" t="s">
        <v>491</v>
      </c>
    </row>
    <row r="227" spans="1:25" x14ac:dyDescent="0.25">
      <c r="A227" s="1">
        <v>341788461</v>
      </c>
      <c r="B227" s="1">
        <v>2016</v>
      </c>
      <c r="C227" s="1" t="s">
        <v>22</v>
      </c>
      <c r="D227" s="1" t="s">
        <v>23</v>
      </c>
      <c r="E227" s="1">
        <v>8</v>
      </c>
      <c r="F227" s="1" t="s">
        <v>37</v>
      </c>
      <c r="G227" s="1" t="s">
        <v>25</v>
      </c>
      <c r="H227" s="1" t="s">
        <v>493</v>
      </c>
      <c r="I227" s="1" t="s">
        <v>39</v>
      </c>
      <c r="J227" s="1" t="s">
        <v>40</v>
      </c>
      <c r="K227" s="2">
        <v>42607</v>
      </c>
      <c r="L227" s="6">
        <v>1531.37</v>
      </c>
      <c r="M227" s="1" t="s">
        <v>82</v>
      </c>
      <c r="N227" s="1" t="s">
        <v>83</v>
      </c>
      <c r="O227" s="1">
        <v>1</v>
      </c>
      <c r="P227" s="1" t="s">
        <v>84</v>
      </c>
      <c r="Q227" s="1">
        <v>2089</v>
      </c>
      <c r="R227" s="1" t="s">
        <v>85</v>
      </c>
      <c r="S227" s="1" t="s">
        <v>33</v>
      </c>
      <c r="T227" s="1" t="s">
        <v>34</v>
      </c>
      <c r="U227" s="1" t="s">
        <v>35</v>
      </c>
      <c r="V227" s="8">
        <v>31901145</v>
      </c>
      <c r="W227" s="3" t="str">
        <f>VLOOKUP(V227,'Despesas X Conta Contábil'!$B$2:$D$77,2,0)</f>
        <v>Folha de Pagamento</v>
      </c>
      <c r="X227" s="1" t="s">
        <v>2327</v>
      </c>
      <c r="Y227" s="1" t="s">
        <v>466</v>
      </c>
    </row>
    <row r="228" spans="1:25" x14ac:dyDescent="0.25">
      <c r="A228" s="1">
        <v>325751017</v>
      </c>
      <c r="B228" s="1">
        <v>2016</v>
      </c>
      <c r="C228" s="1" t="s">
        <v>22</v>
      </c>
      <c r="D228" s="1" t="s">
        <v>23</v>
      </c>
      <c r="E228" s="1">
        <v>3</v>
      </c>
      <c r="F228" s="1" t="s">
        <v>130</v>
      </c>
      <c r="G228" s="1" t="s">
        <v>25</v>
      </c>
      <c r="H228" s="1" t="s">
        <v>494</v>
      </c>
      <c r="I228" s="1" t="s">
        <v>166</v>
      </c>
      <c r="J228" s="1" t="s">
        <v>167</v>
      </c>
      <c r="K228" s="2">
        <v>42436</v>
      </c>
      <c r="L228" s="6">
        <v>737.52</v>
      </c>
      <c r="M228" s="1" t="s">
        <v>82</v>
      </c>
      <c r="N228" s="1" t="s">
        <v>83</v>
      </c>
      <c r="O228" s="1">
        <v>1</v>
      </c>
      <c r="P228" s="1" t="s">
        <v>84</v>
      </c>
      <c r="Q228" s="1">
        <v>2089</v>
      </c>
      <c r="R228" s="1" t="s">
        <v>85</v>
      </c>
      <c r="S228" s="1" t="s">
        <v>33</v>
      </c>
      <c r="T228" s="1" t="s">
        <v>34</v>
      </c>
      <c r="U228" s="1" t="s">
        <v>35</v>
      </c>
      <c r="V228" s="8">
        <v>33903990</v>
      </c>
      <c r="W228" s="3" t="str">
        <f>VLOOKUP(V228,'Despesas X Conta Contábil'!$B$2:$D$77,2,0)</f>
        <v>Publicidade, Comunicação, Áudio, Vídeo e Foto</v>
      </c>
      <c r="X228" s="1" t="s">
        <v>2331</v>
      </c>
      <c r="Y228" s="1" t="s">
        <v>495</v>
      </c>
    </row>
    <row r="229" spans="1:25" x14ac:dyDescent="0.25">
      <c r="A229" s="1">
        <v>325751512</v>
      </c>
      <c r="B229" s="1">
        <v>2016</v>
      </c>
      <c r="C229" s="1" t="s">
        <v>22</v>
      </c>
      <c r="D229" s="1" t="s">
        <v>23</v>
      </c>
      <c r="E229" s="1">
        <v>3</v>
      </c>
      <c r="F229" s="1" t="s">
        <v>130</v>
      </c>
      <c r="G229" s="1" t="s">
        <v>25</v>
      </c>
      <c r="H229" s="1" t="s">
        <v>496</v>
      </c>
      <c r="I229" s="1" t="s">
        <v>187</v>
      </c>
      <c r="J229" s="1" t="s">
        <v>188</v>
      </c>
      <c r="K229" s="2">
        <v>42430</v>
      </c>
      <c r="L229" s="6">
        <v>528</v>
      </c>
      <c r="M229" s="1" t="s">
        <v>82</v>
      </c>
      <c r="N229" s="1" t="s">
        <v>83</v>
      </c>
      <c r="O229" s="1">
        <v>1</v>
      </c>
      <c r="P229" s="1" t="s">
        <v>84</v>
      </c>
      <c r="Q229" s="1">
        <v>2089</v>
      </c>
      <c r="R229" s="1" t="s">
        <v>85</v>
      </c>
      <c r="S229" s="1" t="s">
        <v>33</v>
      </c>
      <c r="T229" s="1" t="s">
        <v>34</v>
      </c>
      <c r="U229" s="1" t="s">
        <v>35</v>
      </c>
      <c r="V229" s="8">
        <v>33903990</v>
      </c>
      <c r="W229" s="3" t="str">
        <f>VLOOKUP(V229,'Despesas X Conta Contábil'!$B$2:$D$77,2,0)</f>
        <v>Publicidade, Comunicação, Áudio, Vídeo e Foto</v>
      </c>
      <c r="X229" s="1" t="s">
        <v>2331</v>
      </c>
      <c r="Y229" s="1" t="s">
        <v>497</v>
      </c>
    </row>
    <row r="230" spans="1:25" x14ac:dyDescent="0.25">
      <c r="A230" s="1">
        <v>325750529</v>
      </c>
      <c r="B230" s="1">
        <v>2016</v>
      </c>
      <c r="C230" s="1" t="s">
        <v>22</v>
      </c>
      <c r="D230" s="1" t="s">
        <v>23</v>
      </c>
      <c r="E230" s="1">
        <v>3</v>
      </c>
      <c r="F230" s="1" t="s">
        <v>130</v>
      </c>
      <c r="G230" s="1" t="s">
        <v>25</v>
      </c>
      <c r="H230" s="1" t="s">
        <v>498</v>
      </c>
      <c r="I230" s="1" t="s">
        <v>136</v>
      </c>
      <c r="J230" s="1" t="s">
        <v>137</v>
      </c>
      <c r="K230" s="2">
        <v>42439</v>
      </c>
      <c r="L230" s="6">
        <v>105.45</v>
      </c>
      <c r="M230" s="1" t="s">
        <v>82</v>
      </c>
      <c r="N230" s="1" t="s">
        <v>83</v>
      </c>
      <c r="O230" s="1">
        <v>1</v>
      </c>
      <c r="P230" s="1" t="s">
        <v>84</v>
      </c>
      <c r="Q230" s="1">
        <v>2089</v>
      </c>
      <c r="R230" s="1" t="s">
        <v>85</v>
      </c>
      <c r="S230" s="1" t="s">
        <v>33</v>
      </c>
      <c r="T230" s="1" t="s">
        <v>34</v>
      </c>
      <c r="U230" s="1" t="s">
        <v>35</v>
      </c>
      <c r="V230" s="8">
        <v>33903990</v>
      </c>
      <c r="W230" s="3" t="str">
        <f>VLOOKUP(V230,'Despesas X Conta Contábil'!$B$2:$D$77,2,0)</f>
        <v>Publicidade, Comunicação, Áudio, Vídeo e Foto</v>
      </c>
      <c r="X230" s="1" t="s">
        <v>2331</v>
      </c>
      <c r="Y230" s="1" t="s">
        <v>499</v>
      </c>
    </row>
    <row r="231" spans="1:25" x14ac:dyDescent="0.25">
      <c r="A231" s="1">
        <v>341787955</v>
      </c>
      <c r="B231" s="1">
        <v>2016</v>
      </c>
      <c r="C231" s="1" t="s">
        <v>22</v>
      </c>
      <c r="D231" s="1" t="s">
        <v>23</v>
      </c>
      <c r="E231" s="1">
        <v>8</v>
      </c>
      <c r="F231" s="1" t="s">
        <v>37</v>
      </c>
      <c r="G231" s="1" t="s">
        <v>25</v>
      </c>
      <c r="H231" s="1" t="s">
        <v>500</v>
      </c>
      <c r="I231" s="1" t="s">
        <v>39</v>
      </c>
      <c r="J231" s="1" t="s">
        <v>40</v>
      </c>
      <c r="K231" s="2">
        <v>42607</v>
      </c>
      <c r="L231" s="6">
        <v>1656.54</v>
      </c>
      <c r="M231" s="1" t="s">
        <v>82</v>
      </c>
      <c r="N231" s="1" t="s">
        <v>83</v>
      </c>
      <c r="O231" s="1">
        <v>1</v>
      </c>
      <c r="P231" s="1" t="s">
        <v>84</v>
      </c>
      <c r="Q231" s="1">
        <v>2089</v>
      </c>
      <c r="R231" s="1" t="s">
        <v>85</v>
      </c>
      <c r="S231" s="1" t="s">
        <v>33</v>
      </c>
      <c r="T231" s="1" t="s">
        <v>34</v>
      </c>
      <c r="U231" s="1" t="s">
        <v>35</v>
      </c>
      <c r="V231" s="8">
        <v>31901145</v>
      </c>
      <c r="W231" s="3" t="str">
        <f>VLOOKUP(V231,'Despesas X Conta Contábil'!$B$2:$D$77,2,0)</f>
        <v>Folha de Pagamento</v>
      </c>
      <c r="X231" s="1" t="s">
        <v>2327</v>
      </c>
      <c r="Y231" s="1" t="s">
        <v>466</v>
      </c>
    </row>
    <row r="232" spans="1:25" x14ac:dyDescent="0.25">
      <c r="A232" s="1">
        <v>325751033</v>
      </c>
      <c r="B232" s="1">
        <v>2016</v>
      </c>
      <c r="C232" s="1" t="s">
        <v>22</v>
      </c>
      <c r="D232" s="1" t="s">
        <v>23</v>
      </c>
      <c r="E232" s="1">
        <v>3</v>
      </c>
      <c r="F232" s="1" t="s">
        <v>130</v>
      </c>
      <c r="G232" s="1" t="s">
        <v>25</v>
      </c>
      <c r="H232" s="1" t="s">
        <v>501</v>
      </c>
      <c r="I232" s="1" t="s">
        <v>136</v>
      </c>
      <c r="J232" s="1" t="s">
        <v>137</v>
      </c>
      <c r="K232" s="2">
        <v>42439</v>
      </c>
      <c r="L232" s="6">
        <v>11.4</v>
      </c>
      <c r="M232" s="1" t="s">
        <v>82</v>
      </c>
      <c r="N232" s="1" t="s">
        <v>83</v>
      </c>
      <c r="O232" s="1">
        <v>1</v>
      </c>
      <c r="P232" s="1" t="s">
        <v>84</v>
      </c>
      <c r="Q232" s="1">
        <v>2089</v>
      </c>
      <c r="R232" s="1" t="s">
        <v>85</v>
      </c>
      <c r="S232" s="1" t="s">
        <v>33</v>
      </c>
      <c r="T232" s="1" t="s">
        <v>34</v>
      </c>
      <c r="U232" s="1" t="s">
        <v>35</v>
      </c>
      <c r="V232" s="8">
        <v>33903990</v>
      </c>
      <c r="W232" s="3" t="str">
        <f>VLOOKUP(V232,'Despesas X Conta Contábil'!$B$2:$D$77,2,0)</f>
        <v>Publicidade, Comunicação, Áudio, Vídeo e Foto</v>
      </c>
      <c r="X232" s="1" t="s">
        <v>2331</v>
      </c>
      <c r="Y232" s="1" t="s">
        <v>502</v>
      </c>
    </row>
    <row r="233" spans="1:25" x14ac:dyDescent="0.25">
      <c r="A233" s="1">
        <v>341788456</v>
      </c>
      <c r="B233" s="1">
        <v>2016</v>
      </c>
      <c r="C233" s="1" t="s">
        <v>22</v>
      </c>
      <c r="D233" s="1" t="s">
        <v>23</v>
      </c>
      <c r="E233" s="1">
        <v>8</v>
      </c>
      <c r="F233" s="1" t="s">
        <v>37</v>
      </c>
      <c r="G233" s="1" t="s">
        <v>25</v>
      </c>
      <c r="H233" s="1" t="s">
        <v>503</v>
      </c>
      <c r="I233" s="1" t="s">
        <v>39</v>
      </c>
      <c r="J233" s="1" t="s">
        <v>40</v>
      </c>
      <c r="K233" s="2">
        <v>42607</v>
      </c>
      <c r="L233" s="6">
        <v>556.52</v>
      </c>
      <c r="M233" s="1" t="s">
        <v>82</v>
      </c>
      <c r="N233" s="1" t="s">
        <v>83</v>
      </c>
      <c r="O233" s="1">
        <v>1</v>
      </c>
      <c r="P233" s="1" t="s">
        <v>84</v>
      </c>
      <c r="Q233" s="1">
        <v>2089</v>
      </c>
      <c r="R233" s="1" t="s">
        <v>85</v>
      </c>
      <c r="S233" s="1" t="s">
        <v>33</v>
      </c>
      <c r="T233" s="1" t="s">
        <v>34</v>
      </c>
      <c r="U233" s="1" t="s">
        <v>35</v>
      </c>
      <c r="V233" s="8">
        <v>31901187</v>
      </c>
      <c r="W233" s="3" t="str">
        <f>VLOOKUP(V233,'Despesas X Conta Contábil'!$B$2:$D$77,2,0)</f>
        <v>Folha de Pagamento</v>
      </c>
      <c r="X233" s="1" t="s">
        <v>2322</v>
      </c>
      <c r="Y233" s="1" t="s">
        <v>466</v>
      </c>
    </row>
    <row r="234" spans="1:25" x14ac:dyDescent="0.25">
      <c r="A234" s="1">
        <v>325751527</v>
      </c>
      <c r="B234" s="1">
        <v>2016</v>
      </c>
      <c r="C234" s="1" t="s">
        <v>22</v>
      </c>
      <c r="D234" s="1" t="s">
        <v>23</v>
      </c>
      <c r="E234" s="1">
        <v>3</v>
      </c>
      <c r="F234" s="1" t="s">
        <v>130</v>
      </c>
      <c r="G234" s="1" t="s">
        <v>25</v>
      </c>
      <c r="H234" s="1" t="s">
        <v>504</v>
      </c>
      <c r="I234" s="1" t="s">
        <v>136</v>
      </c>
      <c r="J234" s="1" t="s">
        <v>137</v>
      </c>
      <c r="K234" s="2">
        <v>42439</v>
      </c>
      <c r="L234" s="6">
        <v>48.45</v>
      </c>
      <c r="M234" s="1" t="s">
        <v>82</v>
      </c>
      <c r="N234" s="1" t="s">
        <v>83</v>
      </c>
      <c r="O234" s="1">
        <v>1</v>
      </c>
      <c r="P234" s="1" t="s">
        <v>84</v>
      </c>
      <c r="Q234" s="1">
        <v>2089</v>
      </c>
      <c r="R234" s="1" t="s">
        <v>85</v>
      </c>
      <c r="S234" s="1" t="s">
        <v>33</v>
      </c>
      <c r="T234" s="1" t="s">
        <v>34</v>
      </c>
      <c r="U234" s="1" t="s">
        <v>35</v>
      </c>
      <c r="V234" s="8">
        <v>33903990</v>
      </c>
      <c r="W234" s="3" t="str">
        <f>VLOOKUP(V234,'Despesas X Conta Contábil'!$B$2:$D$77,2,0)</f>
        <v>Publicidade, Comunicação, Áudio, Vídeo e Foto</v>
      </c>
      <c r="X234" s="1" t="s">
        <v>2331</v>
      </c>
      <c r="Y234" s="1" t="s">
        <v>505</v>
      </c>
    </row>
    <row r="235" spans="1:25" x14ac:dyDescent="0.25">
      <c r="A235" s="1">
        <v>341787939</v>
      </c>
      <c r="B235" s="1">
        <v>2016</v>
      </c>
      <c r="C235" s="1" t="s">
        <v>22</v>
      </c>
      <c r="D235" s="1" t="s">
        <v>23</v>
      </c>
      <c r="E235" s="1">
        <v>8</v>
      </c>
      <c r="F235" s="1" t="s">
        <v>37</v>
      </c>
      <c r="G235" s="1" t="s">
        <v>25</v>
      </c>
      <c r="H235" s="1" t="s">
        <v>506</v>
      </c>
      <c r="I235" s="1" t="s">
        <v>39</v>
      </c>
      <c r="J235" s="1" t="s">
        <v>40</v>
      </c>
      <c r="K235" s="2">
        <v>42607</v>
      </c>
      <c r="L235" s="6">
        <v>4969.63</v>
      </c>
      <c r="M235" s="1" t="s">
        <v>82</v>
      </c>
      <c r="N235" s="1" t="s">
        <v>83</v>
      </c>
      <c r="O235" s="1">
        <v>1</v>
      </c>
      <c r="P235" s="1" t="s">
        <v>84</v>
      </c>
      <c r="Q235" s="1">
        <v>2089</v>
      </c>
      <c r="R235" s="1" t="s">
        <v>85</v>
      </c>
      <c r="S235" s="1" t="s">
        <v>33</v>
      </c>
      <c r="T235" s="1" t="s">
        <v>34</v>
      </c>
      <c r="U235" s="1" t="s">
        <v>35</v>
      </c>
      <c r="V235" s="8">
        <v>31901142</v>
      </c>
      <c r="W235" s="3" t="str">
        <f>VLOOKUP(V235,'Despesas X Conta Contábil'!$B$2:$D$77,2,0)</f>
        <v>Folha de Pagamento</v>
      </c>
      <c r="X235" s="1" t="s">
        <v>2342</v>
      </c>
      <c r="Y235" s="1" t="s">
        <v>466</v>
      </c>
    </row>
    <row r="236" spans="1:25" x14ac:dyDescent="0.25">
      <c r="A236" s="1">
        <v>325751514</v>
      </c>
      <c r="B236" s="1">
        <v>2016</v>
      </c>
      <c r="C236" s="1" t="s">
        <v>22</v>
      </c>
      <c r="D236" s="1" t="s">
        <v>23</v>
      </c>
      <c r="E236" s="1">
        <v>3</v>
      </c>
      <c r="F236" s="1" t="s">
        <v>130</v>
      </c>
      <c r="G236" s="1" t="s">
        <v>25</v>
      </c>
      <c r="H236" s="1" t="s">
        <v>507</v>
      </c>
      <c r="I236" s="1" t="s">
        <v>508</v>
      </c>
      <c r="J236" s="1" t="s">
        <v>509</v>
      </c>
      <c r="K236" s="2">
        <v>42432</v>
      </c>
      <c r="L236" s="6">
        <v>7470</v>
      </c>
      <c r="M236" s="1" t="s">
        <v>82</v>
      </c>
      <c r="N236" s="1" t="s">
        <v>83</v>
      </c>
      <c r="O236" s="1">
        <v>1</v>
      </c>
      <c r="P236" s="1" t="s">
        <v>84</v>
      </c>
      <c r="Q236" s="1">
        <v>2089</v>
      </c>
      <c r="R236" s="1" t="s">
        <v>85</v>
      </c>
      <c r="S236" s="1" t="s">
        <v>33</v>
      </c>
      <c r="T236" s="1" t="s">
        <v>34</v>
      </c>
      <c r="U236" s="1" t="s">
        <v>110</v>
      </c>
      <c r="V236" s="8">
        <v>44905234</v>
      </c>
      <c r="W236" s="3" t="str">
        <f>VLOOKUP(V236,'Despesas X Conta Contábil'!$B$2:$D$77,2,0)</f>
        <v>Manutenção e Conservação de Bens Móveis</v>
      </c>
      <c r="X236" s="1" t="s">
        <v>2355</v>
      </c>
      <c r="Y236" s="1" t="s">
        <v>510</v>
      </c>
    </row>
    <row r="237" spans="1:25" x14ac:dyDescent="0.25">
      <c r="A237" s="1">
        <v>325750507</v>
      </c>
      <c r="B237" s="1">
        <v>2016</v>
      </c>
      <c r="C237" s="1" t="s">
        <v>22</v>
      </c>
      <c r="D237" s="1" t="s">
        <v>23</v>
      </c>
      <c r="E237" s="1">
        <v>3</v>
      </c>
      <c r="F237" s="1" t="s">
        <v>130</v>
      </c>
      <c r="G237" s="1" t="s">
        <v>25</v>
      </c>
      <c r="H237" s="1" t="s">
        <v>511</v>
      </c>
      <c r="I237" s="1" t="s">
        <v>294</v>
      </c>
      <c r="J237" s="1" t="s">
        <v>295</v>
      </c>
      <c r="K237" s="2">
        <v>42437</v>
      </c>
      <c r="L237" s="6">
        <v>350</v>
      </c>
      <c r="M237" s="1" t="s">
        <v>82</v>
      </c>
      <c r="N237" s="1" t="s">
        <v>83</v>
      </c>
      <c r="O237" s="1">
        <v>1</v>
      </c>
      <c r="P237" s="1" t="s">
        <v>84</v>
      </c>
      <c r="Q237" s="1">
        <v>2089</v>
      </c>
      <c r="R237" s="1" t="s">
        <v>85</v>
      </c>
      <c r="S237" s="1" t="s">
        <v>33</v>
      </c>
      <c r="T237" s="1" t="s">
        <v>34</v>
      </c>
      <c r="U237" s="1" t="s">
        <v>110</v>
      </c>
      <c r="V237" s="8">
        <v>33903919</v>
      </c>
      <c r="W237" s="3" t="str">
        <f>VLOOKUP(V237,'Despesas X Conta Contábil'!$B$2:$D$77,2,0)</f>
        <v>Veículos (Combustível e Manutenção)</v>
      </c>
      <c r="X237" s="1" t="s">
        <v>2326</v>
      </c>
      <c r="Y237" s="1" t="s">
        <v>512</v>
      </c>
    </row>
    <row r="238" spans="1:25" x14ac:dyDescent="0.25">
      <c r="A238" s="1">
        <v>341788961</v>
      </c>
      <c r="B238" s="1">
        <v>2016</v>
      </c>
      <c r="C238" s="1" t="s">
        <v>22</v>
      </c>
      <c r="D238" s="1" t="s">
        <v>23</v>
      </c>
      <c r="E238" s="1">
        <v>8</v>
      </c>
      <c r="F238" s="1" t="s">
        <v>37</v>
      </c>
      <c r="G238" s="1" t="s">
        <v>25</v>
      </c>
      <c r="H238" s="1" t="s">
        <v>513</v>
      </c>
      <c r="I238" s="1" t="s">
        <v>39</v>
      </c>
      <c r="J238" s="1" t="s">
        <v>40</v>
      </c>
      <c r="K238" s="2">
        <v>42607</v>
      </c>
      <c r="L238" s="6">
        <v>737.71</v>
      </c>
      <c r="M238" s="1" t="s">
        <v>82</v>
      </c>
      <c r="N238" s="1" t="s">
        <v>83</v>
      </c>
      <c r="O238" s="1">
        <v>1</v>
      </c>
      <c r="P238" s="1" t="s">
        <v>84</v>
      </c>
      <c r="Q238" s="1">
        <v>2089</v>
      </c>
      <c r="R238" s="1" t="s">
        <v>85</v>
      </c>
      <c r="S238" s="1" t="s">
        <v>33</v>
      </c>
      <c r="T238" s="1" t="s">
        <v>34</v>
      </c>
      <c r="U238" s="1" t="s">
        <v>35</v>
      </c>
      <c r="V238" s="8">
        <v>31901187</v>
      </c>
      <c r="W238" s="3" t="str">
        <f>VLOOKUP(V238,'Despesas X Conta Contábil'!$B$2:$D$77,2,0)</f>
        <v>Folha de Pagamento</v>
      </c>
      <c r="X238" s="1" t="s">
        <v>2322</v>
      </c>
      <c r="Y238" s="1" t="s">
        <v>466</v>
      </c>
    </row>
    <row r="239" spans="1:25" x14ac:dyDescent="0.25">
      <c r="A239" s="1">
        <v>331224623</v>
      </c>
      <c r="B239" s="1">
        <v>2016</v>
      </c>
      <c r="C239" s="1" t="s">
        <v>22</v>
      </c>
      <c r="D239" s="1" t="s">
        <v>23</v>
      </c>
      <c r="E239" s="1">
        <v>5</v>
      </c>
      <c r="F239" s="1" t="s">
        <v>24</v>
      </c>
      <c r="G239" s="1" t="s">
        <v>25</v>
      </c>
      <c r="H239" s="1" t="s">
        <v>514</v>
      </c>
      <c r="I239" s="1" t="s">
        <v>241</v>
      </c>
      <c r="J239" s="1" t="s">
        <v>242</v>
      </c>
      <c r="K239" s="2">
        <v>42507</v>
      </c>
      <c r="L239" s="6">
        <v>5400</v>
      </c>
      <c r="M239" s="1" t="s">
        <v>82</v>
      </c>
      <c r="N239" s="1" t="s">
        <v>83</v>
      </c>
      <c r="O239" s="1">
        <v>1</v>
      </c>
      <c r="P239" s="1" t="s">
        <v>84</v>
      </c>
      <c r="Q239" s="1">
        <v>2089</v>
      </c>
      <c r="R239" s="1" t="s">
        <v>85</v>
      </c>
      <c r="S239" s="1" t="s">
        <v>33</v>
      </c>
      <c r="T239" s="1" t="s">
        <v>34</v>
      </c>
      <c r="U239" s="1" t="s">
        <v>148</v>
      </c>
      <c r="V239" s="8">
        <v>33903916</v>
      </c>
      <c r="W239" s="3" t="str">
        <f>VLOOKUP(V239,'Despesas X Conta Contábil'!$B$2:$D$77,2,0)</f>
        <v>Manutenção e Conservação de Bens Imóveis</v>
      </c>
      <c r="X239" s="1" t="s">
        <v>2329</v>
      </c>
      <c r="Y239" s="1" t="s">
        <v>515</v>
      </c>
    </row>
    <row r="240" spans="1:25" x14ac:dyDescent="0.25">
      <c r="A240" s="1">
        <v>341787959</v>
      </c>
      <c r="B240" s="1">
        <v>2016</v>
      </c>
      <c r="C240" s="1" t="s">
        <v>22</v>
      </c>
      <c r="D240" s="1" t="s">
        <v>23</v>
      </c>
      <c r="E240" s="1">
        <v>8</v>
      </c>
      <c r="F240" s="1" t="s">
        <v>37</v>
      </c>
      <c r="G240" s="1" t="s">
        <v>25</v>
      </c>
      <c r="H240" s="1" t="s">
        <v>516</v>
      </c>
      <c r="I240" s="1" t="s">
        <v>39</v>
      </c>
      <c r="J240" s="1" t="s">
        <v>40</v>
      </c>
      <c r="K240" s="2">
        <v>42605</v>
      </c>
      <c r="L240" s="6">
        <v>8931</v>
      </c>
      <c r="M240" s="1" t="s">
        <v>82</v>
      </c>
      <c r="N240" s="1" t="s">
        <v>83</v>
      </c>
      <c r="O240" s="1">
        <v>1</v>
      </c>
      <c r="P240" s="1" t="s">
        <v>84</v>
      </c>
      <c r="Q240" s="1">
        <v>2089</v>
      </c>
      <c r="R240" s="1" t="s">
        <v>85</v>
      </c>
      <c r="S240" s="1" t="s">
        <v>33</v>
      </c>
      <c r="T240" s="1" t="s">
        <v>34</v>
      </c>
      <c r="U240" s="1" t="s">
        <v>35</v>
      </c>
      <c r="V240" s="8">
        <v>31901143</v>
      </c>
      <c r="W240" s="3" t="str">
        <f>VLOOKUP(V240,'Despesas X Conta Contábil'!$B$2:$D$77,2,0)</f>
        <v>Folha de Pagamento</v>
      </c>
      <c r="X240" s="1" t="s">
        <v>2341</v>
      </c>
      <c r="Y240" s="1" t="s">
        <v>517</v>
      </c>
    </row>
    <row r="241" spans="1:25" x14ac:dyDescent="0.25">
      <c r="A241" s="1">
        <v>341788932</v>
      </c>
      <c r="B241" s="1">
        <v>2016</v>
      </c>
      <c r="C241" s="1" t="s">
        <v>22</v>
      </c>
      <c r="D241" s="1" t="s">
        <v>23</v>
      </c>
      <c r="E241" s="1">
        <v>8</v>
      </c>
      <c r="F241" s="1" t="s">
        <v>37</v>
      </c>
      <c r="G241" s="1" t="s">
        <v>25</v>
      </c>
      <c r="H241" s="1" t="s">
        <v>518</v>
      </c>
      <c r="I241" s="1" t="s">
        <v>39</v>
      </c>
      <c r="J241" s="1" t="s">
        <v>40</v>
      </c>
      <c r="K241" s="2">
        <v>42606</v>
      </c>
      <c r="L241" s="6">
        <v>2977</v>
      </c>
      <c r="M241" s="1" t="s">
        <v>82</v>
      </c>
      <c r="N241" s="1" t="s">
        <v>83</v>
      </c>
      <c r="O241" s="1">
        <v>1</v>
      </c>
      <c r="P241" s="1" t="s">
        <v>84</v>
      </c>
      <c r="Q241" s="1">
        <v>2089</v>
      </c>
      <c r="R241" s="1" t="s">
        <v>85</v>
      </c>
      <c r="S241" s="1" t="s">
        <v>33</v>
      </c>
      <c r="T241" s="1" t="s">
        <v>34</v>
      </c>
      <c r="U241" s="1" t="s">
        <v>35</v>
      </c>
      <c r="V241" s="8">
        <v>31901145</v>
      </c>
      <c r="W241" s="3" t="str">
        <f>VLOOKUP(V241,'Despesas X Conta Contábil'!$B$2:$D$77,2,0)</f>
        <v>Folha de Pagamento</v>
      </c>
      <c r="X241" s="1" t="s">
        <v>2327</v>
      </c>
      <c r="Y241" s="1" t="s">
        <v>519</v>
      </c>
    </row>
    <row r="242" spans="1:25" x14ac:dyDescent="0.25">
      <c r="A242" s="1">
        <v>325751507</v>
      </c>
      <c r="B242" s="1">
        <v>2016</v>
      </c>
      <c r="C242" s="1" t="s">
        <v>22</v>
      </c>
      <c r="D242" s="1" t="s">
        <v>23</v>
      </c>
      <c r="E242" s="1">
        <v>3</v>
      </c>
      <c r="F242" s="1" t="s">
        <v>130</v>
      </c>
      <c r="G242" s="1" t="s">
        <v>25</v>
      </c>
      <c r="H242" s="1" t="s">
        <v>520</v>
      </c>
      <c r="I242" s="1" t="s">
        <v>119</v>
      </c>
      <c r="J242" s="1" t="s">
        <v>120</v>
      </c>
      <c r="K242" s="2">
        <v>42457</v>
      </c>
      <c r="L242" s="6">
        <v>7000</v>
      </c>
      <c r="M242" s="1" t="s">
        <v>82</v>
      </c>
      <c r="N242" s="1" t="s">
        <v>83</v>
      </c>
      <c r="O242" s="1">
        <v>1</v>
      </c>
      <c r="P242" s="1" t="s">
        <v>84</v>
      </c>
      <c r="Q242" s="1">
        <v>2089</v>
      </c>
      <c r="R242" s="1" t="s">
        <v>85</v>
      </c>
      <c r="S242" s="1" t="s">
        <v>33</v>
      </c>
      <c r="T242" s="1" t="s">
        <v>34</v>
      </c>
      <c r="U242" s="1" t="s">
        <v>121</v>
      </c>
      <c r="V242" s="8">
        <v>33903916</v>
      </c>
      <c r="W242" s="3" t="str">
        <f>VLOOKUP(V242,'Despesas X Conta Contábil'!$B$2:$D$77,2,0)</f>
        <v>Manutenção e Conservação de Bens Imóveis</v>
      </c>
      <c r="X242" s="1" t="s">
        <v>2329</v>
      </c>
      <c r="Y242" s="1" t="s">
        <v>521</v>
      </c>
    </row>
    <row r="243" spans="1:25" x14ac:dyDescent="0.25">
      <c r="A243" s="1">
        <v>325750510</v>
      </c>
      <c r="B243" s="1">
        <v>2016</v>
      </c>
      <c r="C243" s="1" t="s">
        <v>22</v>
      </c>
      <c r="D243" s="1" t="s">
        <v>23</v>
      </c>
      <c r="E243" s="1">
        <v>3</v>
      </c>
      <c r="F243" s="1" t="s">
        <v>130</v>
      </c>
      <c r="G243" s="1" t="s">
        <v>25</v>
      </c>
      <c r="H243" s="1" t="s">
        <v>522</v>
      </c>
      <c r="I243" s="1" t="s">
        <v>88</v>
      </c>
      <c r="J243" s="1" t="s">
        <v>89</v>
      </c>
      <c r="K243" s="2">
        <v>42457</v>
      </c>
      <c r="L243" s="6">
        <v>39549.14</v>
      </c>
      <c r="M243" s="1" t="s">
        <v>82</v>
      </c>
      <c r="N243" s="1" t="s">
        <v>83</v>
      </c>
      <c r="O243" s="1">
        <v>1</v>
      </c>
      <c r="P243" s="1" t="s">
        <v>84</v>
      </c>
      <c r="Q243" s="1">
        <v>2089</v>
      </c>
      <c r="R243" s="1" t="s">
        <v>85</v>
      </c>
      <c r="S243" s="1" t="s">
        <v>33</v>
      </c>
      <c r="T243" s="1" t="s">
        <v>34</v>
      </c>
      <c r="U243" s="1" t="s">
        <v>90</v>
      </c>
      <c r="V243" s="8">
        <v>33903957</v>
      </c>
      <c r="W243" s="3" t="str">
        <f>VLOOKUP(V243,'Despesas X Conta Contábil'!$B$2:$D$77,2,0)</f>
        <v>TIC Tecnologia da Informação e Comunicação</v>
      </c>
      <c r="X243" s="1" t="s">
        <v>2317</v>
      </c>
      <c r="Y243" s="1" t="s">
        <v>91</v>
      </c>
    </row>
    <row r="244" spans="1:25" x14ac:dyDescent="0.25">
      <c r="A244" s="1">
        <v>325751553</v>
      </c>
      <c r="B244" s="1">
        <v>2016</v>
      </c>
      <c r="C244" s="1" t="s">
        <v>22</v>
      </c>
      <c r="D244" s="1" t="s">
        <v>23</v>
      </c>
      <c r="E244" s="1">
        <v>3</v>
      </c>
      <c r="F244" s="1" t="s">
        <v>130</v>
      </c>
      <c r="G244" s="1" t="s">
        <v>25</v>
      </c>
      <c r="H244" s="1" t="s">
        <v>523</v>
      </c>
      <c r="I244" s="1" t="s">
        <v>246</v>
      </c>
      <c r="J244" s="1" t="s">
        <v>247</v>
      </c>
      <c r="K244" s="2">
        <v>42457</v>
      </c>
      <c r="L244" s="6">
        <v>34242.14</v>
      </c>
      <c r="M244" s="1" t="s">
        <v>82</v>
      </c>
      <c r="N244" s="1" t="s">
        <v>83</v>
      </c>
      <c r="O244" s="1">
        <v>1</v>
      </c>
      <c r="P244" s="1" t="s">
        <v>84</v>
      </c>
      <c r="Q244" s="1">
        <v>2089</v>
      </c>
      <c r="R244" s="1" t="s">
        <v>85</v>
      </c>
      <c r="S244" s="1" t="s">
        <v>33</v>
      </c>
      <c r="T244" s="1" t="s">
        <v>34</v>
      </c>
      <c r="U244" s="1" t="s">
        <v>90</v>
      </c>
      <c r="V244" s="8">
        <v>33903912</v>
      </c>
      <c r="W244" s="3" t="str">
        <f>VLOOKUP(V244,'Despesas X Conta Contábil'!$B$2:$D$77,2,0)</f>
        <v>Locação de Máquinas e Equipamentos</v>
      </c>
      <c r="X244" s="1" t="s">
        <v>2338</v>
      </c>
      <c r="Y244" s="1" t="s">
        <v>524</v>
      </c>
    </row>
    <row r="245" spans="1:25" x14ac:dyDescent="0.25">
      <c r="A245" s="1">
        <v>341788460</v>
      </c>
      <c r="B245" s="1">
        <v>2016</v>
      </c>
      <c r="C245" s="1" t="s">
        <v>22</v>
      </c>
      <c r="D245" s="1" t="s">
        <v>23</v>
      </c>
      <c r="E245" s="1">
        <v>8</v>
      </c>
      <c r="F245" s="1" t="s">
        <v>37</v>
      </c>
      <c r="G245" s="1" t="s">
        <v>25</v>
      </c>
      <c r="H245" s="1" t="s">
        <v>525</v>
      </c>
      <c r="I245" s="1" t="s">
        <v>39</v>
      </c>
      <c r="J245" s="1" t="s">
        <v>40</v>
      </c>
      <c r="K245" s="2">
        <v>42605</v>
      </c>
      <c r="L245" s="6">
        <v>7814.62</v>
      </c>
      <c r="M245" s="1" t="s">
        <v>82</v>
      </c>
      <c r="N245" s="1" t="s">
        <v>83</v>
      </c>
      <c r="O245" s="1">
        <v>1</v>
      </c>
      <c r="P245" s="1" t="s">
        <v>84</v>
      </c>
      <c r="Q245" s="1">
        <v>2089</v>
      </c>
      <c r="R245" s="1" t="s">
        <v>85</v>
      </c>
      <c r="S245" s="1" t="s">
        <v>33</v>
      </c>
      <c r="T245" s="1" t="s">
        <v>34</v>
      </c>
      <c r="U245" s="1" t="s">
        <v>35</v>
      </c>
      <c r="V245" s="8">
        <v>31901142</v>
      </c>
      <c r="W245" s="3" t="str">
        <f>VLOOKUP(V245,'Despesas X Conta Contábil'!$B$2:$D$77,2,0)</f>
        <v>Folha de Pagamento</v>
      </c>
      <c r="X245" s="1" t="s">
        <v>2342</v>
      </c>
      <c r="Y245" s="1" t="s">
        <v>517</v>
      </c>
    </row>
    <row r="246" spans="1:25" x14ac:dyDescent="0.25">
      <c r="A246" s="1">
        <v>325750526</v>
      </c>
      <c r="B246" s="1">
        <v>2016</v>
      </c>
      <c r="C246" s="1" t="s">
        <v>22</v>
      </c>
      <c r="D246" s="1" t="s">
        <v>23</v>
      </c>
      <c r="E246" s="1">
        <v>3</v>
      </c>
      <c r="F246" s="1" t="s">
        <v>130</v>
      </c>
      <c r="G246" s="1" t="s">
        <v>25</v>
      </c>
      <c r="H246" s="1" t="s">
        <v>526</v>
      </c>
      <c r="I246" s="1" t="s">
        <v>153</v>
      </c>
      <c r="J246" s="1" t="s">
        <v>154</v>
      </c>
      <c r="K246" s="2">
        <v>42457</v>
      </c>
      <c r="L246" s="6">
        <v>2500</v>
      </c>
      <c r="M246" s="1" t="s">
        <v>82</v>
      </c>
      <c r="N246" s="1" t="s">
        <v>83</v>
      </c>
      <c r="O246" s="1">
        <v>1</v>
      </c>
      <c r="P246" s="1" t="s">
        <v>84</v>
      </c>
      <c r="Q246" s="1">
        <v>2089</v>
      </c>
      <c r="R246" s="1" t="s">
        <v>85</v>
      </c>
      <c r="S246" s="1" t="s">
        <v>33</v>
      </c>
      <c r="T246" s="1" t="s">
        <v>34</v>
      </c>
      <c r="U246" s="1" t="s">
        <v>148</v>
      </c>
      <c r="V246" s="8">
        <v>33903957</v>
      </c>
      <c r="W246" s="3" t="str">
        <f>VLOOKUP(V246,'Despesas X Conta Contábil'!$B$2:$D$77,2,0)</f>
        <v>TIC Tecnologia da Informação e Comunicação</v>
      </c>
      <c r="X246" s="1" t="s">
        <v>2317</v>
      </c>
      <c r="Y246" s="1" t="s">
        <v>527</v>
      </c>
    </row>
    <row r="247" spans="1:25" x14ac:dyDescent="0.25">
      <c r="A247" s="1">
        <v>341787961</v>
      </c>
      <c r="B247" s="1">
        <v>2016</v>
      </c>
      <c r="C247" s="1" t="s">
        <v>22</v>
      </c>
      <c r="D247" s="1" t="s">
        <v>23</v>
      </c>
      <c r="E247" s="1">
        <v>8</v>
      </c>
      <c r="F247" s="1" t="s">
        <v>37</v>
      </c>
      <c r="G247" s="1" t="s">
        <v>25</v>
      </c>
      <c r="H247" s="1" t="s">
        <v>528</v>
      </c>
      <c r="I247" s="1" t="s">
        <v>39</v>
      </c>
      <c r="J247" s="1" t="s">
        <v>40</v>
      </c>
      <c r="K247" s="2">
        <v>42605</v>
      </c>
      <c r="L247" s="6">
        <v>679.48</v>
      </c>
      <c r="M247" s="1" t="s">
        <v>82</v>
      </c>
      <c r="N247" s="1" t="s">
        <v>83</v>
      </c>
      <c r="O247" s="1">
        <v>1</v>
      </c>
      <c r="P247" s="1" t="s">
        <v>84</v>
      </c>
      <c r="Q247" s="1">
        <v>2089</v>
      </c>
      <c r="R247" s="1" t="s">
        <v>85</v>
      </c>
      <c r="S247" s="1" t="s">
        <v>33</v>
      </c>
      <c r="T247" s="1" t="s">
        <v>34</v>
      </c>
      <c r="U247" s="1" t="s">
        <v>35</v>
      </c>
      <c r="V247" s="8">
        <v>31901187</v>
      </c>
      <c r="W247" s="3" t="str">
        <f>VLOOKUP(V247,'Despesas X Conta Contábil'!$B$2:$D$77,2,0)</f>
        <v>Folha de Pagamento</v>
      </c>
      <c r="X247" s="1" t="s">
        <v>2322</v>
      </c>
      <c r="Y247" s="1" t="s">
        <v>517</v>
      </c>
    </row>
    <row r="248" spans="1:25" x14ac:dyDescent="0.25">
      <c r="A248" s="1">
        <v>325750552</v>
      </c>
      <c r="B248" s="1">
        <v>2016</v>
      </c>
      <c r="C248" s="1" t="s">
        <v>22</v>
      </c>
      <c r="D248" s="1" t="s">
        <v>23</v>
      </c>
      <c r="E248" s="1">
        <v>3</v>
      </c>
      <c r="F248" s="1" t="s">
        <v>130</v>
      </c>
      <c r="G248" s="1" t="s">
        <v>25</v>
      </c>
      <c r="H248" s="1" t="s">
        <v>529</v>
      </c>
      <c r="I248" s="1" t="s">
        <v>229</v>
      </c>
      <c r="J248" s="1" t="s">
        <v>230</v>
      </c>
      <c r="K248" s="2">
        <v>42453</v>
      </c>
      <c r="L248" s="6">
        <v>5700</v>
      </c>
      <c r="M248" s="1" t="s">
        <v>82</v>
      </c>
      <c r="N248" s="1" t="s">
        <v>83</v>
      </c>
      <c r="O248" s="1">
        <v>1</v>
      </c>
      <c r="P248" s="1" t="s">
        <v>84</v>
      </c>
      <c r="Q248" s="1">
        <v>2089</v>
      </c>
      <c r="R248" s="1" t="s">
        <v>85</v>
      </c>
      <c r="S248" s="1" t="s">
        <v>33</v>
      </c>
      <c r="T248" s="1" t="s">
        <v>34</v>
      </c>
      <c r="U248" s="1" t="s">
        <v>121</v>
      </c>
      <c r="V248" s="8">
        <v>33903905</v>
      </c>
      <c r="W248" s="3" t="str">
        <f>VLOOKUP(V248,'Despesas X Conta Contábil'!$B$2:$D$77,2,0)</f>
        <v>TIC Tecnologia da Informação e Comunicação</v>
      </c>
      <c r="X248" s="1" t="s">
        <v>2340</v>
      </c>
      <c r="Y248" s="1" t="s">
        <v>530</v>
      </c>
    </row>
    <row r="249" spans="1:25" x14ac:dyDescent="0.25">
      <c r="A249" s="1">
        <v>341788925</v>
      </c>
      <c r="B249" s="1">
        <v>2016</v>
      </c>
      <c r="C249" s="1" t="s">
        <v>22</v>
      </c>
      <c r="D249" s="1" t="s">
        <v>23</v>
      </c>
      <c r="E249" s="1">
        <v>8</v>
      </c>
      <c r="F249" s="1" t="s">
        <v>37</v>
      </c>
      <c r="G249" s="1" t="s">
        <v>25</v>
      </c>
      <c r="H249" s="1" t="s">
        <v>531</v>
      </c>
      <c r="I249" s="1" t="s">
        <v>39</v>
      </c>
      <c r="J249" s="1" t="s">
        <v>40</v>
      </c>
      <c r="K249" s="2">
        <v>42605</v>
      </c>
      <c r="L249" s="6">
        <v>6698.25</v>
      </c>
      <c r="M249" s="1" t="s">
        <v>82</v>
      </c>
      <c r="N249" s="1" t="s">
        <v>83</v>
      </c>
      <c r="O249" s="1">
        <v>1</v>
      </c>
      <c r="P249" s="1" t="s">
        <v>84</v>
      </c>
      <c r="Q249" s="1">
        <v>2089</v>
      </c>
      <c r="R249" s="1" t="s">
        <v>85</v>
      </c>
      <c r="S249" s="1" t="s">
        <v>33</v>
      </c>
      <c r="T249" s="1" t="s">
        <v>34</v>
      </c>
      <c r="U249" s="1" t="s">
        <v>35</v>
      </c>
      <c r="V249" s="8">
        <v>31901101</v>
      </c>
      <c r="W249" s="3" t="str">
        <f>VLOOKUP(V249,'Despesas X Conta Contábil'!$B$2:$D$77,2,0)</f>
        <v>Folha de Pagamento</v>
      </c>
      <c r="X249" s="1" t="s">
        <v>2318</v>
      </c>
      <c r="Y249" s="1" t="s">
        <v>517</v>
      </c>
    </row>
    <row r="250" spans="1:25" x14ac:dyDescent="0.25">
      <c r="A250" s="1">
        <v>341787952</v>
      </c>
      <c r="B250" s="1">
        <v>2016</v>
      </c>
      <c r="C250" s="1" t="s">
        <v>22</v>
      </c>
      <c r="D250" s="1" t="s">
        <v>23</v>
      </c>
      <c r="E250" s="1">
        <v>8</v>
      </c>
      <c r="F250" s="1" t="s">
        <v>37</v>
      </c>
      <c r="G250" s="1" t="s">
        <v>25</v>
      </c>
      <c r="H250" s="1" t="s">
        <v>532</v>
      </c>
      <c r="I250" s="1" t="s">
        <v>39</v>
      </c>
      <c r="J250" s="1" t="s">
        <v>40</v>
      </c>
      <c r="K250" s="2">
        <v>42606</v>
      </c>
      <c r="L250" s="6">
        <v>8931</v>
      </c>
      <c r="M250" s="1" t="s">
        <v>82</v>
      </c>
      <c r="N250" s="1" t="s">
        <v>83</v>
      </c>
      <c r="O250" s="1">
        <v>1</v>
      </c>
      <c r="P250" s="1" t="s">
        <v>84</v>
      </c>
      <c r="Q250" s="1">
        <v>2089</v>
      </c>
      <c r="R250" s="1" t="s">
        <v>85</v>
      </c>
      <c r="S250" s="1" t="s">
        <v>33</v>
      </c>
      <c r="T250" s="1" t="s">
        <v>34</v>
      </c>
      <c r="U250" s="1" t="s">
        <v>35</v>
      </c>
      <c r="V250" s="8">
        <v>31901143</v>
      </c>
      <c r="W250" s="3" t="str">
        <f>VLOOKUP(V250,'Despesas X Conta Contábil'!$B$2:$D$77,2,0)</f>
        <v>Folha de Pagamento</v>
      </c>
      <c r="X250" s="1" t="s">
        <v>2341</v>
      </c>
      <c r="Y250" s="1" t="s">
        <v>519</v>
      </c>
    </row>
    <row r="251" spans="1:25" x14ac:dyDescent="0.25">
      <c r="A251" s="1">
        <v>325751517</v>
      </c>
      <c r="B251" s="1">
        <v>2016</v>
      </c>
      <c r="C251" s="1" t="s">
        <v>22</v>
      </c>
      <c r="D251" s="1" t="s">
        <v>23</v>
      </c>
      <c r="E251" s="1">
        <v>3</v>
      </c>
      <c r="F251" s="1" t="s">
        <v>130</v>
      </c>
      <c r="G251" s="1" t="s">
        <v>25</v>
      </c>
      <c r="H251" s="1" t="s">
        <v>533</v>
      </c>
      <c r="I251" s="1" t="s">
        <v>221</v>
      </c>
      <c r="J251" s="1" t="s">
        <v>222</v>
      </c>
      <c r="K251" s="2">
        <v>42452</v>
      </c>
      <c r="L251" s="6">
        <v>6500</v>
      </c>
      <c r="M251" s="1" t="s">
        <v>82</v>
      </c>
      <c r="N251" s="1" t="s">
        <v>83</v>
      </c>
      <c r="O251" s="1">
        <v>1</v>
      </c>
      <c r="P251" s="1" t="s">
        <v>84</v>
      </c>
      <c r="Q251" s="1">
        <v>2089</v>
      </c>
      <c r="R251" s="1" t="s">
        <v>85</v>
      </c>
      <c r="S251" s="1" t="s">
        <v>33</v>
      </c>
      <c r="T251" s="1" t="s">
        <v>34</v>
      </c>
      <c r="U251" s="1" t="s">
        <v>148</v>
      </c>
      <c r="V251" s="8">
        <v>33903920</v>
      </c>
      <c r="W251" s="3" t="str">
        <f>VLOOKUP(V251,'Despesas X Conta Contábil'!$B$2:$D$77,2,0)</f>
        <v>Manutenção e Conservação de Bens Móveis</v>
      </c>
      <c r="X251" s="1" t="s">
        <v>2339</v>
      </c>
      <c r="Y251" s="1" t="s">
        <v>534</v>
      </c>
    </row>
    <row r="252" spans="1:25" x14ac:dyDescent="0.25">
      <c r="A252" s="1">
        <v>341788462</v>
      </c>
      <c r="B252" s="1">
        <v>2016</v>
      </c>
      <c r="C252" s="1" t="s">
        <v>22</v>
      </c>
      <c r="D252" s="1" t="s">
        <v>23</v>
      </c>
      <c r="E252" s="1">
        <v>8</v>
      </c>
      <c r="F252" s="1" t="s">
        <v>37</v>
      </c>
      <c r="G252" s="1" t="s">
        <v>25</v>
      </c>
      <c r="H252" s="1" t="s">
        <v>535</v>
      </c>
      <c r="I252" s="1" t="s">
        <v>39</v>
      </c>
      <c r="J252" s="1" t="s">
        <v>40</v>
      </c>
      <c r="K252" s="2">
        <v>42606</v>
      </c>
      <c r="L252" s="6">
        <v>8931</v>
      </c>
      <c r="M252" s="1" t="s">
        <v>82</v>
      </c>
      <c r="N252" s="1" t="s">
        <v>83</v>
      </c>
      <c r="O252" s="1">
        <v>1</v>
      </c>
      <c r="P252" s="1" t="s">
        <v>84</v>
      </c>
      <c r="Q252" s="1">
        <v>2089</v>
      </c>
      <c r="R252" s="1" t="s">
        <v>85</v>
      </c>
      <c r="S252" s="1" t="s">
        <v>33</v>
      </c>
      <c r="T252" s="1" t="s">
        <v>34</v>
      </c>
      <c r="U252" s="1" t="s">
        <v>35</v>
      </c>
      <c r="V252" s="8">
        <v>31901142</v>
      </c>
      <c r="W252" s="3" t="str">
        <f>VLOOKUP(V252,'Despesas X Conta Contábil'!$B$2:$D$77,2,0)</f>
        <v>Folha de Pagamento</v>
      </c>
      <c r="X252" s="1" t="s">
        <v>2342</v>
      </c>
      <c r="Y252" s="1" t="s">
        <v>519</v>
      </c>
    </row>
    <row r="253" spans="1:25" x14ac:dyDescent="0.25">
      <c r="A253" s="1">
        <v>325750543</v>
      </c>
      <c r="B253" s="1">
        <v>2016</v>
      </c>
      <c r="C253" s="1" t="s">
        <v>22</v>
      </c>
      <c r="D253" s="1" t="s">
        <v>23</v>
      </c>
      <c r="E253" s="1">
        <v>3</v>
      </c>
      <c r="F253" s="1" t="s">
        <v>130</v>
      </c>
      <c r="G253" s="1" t="s">
        <v>25</v>
      </c>
      <c r="H253" s="1" t="s">
        <v>536</v>
      </c>
      <c r="I253" s="1" t="s">
        <v>233</v>
      </c>
      <c r="J253" s="1" t="s">
        <v>234</v>
      </c>
      <c r="K253" s="2">
        <v>42451</v>
      </c>
      <c r="L253" s="6">
        <v>5000</v>
      </c>
      <c r="M253" s="1" t="s">
        <v>82</v>
      </c>
      <c r="N253" s="1" t="s">
        <v>83</v>
      </c>
      <c r="O253" s="1">
        <v>1</v>
      </c>
      <c r="P253" s="1" t="s">
        <v>84</v>
      </c>
      <c r="Q253" s="1">
        <v>2089</v>
      </c>
      <c r="R253" s="1" t="s">
        <v>85</v>
      </c>
      <c r="S253" s="1" t="s">
        <v>33</v>
      </c>
      <c r="T253" s="1" t="s">
        <v>34</v>
      </c>
      <c r="U253" s="1" t="s">
        <v>148</v>
      </c>
      <c r="V253" s="8">
        <v>33903920</v>
      </c>
      <c r="W253" s="3" t="str">
        <f>VLOOKUP(V253,'Despesas X Conta Contábil'!$B$2:$D$77,2,0)</f>
        <v>Manutenção e Conservação de Bens Móveis</v>
      </c>
      <c r="X253" s="1" t="s">
        <v>2339</v>
      </c>
      <c r="Y253" s="1" t="s">
        <v>537</v>
      </c>
    </row>
    <row r="254" spans="1:25" x14ac:dyDescent="0.25">
      <c r="A254" s="1">
        <v>325751007</v>
      </c>
      <c r="B254" s="1">
        <v>2016</v>
      </c>
      <c r="C254" s="1" t="s">
        <v>22</v>
      </c>
      <c r="D254" s="1" t="s">
        <v>23</v>
      </c>
      <c r="E254" s="1">
        <v>3</v>
      </c>
      <c r="F254" s="1" t="s">
        <v>130</v>
      </c>
      <c r="G254" s="1" t="s">
        <v>25</v>
      </c>
      <c r="H254" s="1" t="s">
        <v>538</v>
      </c>
      <c r="I254" s="1" t="s">
        <v>39</v>
      </c>
      <c r="J254" s="1" t="s">
        <v>40</v>
      </c>
      <c r="K254" s="2">
        <v>42452</v>
      </c>
      <c r="L254" s="6">
        <v>3228.38</v>
      </c>
      <c r="M254" s="1" t="s">
        <v>82</v>
      </c>
      <c r="N254" s="1" t="s">
        <v>83</v>
      </c>
      <c r="O254" s="1">
        <v>1</v>
      </c>
      <c r="P254" s="1" t="s">
        <v>84</v>
      </c>
      <c r="Q254" s="1">
        <v>2089</v>
      </c>
      <c r="R254" s="1" t="s">
        <v>85</v>
      </c>
      <c r="S254" s="1" t="s">
        <v>33</v>
      </c>
      <c r="T254" s="1" t="s">
        <v>34</v>
      </c>
      <c r="U254" s="1" t="s">
        <v>35</v>
      </c>
      <c r="V254" s="8">
        <v>31901143</v>
      </c>
      <c r="W254" s="3" t="str">
        <f>VLOOKUP(V254,'Despesas X Conta Contábil'!$B$2:$D$77,2,0)</f>
        <v>Folha de Pagamento</v>
      </c>
      <c r="X254" s="1" t="s">
        <v>2341</v>
      </c>
      <c r="Y254" s="1" t="s">
        <v>237</v>
      </c>
    </row>
    <row r="255" spans="1:25" x14ac:dyDescent="0.25">
      <c r="A255" s="1">
        <v>325751547</v>
      </c>
      <c r="B255" s="1">
        <v>2016</v>
      </c>
      <c r="C255" s="1" t="s">
        <v>22</v>
      </c>
      <c r="D255" s="1" t="s">
        <v>23</v>
      </c>
      <c r="E255" s="1">
        <v>3</v>
      </c>
      <c r="F255" s="1" t="s">
        <v>130</v>
      </c>
      <c r="G255" s="1" t="s">
        <v>25</v>
      </c>
      <c r="H255" s="1" t="s">
        <v>539</v>
      </c>
      <c r="I255" s="1" t="s">
        <v>39</v>
      </c>
      <c r="J255" s="1" t="s">
        <v>40</v>
      </c>
      <c r="K255" s="2">
        <v>42452</v>
      </c>
      <c r="L255" s="6">
        <v>8609.02</v>
      </c>
      <c r="M255" s="1" t="s">
        <v>82</v>
      </c>
      <c r="N255" s="1" t="s">
        <v>83</v>
      </c>
      <c r="O255" s="1">
        <v>1</v>
      </c>
      <c r="P255" s="1" t="s">
        <v>84</v>
      </c>
      <c r="Q255" s="1">
        <v>2089</v>
      </c>
      <c r="R255" s="1" t="s">
        <v>85</v>
      </c>
      <c r="S255" s="1" t="s">
        <v>33</v>
      </c>
      <c r="T255" s="1" t="s">
        <v>34</v>
      </c>
      <c r="U255" s="1" t="s">
        <v>35</v>
      </c>
      <c r="V255" s="8">
        <v>31901142</v>
      </c>
      <c r="W255" s="3" t="str">
        <f>VLOOKUP(V255,'Despesas X Conta Contábil'!$B$2:$D$77,2,0)</f>
        <v>Folha de Pagamento</v>
      </c>
      <c r="X255" s="1" t="s">
        <v>2342</v>
      </c>
      <c r="Y255" s="1" t="s">
        <v>237</v>
      </c>
    </row>
    <row r="256" spans="1:25" x14ac:dyDescent="0.25">
      <c r="A256" s="1">
        <v>341788452</v>
      </c>
      <c r="B256" s="1">
        <v>2016</v>
      </c>
      <c r="C256" s="1" t="s">
        <v>22</v>
      </c>
      <c r="D256" s="1" t="s">
        <v>23</v>
      </c>
      <c r="E256" s="1">
        <v>8</v>
      </c>
      <c r="F256" s="1" t="s">
        <v>37</v>
      </c>
      <c r="G256" s="1" t="s">
        <v>25</v>
      </c>
      <c r="H256" s="1" t="s">
        <v>540</v>
      </c>
      <c r="I256" s="1" t="s">
        <v>39</v>
      </c>
      <c r="J256" s="1" t="s">
        <v>40</v>
      </c>
      <c r="K256" s="2">
        <v>42606</v>
      </c>
      <c r="L256" s="6">
        <v>7144.8</v>
      </c>
      <c r="M256" s="1" t="s">
        <v>82</v>
      </c>
      <c r="N256" s="1" t="s">
        <v>83</v>
      </c>
      <c r="O256" s="1">
        <v>1</v>
      </c>
      <c r="P256" s="1" t="s">
        <v>84</v>
      </c>
      <c r="Q256" s="1">
        <v>2089</v>
      </c>
      <c r="R256" s="1" t="s">
        <v>85</v>
      </c>
      <c r="S256" s="1" t="s">
        <v>33</v>
      </c>
      <c r="T256" s="1" t="s">
        <v>34</v>
      </c>
      <c r="U256" s="1" t="s">
        <v>35</v>
      </c>
      <c r="V256" s="8">
        <v>31901101</v>
      </c>
      <c r="W256" s="3" t="str">
        <f>VLOOKUP(V256,'Despesas X Conta Contábil'!$B$2:$D$77,2,0)</f>
        <v>Folha de Pagamento</v>
      </c>
      <c r="X256" s="1" t="s">
        <v>2318</v>
      </c>
      <c r="Y256" s="1" t="s">
        <v>519</v>
      </c>
    </row>
    <row r="257" spans="1:25" x14ac:dyDescent="0.25">
      <c r="A257" s="1">
        <v>341787935</v>
      </c>
      <c r="B257" s="1">
        <v>2016</v>
      </c>
      <c r="C257" s="1" t="s">
        <v>22</v>
      </c>
      <c r="D257" s="1" t="s">
        <v>23</v>
      </c>
      <c r="E257" s="1">
        <v>8</v>
      </c>
      <c r="F257" s="1" t="s">
        <v>37</v>
      </c>
      <c r="G257" s="1" t="s">
        <v>25</v>
      </c>
      <c r="H257" s="1" t="s">
        <v>541</v>
      </c>
      <c r="I257" s="1" t="s">
        <v>39</v>
      </c>
      <c r="J257" s="1" t="s">
        <v>40</v>
      </c>
      <c r="K257" s="2">
        <v>42606</v>
      </c>
      <c r="L257" s="6">
        <v>724.76</v>
      </c>
      <c r="M257" s="1" t="s">
        <v>82</v>
      </c>
      <c r="N257" s="1" t="s">
        <v>83</v>
      </c>
      <c r="O257" s="1">
        <v>1</v>
      </c>
      <c r="P257" s="1" t="s">
        <v>84</v>
      </c>
      <c r="Q257" s="1">
        <v>2089</v>
      </c>
      <c r="R257" s="1" t="s">
        <v>85</v>
      </c>
      <c r="S257" s="1" t="s">
        <v>33</v>
      </c>
      <c r="T257" s="1" t="s">
        <v>34</v>
      </c>
      <c r="U257" s="1" t="s">
        <v>35</v>
      </c>
      <c r="V257" s="8">
        <v>31901187</v>
      </c>
      <c r="W257" s="3" t="str">
        <f>VLOOKUP(V257,'Despesas X Conta Contábil'!$B$2:$D$77,2,0)</f>
        <v>Folha de Pagamento</v>
      </c>
      <c r="X257" s="1" t="s">
        <v>2322</v>
      </c>
      <c r="Y257" s="1" t="s">
        <v>519</v>
      </c>
    </row>
    <row r="258" spans="1:25" x14ac:dyDescent="0.25">
      <c r="A258" s="1">
        <v>325750546</v>
      </c>
      <c r="B258" s="1">
        <v>2016</v>
      </c>
      <c r="C258" s="1" t="s">
        <v>22</v>
      </c>
      <c r="D258" s="1" t="s">
        <v>23</v>
      </c>
      <c r="E258" s="1">
        <v>3</v>
      </c>
      <c r="F258" s="1" t="s">
        <v>130</v>
      </c>
      <c r="G258" s="1" t="s">
        <v>25</v>
      </c>
      <c r="H258" s="1" t="s">
        <v>542</v>
      </c>
      <c r="I258" s="1" t="s">
        <v>39</v>
      </c>
      <c r="J258" s="1" t="s">
        <v>40</v>
      </c>
      <c r="K258" s="2">
        <v>42452</v>
      </c>
      <c r="L258" s="6">
        <v>2869.67</v>
      </c>
      <c r="M258" s="1" t="s">
        <v>82</v>
      </c>
      <c r="N258" s="1" t="s">
        <v>83</v>
      </c>
      <c r="O258" s="1">
        <v>1</v>
      </c>
      <c r="P258" s="1" t="s">
        <v>84</v>
      </c>
      <c r="Q258" s="1">
        <v>2089</v>
      </c>
      <c r="R258" s="1" t="s">
        <v>85</v>
      </c>
      <c r="S258" s="1" t="s">
        <v>33</v>
      </c>
      <c r="T258" s="1" t="s">
        <v>34</v>
      </c>
      <c r="U258" s="1" t="s">
        <v>35</v>
      </c>
      <c r="V258" s="8">
        <v>31901145</v>
      </c>
      <c r="W258" s="3" t="str">
        <f>VLOOKUP(V258,'Despesas X Conta Contábil'!$B$2:$D$77,2,0)</f>
        <v>Folha de Pagamento</v>
      </c>
      <c r="X258" s="1" t="s">
        <v>2327</v>
      </c>
      <c r="Y258" s="1" t="s">
        <v>237</v>
      </c>
    </row>
    <row r="259" spans="1:25" x14ac:dyDescent="0.25">
      <c r="A259" s="1">
        <v>346991829</v>
      </c>
      <c r="B259" s="1">
        <v>2016</v>
      </c>
      <c r="C259" s="1" t="s">
        <v>22</v>
      </c>
      <c r="D259" s="1" t="s">
        <v>23</v>
      </c>
      <c r="E259" s="1">
        <v>10</v>
      </c>
      <c r="F259" s="1" t="s">
        <v>543</v>
      </c>
      <c r="G259" s="1" t="s">
        <v>25</v>
      </c>
      <c r="H259" s="1" t="s">
        <v>544</v>
      </c>
      <c r="I259" s="1" t="s">
        <v>545</v>
      </c>
      <c r="J259" s="1" t="s">
        <v>546</v>
      </c>
      <c r="K259" s="2">
        <v>42664</v>
      </c>
      <c r="L259" s="6">
        <v>710.9</v>
      </c>
      <c r="M259" s="1" t="s">
        <v>82</v>
      </c>
      <c r="N259" s="1" t="s">
        <v>83</v>
      </c>
      <c r="O259" s="1">
        <v>1</v>
      </c>
      <c r="P259" s="1" t="s">
        <v>84</v>
      </c>
      <c r="Q259" s="1">
        <v>2089</v>
      </c>
      <c r="R259" s="1" t="s">
        <v>85</v>
      </c>
      <c r="S259" s="1" t="s">
        <v>33</v>
      </c>
      <c r="T259" s="1" t="s">
        <v>34</v>
      </c>
      <c r="U259" s="1" t="s">
        <v>110</v>
      </c>
      <c r="V259" s="8">
        <v>33903026</v>
      </c>
      <c r="W259" s="3" t="str">
        <f>VLOOKUP(V259,'Despesas X Conta Contábil'!$B$2:$D$77,2,0)</f>
        <v>Manutenção e Conservação de Bens Imóveis</v>
      </c>
      <c r="X259" s="1" t="s">
        <v>2356</v>
      </c>
      <c r="Y259" s="1" t="s">
        <v>547</v>
      </c>
    </row>
    <row r="260" spans="1:25" x14ac:dyDescent="0.25">
      <c r="A260" s="1">
        <v>325751024</v>
      </c>
      <c r="B260" s="1">
        <v>2016</v>
      </c>
      <c r="C260" s="1" t="s">
        <v>22</v>
      </c>
      <c r="D260" s="1" t="s">
        <v>23</v>
      </c>
      <c r="E260" s="1">
        <v>3</v>
      </c>
      <c r="F260" s="1" t="s">
        <v>130</v>
      </c>
      <c r="G260" s="1" t="s">
        <v>25</v>
      </c>
      <c r="H260" s="1" t="s">
        <v>548</v>
      </c>
      <c r="I260" s="1" t="s">
        <v>39</v>
      </c>
      <c r="J260" s="1" t="s">
        <v>40</v>
      </c>
      <c r="K260" s="2">
        <v>42452</v>
      </c>
      <c r="L260" s="6">
        <v>6456.77</v>
      </c>
      <c r="M260" s="1" t="s">
        <v>82</v>
      </c>
      <c r="N260" s="1" t="s">
        <v>83</v>
      </c>
      <c r="O260" s="1">
        <v>1</v>
      </c>
      <c r="P260" s="1" t="s">
        <v>84</v>
      </c>
      <c r="Q260" s="1">
        <v>2089</v>
      </c>
      <c r="R260" s="1" t="s">
        <v>85</v>
      </c>
      <c r="S260" s="1" t="s">
        <v>33</v>
      </c>
      <c r="T260" s="1" t="s">
        <v>34</v>
      </c>
      <c r="U260" s="1" t="s">
        <v>35</v>
      </c>
      <c r="V260" s="8">
        <v>31901101</v>
      </c>
      <c r="W260" s="3" t="str">
        <f>VLOOKUP(V260,'Despesas X Conta Contábil'!$B$2:$D$77,2,0)</f>
        <v>Folha de Pagamento</v>
      </c>
      <c r="X260" s="1" t="s">
        <v>2318</v>
      </c>
      <c r="Y260" s="1" t="s">
        <v>237</v>
      </c>
    </row>
    <row r="261" spans="1:25" x14ac:dyDescent="0.25">
      <c r="A261" s="1">
        <v>341788429</v>
      </c>
      <c r="B261" s="1">
        <v>2016</v>
      </c>
      <c r="C261" s="1" t="s">
        <v>22</v>
      </c>
      <c r="D261" s="1" t="s">
        <v>23</v>
      </c>
      <c r="E261" s="1">
        <v>8</v>
      </c>
      <c r="F261" s="1" t="s">
        <v>37</v>
      </c>
      <c r="G261" s="1" t="s">
        <v>25</v>
      </c>
      <c r="H261" s="1" t="s">
        <v>549</v>
      </c>
      <c r="I261" s="1" t="s">
        <v>142</v>
      </c>
      <c r="J261" s="1" t="s">
        <v>143</v>
      </c>
      <c r="K261" s="2">
        <v>42611</v>
      </c>
      <c r="L261" s="6">
        <v>330</v>
      </c>
      <c r="M261" s="1" t="s">
        <v>82</v>
      </c>
      <c r="N261" s="1" t="s">
        <v>83</v>
      </c>
      <c r="O261" s="1">
        <v>1</v>
      </c>
      <c r="P261" s="1" t="s">
        <v>84</v>
      </c>
      <c r="Q261" s="1">
        <v>2089</v>
      </c>
      <c r="R261" s="1" t="s">
        <v>85</v>
      </c>
      <c r="S261" s="1" t="s">
        <v>33</v>
      </c>
      <c r="T261" s="1" t="s">
        <v>34</v>
      </c>
      <c r="U261" s="1" t="s">
        <v>110</v>
      </c>
      <c r="V261" s="8">
        <v>33903919</v>
      </c>
      <c r="W261" s="3" t="str">
        <f>VLOOKUP(V261,'Despesas X Conta Contábil'!$B$2:$D$77,2,0)</f>
        <v>Veículos (Combustível e Manutenção)</v>
      </c>
      <c r="X261" s="1" t="s">
        <v>2326</v>
      </c>
      <c r="Y261" s="1" t="s">
        <v>550</v>
      </c>
    </row>
    <row r="262" spans="1:25" x14ac:dyDescent="0.25">
      <c r="A262" s="1">
        <v>341788952</v>
      </c>
      <c r="B262" s="1">
        <v>2016</v>
      </c>
      <c r="C262" s="1" t="s">
        <v>22</v>
      </c>
      <c r="D262" s="1" t="s">
        <v>23</v>
      </c>
      <c r="E262" s="1">
        <v>8</v>
      </c>
      <c r="F262" s="1" t="s">
        <v>37</v>
      </c>
      <c r="G262" s="1" t="s">
        <v>25</v>
      </c>
      <c r="H262" s="1" t="s">
        <v>551</v>
      </c>
      <c r="I262" s="1" t="s">
        <v>142</v>
      </c>
      <c r="J262" s="1" t="s">
        <v>143</v>
      </c>
      <c r="K262" s="2">
        <v>42611</v>
      </c>
      <c r="L262" s="6">
        <v>1465</v>
      </c>
      <c r="M262" s="1" t="s">
        <v>82</v>
      </c>
      <c r="N262" s="1" t="s">
        <v>83</v>
      </c>
      <c r="O262" s="1">
        <v>1</v>
      </c>
      <c r="P262" s="1" t="s">
        <v>84</v>
      </c>
      <c r="Q262" s="1">
        <v>2089</v>
      </c>
      <c r="R262" s="1" t="s">
        <v>85</v>
      </c>
      <c r="S262" s="1" t="s">
        <v>33</v>
      </c>
      <c r="T262" s="1" t="s">
        <v>34</v>
      </c>
      <c r="U262" s="1" t="s">
        <v>110</v>
      </c>
      <c r="V262" s="8">
        <v>33903919</v>
      </c>
      <c r="W262" s="3" t="str">
        <f>VLOOKUP(V262,'Despesas X Conta Contábil'!$B$2:$D$77,2,0)</f>
        <v>Veículos (Combustível e Manutenção)</v>
      </c>
      <c r="X262" s="1" t="s">
        <v>2326</v>
      </c>
      <c r="Y262" s="1" t="s">
        <v>552</v>
      </c>
    </row>
    <row r="263" spans="1:25" x14ac:dyDescent="0.25">
      <c r="A263" s="1">
        <v>325751015</v>
      </c>
      <c r="B263" s="1">
        <v>2016</v>
      </c>
      <c r="C263" s="1" t="s">
        <v>22</v>
      </c>
      <c r="D263" s="1" t="s">
        <v>23</v>
      </c>
      <c r="E263" s="1">
        <v>3</v>
      </c>
      <c r="F263" s="1" t="s">
        <v>130</v>
      </c>
      <c r="G263" s="1" t="s">
        <v>25</v>
      </c>
      <c r="H263" s="1" t="s">
        <v>553</v>
      </c>
      <c r="I263" s="1" t="s">
        <v>39</v>
      </c>
      <c r="J263" s="1" t="s">
        <v>40</v>
      </c>
      <c r="K263" s="2">
        <v>42452</v>
      </c>
      <c r="L263" s="6">
        <v>530.22</v>
      </c>
      <c r="M263" s="1" t="s">
        <v>82</v>
      </c>
      <c r="N263" s="1" t="s">
        <v>83</v>
      </c>
      <c r="O263" s="1">
        <v>1</v>
      </c>
      <c r="P263" s="1" t="s">
        <v>84</v>
      </c>
      <c r="Q263" s="1">
        <v>2089</v>
      </c>
      <c r="R263" s="1" t="s">
        <v>85</v>
      </c>
      <c r="S263" s="1" t="s">
        <v>33</v>
      </c>
      <c r="T263" s="1" t="s">
        <v>34</v>
      </c>
      <c r="U263" s="1" t="s">
        <v>35</v>
      </c>
      <c r="V263" s="8">
        <v>31901187</v>
      </c>
      <c r="W263" s="3" t="str">
        <f>VLOOKUP(V263,'Despesas X Conta Contábil'!$B$2:$D$77,2,0)</f>
        <v>Folha de Pagamento</v>
      </c>
      <c r="X263" s="1" t="s">
        <v>2322</v>
      </c>
      <c r="Y263" s="1" t="s">
        <v>237</v>
      </c>
    </row>
    <row r="264" spans="1:25" x14ac:dyDescent="0.25">
      <c r="A264" s="1">
        <v>341787950</v>
      </c>
      <c r="B264" s="1">
        <v>2016</v>
      </c>
      <c r="C264" s="1" t="s">
        <v>22</v>
      </c>
      <c r="D264" s="1" t="s">
        <v>23</v>
      </c>
      <c r="E264" s="1">
        <v>8</v>
      </c>
      <c r="F264" s="1" t="s">
        <v>37</v>
      </c>
      <c r="G264" s="1" t="s">
        <v>25</v>
      </c>
      <c r="H264" s="1" t="s">
        <v>554</v>
      </c>
      <c r="I264" s="1" t="s">
        <v>125</v>
      </c>
      <c r="J264" s="1" t="s">
        <v>126</v>
      </c>
      <c r="K264" s="2">
        <v>42611</v>
      </c>
      <c r="L264" s="6">
        <v>650</v>
      </c>
      <c r="M264" s="1" t="s">
        <v>82</v>
      </c>
      <c r="N264" s="1" t="s">
        <v>83</v>
      </c>
      <c r="O264" s="1">
        <v>1</v>
      </c>
      <c r="P264" s="1" t="s">
        <v>84</v>
      </c>
      <c r="Q264" s="1">
        <v>2089</v>
      </c>
      <c r="R264" s="1" t="s">
        <v>85</v>
      </c>
      <c r="S264" s="1" t="s">
        <v>33</v>
      </c>
      <c r="T264" s="1" t="s">
        <v>34</v>
      </c>
      <c r="U264" s="1" t="s">
        <v>110</v>
      </c>
      <c r="V264" s="8">
        <v>33903039</v>
      </c>
      <c r="W264" s="3" t="str">
        <f>VLOOKUP(V264,'Despesas X Conta Contábil'!$B$2:$D$77,2,0)</f>
        <v>Veículos (Combustível e Manutenção)</v>
      </c>
      <c r="X264" s="1" t="s">
        <v>2328</v>
      </c>
      <c r="Y264" s="1" t="s">
        <v>555</v>
      </c>
    </row>
    <row r="265" spans="1:25" x14ac:dyDescent="0.25">
      <c r="A265" s="1">
        <v>341788938</v>
      </c>
      <c r="B265" s="1">
        <v>2016</v>
      </c>
      <c r="C265" s="1" t="s">
        <v>22</v>
      </c>
      <c r="D265" s="1" t="s">
        <v>23</v>
      </c>
      <c r="E265" s="1">
        <v>8</v>
      </c>
      <c r="F265" s="1" t="s">
        <v>37</v>
      </c>
      <c r="G265" s="1" t="s">
        <v>25</v>
      </c>
      <c r="H265" s="1" t="s">
        <v>556</v>
      </c>
      <c r="I265" s="1" t="s">
        <v>125</v>
      </c>
      <c r="J265" s="1" t="s">
        <v>126</v>
      </c>
      <c r="K265" s="2">
        <v>42611</v>
      </c>
      <c r="L265" s="6">
        <v>80</v>
      </c>
      <c r="M265" s="1" t="s">
        <v>82</v>
      </c>
      <c r="N265" s="1" t="s">
        <v>83</v>
      </c>
      <c r="O265" s="1">
        <v>1</v>
      </c>
      <c r="P265" s="1" t="s">
        <v>84</v>
      </c>
      <c r="Q265" s="1">
        <v>2089</v>
      </c>
      <c r="R265" s="1" t="s">
        <v>85</v>
      </c>
      <c r="S265" s="1" t="s">
        <v>33</v>
      </c>
      <c r="T265" s="1" t="s">
        <v>34</v>
      </c>
      <c r="U265" s="1" t="s">
        <v>110</v>
      </c>
      <c r="V265" s="8">
        <v>33903919</v>
      </c>
      <c r="W265" s="3" t="str">
        <f>VLOOKUP(V265,'Despesas X Conta Contábil'!$B$2:$D$77,2,0)</f>
        <v>Veículos (Combustível e Manutenção)</v>
      </c>
      <c r="X265" s="1" t="s">
        <v>2326</v>
      </c>
      <c r="Y265" s="1" t="s">
        <v>555</v>
      </c>
    </row>
    <row r="266" spans="1:25" x14ac:dyDescent="0.25">
      <c r="A266" s="1">
        <v>325751524</v>
      </c>
      <c r="B266" s="1">
        <v>2016</v>
      </c>
      <c r="C266" s="1" t="s">
        <v>22</v>
      </c>
      <c r="D266" s="1" t="s">
        <v>23</v>
      </c>
      <c r="E266" s="1">
        <v>3</v>
      </c>
      <c r="F266" s="1" t="s">
        <v>130</v>
      </c>
      <c r="G266" s="1" t="s">
        <v>25</v>
      </c>
      <c r="H266" s="1" t="s">
        <v>557</v>
      </c>
      <c r="I266" s="1" t="s">
        <v>39</v>
      </c>
      <c r="J266" s="1" t="s">
        <v>40</v>
      </c>
      <c r="K266" s="2">
        <v>42452</v>
      </c>
      <c r="L266" s="6">
        <v>364.1</v>
      </c>
      <c r="M266" s="1" t="s">
        <v>82</v>
      </c>
      <c r="N266" s="1" t="s">
        <v>83</v>
      </c>
      <c r="O266" s="1">
        <v>1</v>
      </c>
      <c r="P266" s="1" t="s">
        <v>84</v>
      </c>
      <c r="Q266" s="1">
        <v>2089</v>
      </c>
      <c r="R266" s="1" t="s">
        <v>85</v>
      </c>
      <c r="S266" s="1" t="s">
        <v>33</v>
      </c>
      <c r="T266" s="1" t="s">
        <v>34</v>
      </c>
      <c r="U266" s="1" t="s">
        <v>35</v>
      </c>
      <c r="V266" s="8">
        <v>31901143</v>
      </c>
      <c r="W266" s="3" t="str">
        <f>VLOOKUP(V266,'Despesas X Conta Contábil'!$B$2:$D$77,2,0)</f>
        <v>Folha de Pagamento</v>
      </c>
      <c r="X266" s="1" t="s">
        <v>2341</v>
      </c>
      <c r="Y266" s="1" t="s">
        <v>237</v>
      </c>
    </row>
    <row r="267" spans="1:25" x14ac:dyDescent="0.25">
      <c r="A267" s="1">
        <v>325750520</v>
      </c>
      <c r="B267" s="1">
        <v>2016</v>
      </c>
      <c r="C267" s="1" t="s">
        <v>22</v>
      </c>
      <c r="D267" s="1" t="s">
        <v>23</v>
      </c>
      <c r="E267" s="1">
        <v>3</v>
      </c>
      <c r="F267" s="1" t="s">
        <v>130</v>
      </c>
      <c r="G267" s="1" t="s">
        <v>25</v>
      </c>
      <c r="H267" s="1" t="s">
        <v>558</v>
      </c>
      <c r="I267" s="1" t="s">
        <v>39</v>
      </c>
      <c r="J267" s="1" t="s">
        <v>40</v>
      </c>
      <c r="K267" s="2">
        <v>42452</v>
      </c>
      <c r="L267" s="6">
        <v>1820.53</v>
      </c>
      <c r="M267" s="1" t="s">
        <v>82</v>
      </c>
      <c r="N267" s="1" t="s">
        <v>83</v>
      </c>
      <c r="O267" s="1">
        <v>1</v>
      </c>
      <c r="P267" s="1" t="s">
        <v>84</v>
      </c>
      <c r="Q267" s="1">
        <v>2089</v>
      </c>
      <c r="R267" s="1" t="s">
        <v>85</v>
      </c>
      <c r="S267" s="1" t="s">
        <v>33</v>
      </c>
      <c r="T267" s="1" t="s">
        <v>34</v>
      </c>
      <c r="U267" s="1" t="s">
        <v>35</v>
      </c>
      <c r="V267" s="8">
        <v>31901142</v>
      </c>
      <c r="W267" s="3" t="str">
        <f>VLOOKUP(V267,'Despesas X Conta Contábil'!$B$2:$D$77,2,0)</f>
        <v>Folha de Pagamento</v>
      </c>
      <c r="X267" s="1" t="s">
        <v>2342</v>
      </c>
      <c r="Y267" s="1" t="s">
        <v>237</v>
      </c>
    </row>
    <row r="268" spans="1:25" x14ac:dyDescent="0.25">
      <c r="A268" s="1">
        <v>325751543</v>
      </c>
      <c r="B268" s="1">
        <v>2016</v>
      </c>
      <c r="C268" s="1" t="s">
        <v>22</v>
      </c>
      <c r="D268" s="1" t="s">
        <v>23</v>
      </c>
      <c r="E268" s="1">
        <v>3</v>
      </c>
      <c r="F268" s="1" t="s">
        <v>130</v>
      </c>
      <c r="G268" s="1" t="s">
        <v>25</v>
      </c>
      <c r="H268" s="1" t="s">
        <v>559</v>
      </c>
      <c r="I268" s="1" t="s">
        <v>39</v>
      </c>
      <c r="J268" s="1" t="s">
        <v>40</v>
      </c>
      <c r="K268" s="2">
        <v>42452</v>
      </c>
      <c r="L268" s="6">
        <v>606.83000000000004</v>
      </c>
      <c r="M268" s="1" t="s">
        <v>82</v>
      </c>
      <c r="N268" s="1" t="s">
        <v>83</v>
      </c>
      <c r="O268" s="1">
        <v>1</v>
      </c>
      <c r="P268" s="1" t="s">
        <v>84</v>
      </c>
      <c r="Q268" s="1">
        <v>2089</v>
      </c>
      <c r="R268" s="1" t="s">
        <v>85</v>
      </c>
      <c r="S268" s="1" t="s">
        <v>33</v>
      </c>
      <c r="T268" s="1" t="s">
        <v>34</v>
      </c>
      <c r="U268" s="1" t="s">
        <v>35</v>
      </c>
      <c r="V268" s="8">
        <v>31901145</v>
      </c>
      <c r="W268" s="3" t="str">
        <f>VLOOKUP(V268,'Despesas X Conta Contábil'!$B$2:$D$77,2,0)</f>
        <v>Folha de Pagamento</v>
      </c>
      <c r="X268" s="1" t="s">
        <v>2327</v>
      </c>
      <c r="Y268" s="1" t="s">
        <v>237</v>
      </c>
    </row>
    <row r="269" spans="1:25" x14ac:dyDescent="0.25">
      <c r="A269" s="1">
        <v>325751003</v>
      </c>
      <c r="B269" s="1">
        <v>2016</v>
      </c>
      <c r="C269" s="1" t="s">
        <v>22</v>
      </c>
      <c r="D269" s="1" t="s">
        <v>23</v>
      </c>
      <c r="E269" s="1">
        <v>3</v>
      </c>
      <c r="F269" s="1" t="s">
        <v>130</v>
      </c>
      <c r="G269" s="1" t="s">
        <v>25</v>
      </c>
      <c r="H269" s="1" t="s">
        <v>560</v>
      </c>
      <c r="I269" s="1" t="s">
        <v>39</v>
      </c>
      <c r="J269" s="1" t="s">
        <v>40</v>
      </c>
      <c r="K269" s="2">
        <v>42452</v>
      </c>
      <c r="L269" s="6">
        <v>748.55</v>
      </c>
      <c r="M269" s="1" t="s">
        <v>82</v>
      </c>
      <c r="N269" s="1" t="s">
        <v>83</v>
      </c>
      <c r="O269" s="1">
        <v>1</v>
      </c>
      <c r="P269" s="1" t="s">
        <v>84</v>
      </c>
      <c r="Q269" s="1">
        <v>2089</v>
      </c>
      <c r="R269" s="1" t="s">
        <v>85</v>
      </c>
      <c r="S269" s="1" t="s">
        <v>33</v>
      </c>
      <c r="T269" s="1" t="s">
        <v>34</v>
      </c>
      <c r="U269" s="1" t="s">
        <v>35</v>
      </c>
      <c r="V269" s="8">
        <v>31901187</v>
      </c>
      <c r="W269" s="3" t="str">
        <f>VLOOKUP(V269,'Despesas X Conta Contábil'!$B$2:$D$77,2,0)</f>
        <v>Folha de Pagamento</v>
      </c>
      <c r="X269" s="1" t="s">
        <v>2322</v>
      </c>
      <c r="Y269" s="1" t="s">
        <v>237</v>
      </c>
    </row>
    <row r="270" spans="1:25" x14ac:dyDescent="0.25">
      <c r="A270" s="1">
        <v>325750505</v>
      </c>
      <c r="B270" s="1">
        <v>2016</v>
      </c>
      <c r="C270" s="1" t="s">
        <v>22</v>
      </c>
      <c r="D270" s="1" t="s">
        <v>23</v>
      </c>
      <c r="E270" s="1">
        <v>3</v>
      </c>
      <c r="F270" s="1" t="s">
        <v>130</v>
      </c>
      <c r="G270" s="1" t="s">
        <v>25</v>
      </c>
      <c r="H270" s="1" t="s">
        <v>561</v>
      </c>
      <c r="I270" s="1" t="s">
        <v>39</v>
      </c>
      <c r="J270" s="1" t="s">
        <v>40</v>
      </c>
      <c r="K270" s="2">
        <v>42452</v>
      </c>
      <c r="L270" s="6">
        <v>728.22</v>
      </c>
      <c r="M270" s="1" t="s">
        <v>82</v>
      </c>
      <c r="N270" s="1" t="s">
        <v>83</v>
      </c>
      <c r="O270" s="1">
        <v>1</v>
      </c>
      <c r="P270" s="1" t="s">
        <v>84</v>
      </c>
      <c r="Q270" s="1">
        <v>2089</v>
      </c>
      <c r="R270" s="1" t="s">
        <v>85</v>
      </c>
      <c r="S270" s="1" t="s">
        <v>33</v>
      </c>
      <c r="T270" s="1" t="s">
        <v>34</v>
      </c>
      <c r="U270" s="1" t="s">
        <v>35</v>
      </c>
      <c r="V270" s="8">
        <v>31901101</v>
      </c>
      <c r="W270" s="3" t="str">
        <f>VLOOKUP(V270,'Despesas X Conta Contábil'!$B$2:$D$77,2,0)</f>
        <v>Folha de Pagamento</v>
      </c>
      <c r="X270" s="1" t="s">
        <v>2318</v>
      </c>
      <c r="Y270" s="1" t="s">
        <v>237</v>
      </c>
    </row>
    <row r="271" spans="1:25" x14ac:dyDescent="0.25">
      <c r="A271" s="1">
        <v>325750548</v>
      </c>
      <c r="B271" s="1">
        <v>2016</v>
      </c>
      <c r="C271" s="1" t="s">
        <v>22</v>
      </c>
      <c r="D271" s="1" t="s">
        <v>23</v>
      </c>
      <c r="E271" s="1">
        <v>3</v>
      </c>
      <c r="F271" s="1" t="s">
        <v>130</v>
      </c>
      <c r="G271" s="1" t="s">
        <v>25</v>
      </c>
      <c r="H271" s="1" t="s">
        <v>562</v>
      </c>
      <c r="I271" s="1" t="s">
        <v>211</v>
      </c>
      <c r="J271" s="1" t="s">
        <v>212</v>
      </c>
      <c r="K271" s="2">
        <v>42445</v>
      </c>
      <c r="L271" s="6">
        <v>1093.6199999999999</v>
      </c>
      <c r="M271" s="1" t="s">
        <v>82</v>
      </c>
      <c r="N271" s="1" t="s">
        <v>83</v>
      </c>
      <c r="O271" s="1">
        <v>1</v>
      </c>
      <c r="P271" s="1" t="s">
        <v>84</v>
      </c>
      <c r="Q271" s="1">
        <v>2131</v>
      </c>
      <c r="R271" s="1" t="s">
        <v>213</v>
      </c>
      <c r="S271" s="1" t="s">
        <v>33</v>
      </c>
      <c r="T271" s="1" t="s">
        <v>34</v>
      </c>
      <c r="U271" s="1" t="s">
        <v>35</v>
      </c>
      <c r="V271" s="8">
        <v>33903999</v>
      </c>
      <c r="W271" s="3" t="str">
        <f>VLOOKUP(V271,'Despesas X Conta Contábil'!$B$2:$D$77,2,0)</f>
        <v xml:space="preserve">Outros Serviços de Terceiros </v>
      </c>
      <c r="X271" s="1" t="s">
        <v>2337</v>
      </c>
      <c r="Y271" s="1" t="s">
        <v>563</v>
      </c>
    </row>
    <row r="272" spans="1:25" x14ac:dyDescent="0.25">
      <c r="A272" s="1">
        <v>349600431</v>
      </c>
      <c r="B272" s="1">
        <v>2016</v>
      </c>
      <c r="C272" s="1" t="s">
        <v>22</v>
      </c>
      <c r="D272" s="1" t="s">
        <v>23</v>
      </c>
      <c r="E272" s="1">
        <v>11</v>
      </c>
      <c r="F272" s="1" t="s">
        <v>117</v>
      </c>
      <c r="G272" s="1" t="s">
        <v>25</v>
      </c>
      <c r="H272" s="1" t="s">
        <v>564</v>
      </c>
      <c r="I272" s="1" t="s">
        <v>55</v>
      </c>
      <c r="J272" s="1" t="s">
        <v>56</v>
      </c>
      <c r="K272" s="2">
        <v>42671</v>
      </c>
      <c r="L272" s="6">
        <v>-68.099999999999994</v>
      </c>
      <c r="M272" s="1" t="s">
        <v>82</v>
      </c>
      <c r="N272" s="1" t="s">
        <v>83</v>
      </c>
      <c r="O272" s="1">
        <v>1</v>
      </c>
      <c r="P272" s="1" t="s">
        <v>84</v>
      </c>
      <c r="Q272" s="1">
        <v>2089</v>
      </c>
      <c r="R272" s="1" t="s">
        <v>85</v>
      </c>
      <c r="S272" s="1" t="s">
        <v>33</v>
      </c>
      <c r="T272" s="1" t="s">
        <v>34</v>
      </c>
      <c r="U272" s="1" t="s">
        <v>35</v>
      </c>
      <c r="V272" s="8">
        <v>33903999</v>
      </c>
      <c r="W272" s="3" t="str">
        <f>VLOOKUP(V272,'Despesas X Conta Contábil'!$B$2:$D$77,2,0)</f>
        <v xml:space="preserve">Outros Serviços de Terceiros </v>
      </c>
      <c r="X272" s="1" t="s">
        <v>2337</v>
      </c>
      <c r="Y272" s="1" t="s">
        <v>565</v>
      </c>
    </row>
    <row r="273" spans="1:25" x14ac:dyDescent="0.25">
      <c r="A273" s="1">
        <v>325751538</v>
      </c>
      <c r="B273" s="1">
        <v>2016</v>
      </c>
      <c r="C273" s="1" t="s">
        <v>22</v>
      </c>
      <c r="D273" s="1" t="s">
        <v>23</v>
      </c>
      <c r="E273" s="1">
        <v>3</v>
      </c>
      <c r="F273" s="1" t="s">
        <v>130</v>
      </c>
      <c r="G273" s="1" t="s">
        <v>25</v>
      </c>
      <c r="H273" s="1" t="s">
        <v>566</v>
      </c>
      <c r="I273" s="1" t="s">
        <v>187</v>
      </c>
      <c r="J273" s="1" t="s">
        <v>188</v>
      </c>
      <c r="K273" s="2">
        <v>42459</v>
      </c>
      <c r="L273" s="6">
        <v>528</v>
      </c>
      <c r="M273" s="1" t="s">
        <v>82</v>
      </c>
      <c r="N273" s="1" t="s">
        <v>83</v>
      </c>
      <c r="O273" s="1">
        <v>1</v>
      </c>
      <c r="P273" s="1" t="s">
        <v>84</v>
      </c>
      <c r="Q273" s="1">
        <v>2089</v>
      </c>
      <c r="R273" s="1" t="s">
        <v>85</v>
      </c>
      <c r="S273" s="1" t="s">
        <v>33</v>
      </c>
      <c r="T273" s="1" t="s">
        <v>34</v>
      </c>
      <c r="U273" s="1" t="s">
        <v>35</v>
      </c>
      <c r="V273" s="8">
        <v>33903990</v>
      </c>
      <c r="W273" s="3" t="str">
        <f>VLOOKUP(V273,'Despesas X Conta Contábil'!$B$2:$D$77,2,0)</f>
        <v>Publicidade, Comunicação, Áudio, Vídeo e Foto</v>
      </c>
      <c r="X273" s="1" t="s">
        <v>2331</v>
      </c>
      <c r="Y273" s="1" t="s">
        <v>567</v>
      </c>
    </row>
    <row r="274" spans="1:25" x14ac:dyDescent="0.25">
      <c r="A274" s="1">
        <v>325750522</v>
      </c>
      <c r="B274" s="1">
        <v>2016</v>
      </c>
      <c r="C274" s="1" t="s">
        <v>22</v>
      </c>
      <c r="D274" s="1" t="s">
        <v>23</v>
      </c>
      <c r="E274" s="1">
        <v>3</v>
      </c>
      <c r="F274" s="1" t="s">
        <v>130</v>
      </c>
      <c r="G274" s="1" t="s">
        <v>25</v>
      </c>
      <c r="H274" s="1" t="s">
        <v>568</v>
      </c>
      <c r="I274" s="1" t="s">
        <v>146</v>
      </c>
      <c r="J274" s="1" t="s">
        <v>147</v>
      </c>
      <c r="K274" s="2">
        <v>42447</v>
      </c>
      <c r="L274" s="6">
        <v>155.25</v>
      </c>
      <c r="M274" s="1" t="s">
        <v>82</v>
      </c>
      <c r="N274" s="1" t="s">
        <v>83</v>
      </c>
      <c r="O274" s="1">
        <v>1</v>
      </c>
      <c r="P274" s="1" t="s">
        <v>84</v>
      </c>
      <c r="Q274" s="1">
        <v>2089</v>
      </c>
      <c r="R274" s="1" t="s">
        <v>85</v>
      </c>
      <c r="S274" s="1" t="s">
        <v>33</v>
      </c>
      <c r="T274" s="1" t="s">
        <v>34</v>
      </c>
      <c r="U274" s="1" t="s">
        <v>148</v>
      </c>
      <c r="V274" s="8">
        <v>33903007</v>
      </c>
      <c r="W274" s="3" t="str">
        <f>VLOOKUP(V274,'Despesas X Conta Contábil'!$B$2:$D$77,2,0)</f>
        <v>Alimentação</v>
      </c>
      <c r="X274" s="1" t="s">
        <v>2332</v>
      </c>
      <c r="Y274" s="1" t="s">
        <v>569</v>
      </c>
    </row>
    <row r="275" spans="1:25" x14ac:dyDescent="0.25">
      <c r="A275" s="1">
        <v>349599468</v>
      </c>
      <c r="B275" s="1">
        <v>2016</v>
      </c>
      <c r="C275" s="1" t="s">
        <v>22</v>
      </c>
      <c r="D275" s="1" t="s">
        <v>23</v>
      </c>
      <c r="E275" s="1">
        <v>11</v>
      </c>
      <c r="F275" s="1" t="s">
        <v>117</v>
      </c>
      <c r="G275" s="1" t="s">
        <v>25</v>
      </c>
      <c r="H275" s="1" t="s">
        <v>570</v>
      </c>
      <c r="I275" s="1" t="s">
        <v>229</v>
      </c>
      <c r="J275" s="1" t="s">
        <v>230</v>
      </c>
      <c r="K275" s="2">
        <v>42698</v>
      </c>
      <c r="L275" s="6">
        <v>5700</v>
      </c>
      <c r="M275" s="1" t="s">
        <v>82</v>
      </c>
      <c r="N275" s="1" t="s">
        <v>83</v>
      </c>
      <c r="O275" s="1">
        <v>1</v>
      </c>
      <c r="P275" s="1" t="s">
        <v>84</v>
      </c>
      <c r="Q275" s="1">
        <v>2089</v>
      </c>
      <c r="R275" s="1" t="s">
        <v>85</v>
      </c>
      <c r="S275" s="1" t="s">
        <v>33</v>
      </c>
      <c r="T275" s="1" t="s">
        <v>34</v>
      </c>
      <c r="U275" s="1" t="s">
        <v>121</v>
      </c>
      <c r="V275" s="8">
        <v>33903905</v>
      </c>
      <c r="W275" s="3" t="str">
        <f>VLOOKUP(V275,'Despesas X Conta Contábil'!$B$2:$D$77,2,0)</f>
        <v>TIC Tecnologia da Informação e Comunicação</v>
      </c>
      <c r="X275" s="1" t="s">
        <v>2340</v>
      </c>
      <c r="Y275" s="1" t="s">
        <v>571</v>
      </c>
    </row>
    <row r="276" spans="1:25" x14ac:dyDescent="0.25">
      <c r="A276" s="1">
        <v>325750541</v>
      </c>
      <c r="B276" s="1">
        <v>2016</v>
      </c>
      <c r="C276" s="1" t="s">
        <v>22</v>
      </c>
      <c r="D276" s="1" t="s">
        <v>23</v>
      </c>
      <c r="E276" s="1">
        <v>3</v>
      </c>
      <c r="F276" s="1" t="s">
        <v>130</v>
      </c>
      <c r="G276" s="1" t="s">
        <v>25</v>
      </c>
      <c r="H276" s="1" t="s">
        <v>572</v>
      </c>
      <c r="I276" s="1" t="s">
        <v>173</v>
      </c>
      <c r="J276" s="1" t="s">
        <v>174</v>
      </c>
      <c r="K276" s="2">
        <v>42453</v>
      </c>
      <c r="L276" s="6">
        <v>3870.6</v>
      </c>
      <c r="M276" s="1" t="s">
        <v>82</v>
      </c>
      <c r="N276" s="1" t="s">
        <v>83</v>
      </c>
      <c r="O276" s="1">
        <v>1</v>
      </c>
      <c r="P276" s="1" t="s">
        <v>84</v>
      </c>
      <c r="Q276" s="1">
        <v>2089</v>
      </c>
      <c r="R276" s="1" t="s">
        <v>85</v>
      </c>
      <c r="S276" s="1" t="s">
        <v>33</v>
      </c>
      <c r="T276" s="1" t="s">
        <v>34</v>
      </c>
      <c r="U276" s="1" t="s">
        <v>148</v>
      </c>
      <c r="V276" s="8">
        <v>33903022</v>
      </c>
      <c r="W276" s="3" t="str">
        <f>VLOOKUP(V276,'Despesas X Conta Contábil'!$B$2:$D$77,2,0)</f>
        <v>Material de Expediente</v>
      </c>
      <c r="X276" s="1" t="s">
        <v>2336</v>
      </c>
      <c r="Y276" s="1" t="s">
        <v>573</v>
      </c>
    </row>
    <row r="277" spans="1:25" x14ac:dyDescent="0.25">
      <c r="A277" s="1">
        <v>349600419</v>
      </c>
      <c r="B277" s="1">
        <v>2016</v>
      </c>
      <c r="C277" s="1" t="s">
        <v>22</v>
      </c>
      <c r="D277" s="1" t="s">
        <v>23</v>
      </c>
      <c r="E277" s="1">
        <v>11</v>
      </c>
      <c r="F277" s="1" t="s">
        <v>117</v>
      </c>
      <c r="G277" s="1" t="s">
        <v>25</v>
      </c>
      <c r="H277" s="1" t="s">
        <v>574</v>
      </c>
      <c r="I277" s="1" t="s">
        <v>55</v>
      </c>
      <c r="J277" s="1" t="s">
        <v>56</v>
      </c>
      <c r="K277" s="2">
        <v>42703</v>
      </c>
      <c r="L277" s="6">
        <v>49940.5</v>
      </c>
      <c r="M277" s="1" t="s">
        <v>82</v>
      </c>
      <c r="N277" s="1" t="s">
        <v>83</v>
      </c>
      <c r="O277" s="1">
        <v>1</v>
      </c>
      <c r="P277" s="1" t="s">
        <v>84</v>
      </c>
      <c r="Q277" s="1">
        <v>2089</v>
      </c>
      <c r="R277" s="1" t="s">
        <v>85</v>
      </c>
      <c r="S277" s="1" t="s">
        <v>33</v>
      </c>
      <c r="T277" s="1" t="s">
        <v>34</v>
      </c>
      <c r="U277" s="1" t="s">
        <v>35</v>
      </c>
      <c r="V277" s="8">
        <v>31901399</v>
      </c>
      <c r="W277" s="3" t="str">
        <f>VLOOKUP(V277,'Despesas X Conta Contábil'!$B$2:$D$77,2,0)</f>
        <v>Folha de Pagamento</v>
      </c>
      <c r="X277" s="1" t="s">
        <v>2334</v>
      </c>
      <c r="Y277" s="1" t="s">
        <v>575</v>
      </c>
    </row>
    <row r="278" spans="1:25" x14ac:dyDescent="0.25">
      <c r="A278" s="1">
        <v>349599952</v>
      </c>
      <c r="B278" s="1">
        <v>2016</v>
      </c>
      <c r="C278" s="1" t="s">
        <v>22</v>
      </c>
      <c r="D278" s="1" t="s">
        <v>23</v>
      </c>
      <c r="E278" s="1">
        <v>11</v>
      </c>
      <c r="F278" s="1" t="s">
        <v>117</v>
      </c>
      <c r="G278" s="1" t="s">
        <v>25</v>
      </c>
      <c r="H278" s="1" t="s">
        <v>405</v>
      </c>
      <c r="I278" s="1" t="s">
        <v>132</v>
      </c>
      <c r="J278" s="1" t="s">
        <v>133</v>
      </c>
      <c r="K278" s="2">
        <v>42695</v>
      </c>
      <c r="L278" s="6">
        <v>40.64</v>
      </c>
      <c r="M278" s="1" t="s">
        <v>82</v>
      </c>
      <c r="N278" s="1" t="s">
        <v>83</v>
      </c>
      <c r="O278" s="1">
        <v>1</v>
      </c>
      <c r="P278" s="1" t="s">
        <v>84</v>
      </c>
      <c r="Q278" s="1">
        <v>2089</v>
      </c>
      <c r="R278" s="1" t="s">
        <v>85</v>
      </c>
      <c r="S278" s="1" t="s">
        <v>33</v>
      </c>
      <c r="T278" s="1" t="s">
        <v>34</v>
      </c>
      <c r="U278" s="1" t="s">
        <v>110</v>
      </c>
      <c r="V278" s="8">
        <v>33903958</v>
      </c>
      <c r="W278" s="3" t="str">
        <f>VLOOKUP(V278,'Despesas X Conta Contábil'!$B$2:$D$77,2,0)</f>
        <v>TIC Tecnologia da Informação e Comunicação</v>
      </c>
      <c r="X278" s="1" t="s">
        <v>2330</v>
      </c>
      <c r="Y278" s="1" t="s">
        <v>406</v>
      </c>
    </row>
    <row r="279" spans="1:25" x14ac:dyDescent="0.25">
      <c r="A279" s="1">
        <v>325751046</v>
      </c>
      <c r="B279" s="1">
        <v>2016</v>
      </c>
      <c r="C279" s="1" t="s">
        <v>22</v>
      </c>
      <c r="D279" s="1" t="s">
        <v>23</v>
      </c>
      <c r="E279" s="1">
        <v>3</v>
      </c>
      <c r="F279" s="1" t="s">
        <v>130</v>
      </c>
      <c r="G279" s="1" t="s">
        <v>25</v>
      </c>
      <c r="H279" s="1" t="s">
        <v>576</v>
      </c>
      <c r="I279" s="1" t="s">
        <v>166</v>
      </c>
      <c r="J279" s="1" t="s">
        <v>167</v>
      </c>
      <c r="K279" s="2">
        <v>42452</v>
      </c>
      <c r="L279" s="6">
        <v>1059.3</v>
      </c>
      <c r="M279" s="1" t="s">
        <v>82</v>
      </c>
      <c r="N279" s="1" t="s">
        <v>83</v>
      </c>
      <c r="O279" s="1">
        <v>1</v>
      </c>
      <c r="P279" s="1" t="s">
        <v>84</v>
      </c>
      <c r="Q279" s="1">
        <v>2089</v>
      </c>
      <c r="R279" s="1" t="s">
        <v>85</v>
      </c>
      <c r="S279" s="1" t="s">
        <v>33</v>
      </c>
      <c r="T279" s="1" t="s">
        <v>34</v>
      </c>
      <c r="U279" s="1" t="s">
        <v>110</v>
      </c>
      <c r="V279" s="8">
        <v>33903901</v>
      </c>
      <c r="W279" s="3" t="str">
        <f>VLOOKUP(V279,'Despesas X Conta Contábil'!$B$2:$D$77,2,0)</f>
        <v xml:space="preserve">Outros Serviços de Terceiros </v>
      </c>
      <c r="X279" s="1" t="s">
        <v>2343</v>
      </c>
      <c r="Y279" s="1" t="s">
        <v>577</v>
      </c>
    </row>
    <row r="280" spans="1:25" x14ac:dyDescent="0.25">
      <c r="A280" s="1">
        <v>325751052</v>
      </c>
      <c r="B280" s="1">
        <v>2016</v>
      </c>
      <c r="C280" s="1" t="s">
        <v>22</v>
      </c>
      <c r="D280" s="1" t="s">
        <v>23</v>
      </c>
      <c r="E280" s="1">
        <v>3</v>
      </c>
      <c r="F280" s="1" t="s">
        <v>130</v>
      </c>
      <c r="G280" s="1" t="s">
        <v>25</v>
      </c>
      <c r="H280" s="1" t="s">
        <v>578</v>
      </c>
      <c r="I280" s="1" t="s">
        <v>39</v>
      </c>
      <c r="J280" s="1" t="s">
        <v>40</v>
      </c>
      <c r="K280" s="2">
        <v>42444</v>
      </c>
      <c r="L280" s="6">
        <v>2152.25</v>
      </c>
      <c r="M280" s="1" t="s">
        <v>82</v>
      </c>
      <c r="N280" s="1" t="s">
        <v>83</v>
      </c>
      <c r="O280" s="1">
        <v>1</v>
      </c>
      <c r="P280" s="1" t="s">
        <v>84</v>
      </c>
      <c r="Q280" s="1">
        <v>2089</v>
      </c>
      <c r="R280" s="1" t="s">
        <v>85</v>
      </c>
      <c r="S280" s="1" t="s">
        <v>33</v>
      </c>
      <c r="T280" s="1" t="s">
        <v>34</v>
      </c>
      <c r="U280" s="1" t="s">
        <v>35</v>
      </c>
      <c r="V280" s="8">
        <v>31901143</v>
      </c>
      <c r="W280" s="3" t="str">
        <f>VLOOKUP(V280,'Despesas X Conta Contábil'!$B$2:$D$77,2,0)</f>
        <v>Folha de Pagamento</v>
      </c>
      <c r="X280" s="1" t="s">
        <v>2341</v>
      </c>
      <c r="Y280" s="1" t="s">
        <v>237</v>
      </c>
    </row>
    <row r="281" spans="1:25" x14ac:dyDescent="0.25">
      <c r="A281" s="1">
        <v>349599957</v>
      </c>
      <c r="B281" s="1">
        <v>2016</v>
      </c>
      <c r="C281" s="1" t="s">
        <v>22</v>
      </c>
      <c r="D281" s="1" t="s">
        <v>23</v>
      </c>
      <c r="E281" s="1">
        <v>11</v>
      </c>
      <c r="F281" s="1" t="s">
        <v>117</v>
      </c>
      <c r="G281" s="1" t="s">
        <v>25</v>
      </c>
      <c r="H281" s="1" t="s">
        <v>579</v>
      </c>
      <c r="I281" s="1" t="s">
        <v>39</v>
      </c>
      <c r="J281" s="1" t="s">
        <v>40</v>
      </c>
      <c r="K281" s="2">
        <v>42702</v>
      </c>
      <c r="L281" s="6">
        <v>2679.3</v>
      </c>
      <c r="M281" s="1" t="s">
        <v>82</v>
      </c>
      <c r="N281" s="1" t="s">
        <v>83</v>
      </c>
      <c r="O281" s="1">
        <v>1</v>
      </c>
      <c r="P281" s="1" t="s">
        <v>84</v>
      </c>
      <c r="Q281" s="1">
        <v>2089</v>
      </c>
      <c r="R281" s="1" t="s">
        <v>85</v>
      </c>
      <c r="S281" s="1" t="s">
        <v>33</v>
      </c>
      <c r="T281" s="1" t="s">
        <v>34</v>
      </c>
      <c r="U281" s="1" t="s">
        <v>35</v>
      </c>
      <c r="V281" s="8">
        <v>31901101</v>
      </c>
      <c r="W281" s="3" t="str">
        <f>VLOOKUP(V281,'Despesas X Conta Contábil'!$B$2:$D$77,2,0)</f>
        <v>Folha de Pagamento</v>
      </c>
      <c r="X281" s="1" t="s">
        <v>2318</v>
      </c>
      <c r="Y281" s="1" t="s">
        <v>580</v>
      </c>
    </row>
    <row r="282" spans="1:25" x14ac:dyDescent="0.25">
      <c r="A282" s="1">
        <v>325751028</v>
      </c>
      <c r="B282" s="1">
        <v>2016</v>
      </c>
      <c r="C282" s="1" t="s">
        <v>22</v>
      </c>
      <c r="D282" s="1" t="s">
        <v>23</v>
      </c>
      <c r="E282" s="1">
        <v>3</v>
      </c>
      <c r="F282" s="1" t="s">
        <v>130</v>
      </c>
      <c r="G282" s="1" t="s">
        <v>25</v>
      </c>
      <c r="H282" s="1" t="s">
        <v>581</v>
      </c>
      <c r="I282" s="1" t="s">
        <v>39</v>
      </c>
      <c r="J282" s="1" t="s">
        <v>40</v>
      </c>
      <c r="K282" s="2">
        <v>42444</v>
      </c>
      <c r="L282" s="6">
        <v>11837.4</v>
      </c>
      <c r="M282" s="1" t="s">
        <v>82</v>
      </c>
      <c r="N282" s="1" t="s">
        <v>83</v>
      </c>
      <c r="O282" s="1">
        <v>1</v>
      </c>
      <c r="P282" s="1" t="s">
        <v>84</v>
      </c>
      <c r="Q282" s="1">
        <v>2089</v>
      </c>
      <c r="R282" s="1" t="s">
        <v>85</v>
      </c>
      <c r="S282" s="1" t="s">
        <v>33</v>
      </c>
      <c r="T282" s="1" t="s">
        <v>34</v>
      </c>
      <c r="U282" s="1" t="s">
        <v>35</v>
      </c>
      <c r="V282" s="8">
        <v>31901142</v>
      </c>
      <c r="W282" s="3" t="str">
        <f>VLOOKUP(V282,'Despesas X Conta Contábil'!$B$2:$D$77,2,0)</f>
        <v>Folha de Pagamento</v>
      </c>
      <c r="X282" s="1" t="s">
        <v>2342</v>
      </c>
      <c r="Y282" s="1" t="s">
        <v>237</v>
      </c>
    </row>
    <row r="283" spans="1:25" x14ac:dyDescent="0.25">
      <c r="A283" s="1">
        <v>325751005</v>
      </c>
      <c r="B283" s="1">
        <v>2016</v>
      </c>
      <c r="C283" s="1" t="s">
        <v>22</v>
      </c>
      <c r="D283" s="1" t="s">
        <v>23</v>
      </c>
      <c r="E283" s="1">
        <v>3</v>
      </c>
      <c r="F283" s="1" t="s">
        <v>130</v>
      </c>
      <c r="G283" s="1" t="s">
        <v>25</v>
      </c>
      <c r="H283" s="1" t="s">
        <v>582</v>
      </c>
      <c r="I283" s="1" t="s">
        <v>39</v>
      </c>
      <c r="J283" s="1" t="s">
        <v>40</v>
      </c>
      <c r="K283" s="2">
        <v>42444</v>
      </c>
      <c r="L283" s="6">
        <v>3945.8</v>
      </c>
      <c r="M283" s="1" t="s">
        <v>82</v>
      </c>
      <c r="N283" s="1" t="s">
        <v>83</v>
      </c>
      <c r="O283" s="1">
        <v>1</v>
      </c>
      <c r="P283" s="1" t="s">
        <v>84</v>
      </c>
      <c r="Q283" s="1">
        <v>2089</v>
      </c>
      <c r="R283" s="1" t="s">
        <v>85</v>
      </c>
      <c r="S283" s="1" t="s">
        <v>33</v>
      </c>
      <c r="T283" s="1" t="s">
        <v>34</v>
      </c>
      <c r="U283" s="1" t="s">
        <v>35</v>
      </c>
      <c r="V283" s="8">
        <v>31901145</v>
      </c>
      <c r="W283" s="3" t="str">
        <f>VLOOKUP(V283,'Despesas X Conta Contábil'!$B$2:$D$77,2,0)</f>
        <v>Folha de Pagamento</v>
      </c>
      <c r="X283" s="1" t="s">
        <v>2327</v>
      </c>
      <c r="Y283" s="1" t="s">
        <v>237</v>
      </c>
    </row>
    <row r="284" spans="1:25" x14ac:dyDescent="0.25">
      <c r="A284" s="1">
        <v>325751051</v>
      </c>
      <c r="B284" s="1">
        <v>2016</v>
      </c>
      <c r="C284" s="1" t="s">
        <v>22</v>
      </c>
      <c r="D284" s="1" t="s">
        <v>23</v>
      </c>
      <c r="E284" s="1">
        <v>3</v>
      </c>
      <c r="F284" s="1" t="s">
        <v>130</v>
      </c>
      <c r="G284" s="1" t="s">
        <v>25</v>
      </c>
      <c r="H284" s="1" t="s">
        <v>583</v>
      </c>
      <c r="I284" s="1" t="s">
        <v>39</v>
      </c>
      <c r="J284" s="1" t="s">
        <v>40</v>
      </c>
      <c r="K284" s="2">
        <v>42444</v>
      </c>
      <c r="L284" s="6">
        <v>3013.16</v>
      </c>
      <c r="M284" s="1" t="s">
        <v>82</v>
      </c>
      <c r="N284" s="1" t="s">
        <v>83</v>
      </c>
      <c r="O284" s="1">
        <v>1</v>
      </c>
      <c r="P284" s="1" t="s">
        <v>84</v>
      </c>
      <c r="Q284" s="1">
        <v>2089</v>
      </c>
      <c r="R284" s="1" t="s">
        <v>85</v>
      </c>
      <c r="S284" s="1" t="s">
        <v>33</v>
      </c>
      <c r="T284" s="1" t="s">
        <v>34</v>
      </c>
      <c r="U284" s="1" t="s">
        <v>35</v>
      </c>
      <c r="V284" s="8">
        <v>31901101</v>
      </c>
      <c r="W284" s="3" t="str">
        <f>VLOOKUP(V284,'Despesas X Conta Contábil'!$B$2:$D$77,2,0)</f>
        <v>Folha de Pagamento</v>
      </c>
      <c r="X284" s="1" t="s">
        <v>2318</v>
      </c>
      <c r="Y284" s="1" t="s">
        <v>237</v>
      </c>
    </row>
    <row r="285" spans="1:25" x14ac:dyDescent="0.25">
      <c r="A285" s="1">
        <v>325751021</v>
      </c>
      <c r="B285" s="1">
        <v>2016</v>
      </c>
      <c r="C285" s="1" t="s">
        <v>22</v>
      </c>
      <c r="D285" s="1" t="s">
        <v>23</v>
      </c>
      <c r="E285" s="1">
        <v>3</v>
      </c>
      <c r="F285" s="1" t="s">
        <v>130</v>
      </c>
      <c r="G285" s="1" t="s">
        <v>25</v>
      </c>
      <c r="H285" s="1" t="s">
        <v>584</v>
      </c>
      <c r="I285" s="1" t="s">
        <v>39</v>
      </c>
      <c r="J285" s="1" t="s">
        <v>40</v>
      </c>
      <c r="K285" s="2">
        <v>42444</v>
      </c>
      <c r="L285" s="6">
        <v>492.79</v>
      </c>
      <c r="M285" s="1" t="s">
        <v>82</v>
      </c>
      <c r="N285" s="1" t="s">
        <v>83</v>
      </c>
      <c r="O285" s="1">
        <v>1</v>
      </c>
      <c r="P285" s="1" t="s">
        <v>84</v>
      </c>
      <c r="Q285" s="1">
        <v>2089</v>
      </c>
      <c r="R285" s="1" t="s">
        <v>85</v>
      </c>
      <c r="S285" s="1" t="s">
        <v>33</v>
      </c>
      <c r="T285" s="1" t="s">
        <v>34</v>
      </c>
      <c r="U285" s="1" t="s">
        <v>35</v>
      </c>
      <c r="V285" s="8">
        <v>31901187</v>
      </c>
      <c r="W285" s="3" t="str">
        <f>VLOOKUP(V285,'Despesas X Conta Contábil'!$B$2:$D$77,2,0)</f>
        <v>Folha de Pagamento</v>
      </c>
      <c r="X285" s="1" t="s">
        <v>2322</v>
      </c>
      <c r="Y285" s="1" t="s">
        <v>237</v>
      </c>
    </row>
    <row r="286" spans="1:25" x14ac:dyDescent="0.25">
      <c r="A286" s="1">
        <v>325750521</v>
      </c>
      <c r="B286" s="1">
        <v>2016</v>
      </c>
      <c r="C286" s="1" t="s">
        <v>22</v>
      </c>
      <c r="D286" s="1" t="s">
        <v>23</v>
      </c>
      <c r="E286" s="1">
        <v>3</v>
      </c>
      <c r="F286" s="1" t="s">
        <v>130</v>
      </c>
      <c r="G286" s="1" t="s">
        <v>25</v>
      </c>
      <c r="H286" s="1" t="s">
        <v>585</v>
      </c>
      <c r="I286" s="1" t="s">
        <v>55</v>
      </c>
      <c r="J286" s="1" t="s">
        <v>56</v>
      </c>
      <c r="K286" s="2">
        <v>42439</v>
      </c>
      <c r="L286" s="6">
        <v>35476.83</v>
      </c>
      <c r="M286" s="1" t="s">
        <v>82</v>
      </c>
      <c r="N286" s="1" t="s">
        <v>83</v>
      </c>
      <c r="O286" s="1">
        <v>1</v>
      </c>
      <c r="P286" s="1" t="s">
        <v>84</v>
      </c>
      <c r="Q286" s="1">
        <v>2089</v>
      </c>
      <c r="R286" s="1" t="s">
        <v>85</v>
      </c>
      <c r="S286" s="1" t="s">
        <v>33</v>
      </c>
      <c r="T286" s="1" t="s">
        <v>34</v>
      </c>
      <c r="U286" s="1" t="s">
        <v>35</v>
      </c>
      <c r="V286" s="8">
        <v>33903999</v>
      </c>
      <c r="W286" s="3" t="str">
        <f>VLOOKUP(V286,'Despesas X Conta Contábil'!$B$2:$D$77,2,0)</f>
        <v xml:space="preserve">Outros Serviços de Terceiros </v>
      </c>
      <c r="X286" s="1" t="s">
        <v>2337</v>
      </c>
      <c r="Y286" s="1" t="s">
        <v>586</v>
      </c>
    </row>
    <row r="287" spans="1:25" x14ac:dyDescent="0.25">
      <c r="A287" s="1">
        <v>346991835</v>
      </c>
      <c r="B287" s="1">
        <v>2016</v>
      </c>
      <c r="C287" s="1" t="s">
        <v>22</v>
      </c>
      <c r="D287" s="1" t="s">
        <v>23</v>
      </c>
      <c r="E287" s="1">
        <v>10</v>
      </c>
      <c r="F287" s="1" t="s">
        <v>543</v>
      </c>
      <c r="G287" s="1" t="s">
        <v>25</v>
      </c>
      <c r="H287" s="1" t="s">
        <v>587</v>
      </c>
      <c r="I287" s="1" t="s">
        <v>233</v>
      </c>
      <c r="J287" s="1" t="s">
        <v>234</v>
      </c>
      <c r="K287" s="2">
        <v>42667</v>
      </c>
      <c r="L287" s="6">
        <v>4250</v>
      </c>
      <c r="M287" s="1" t="s">
        <v>82</v>
      </c>
      <c r="N287" s="1" t="s">
        <v>83</v>
      </c>
      <c r="O287" s="1">
        <v>1</v>
      </c>
      <c r="P287" s="1" t="s">
        <v>84</v>
      </c>
      <c r="Q287" s="1">
        <v>2089</v>
      </c>
      <c r="R287" s="1" t="s">
        <v>85</v>
      </c>
      <c r="S287" s="1" t="s">
        <v>33</v>
      </c>
      <c r="T287" s="1" t="s">
        <v>34</v>
      </c>
      <c r="U287" s="1" t="s">
        <v>148</v>
      </c>
      <c r="V287" s="8">
        <v>33903920</v>
      </c>
      <c r="W287" s="3" t="str">
        <f>VLOOKUP(V287,'Despesas X Conta Contábil'!$B$2:$D$77,2,0)</f>
        <v>Manutenção e Conservação de Bens Móveis</v>
      </c>
      <c r="X287" s="1" t="s">
        <v>2339</v>
      </c>
      <c r="Y287" s="1" t="s">
        <v>235</v>
      </c>
    </row>
    <row r="288" spans="1:25" x14ac:dyDescent="0.25">
      <c r="A288" s="1">
        <v>325751043</v>
      </c>
      <c r="B288" s="1">
        <v>2016</v>
      </c>
      <c r="C288" s="1" t="s">
        <v>22</v>
      </c>
      <c r="D288" s="1" t="s">
        <v>23</v>
      </c>
      <c r="E288" s="1">
        <v>3</v>
      </c>
      <c r="F288" s="1" t="s">
        <v>130</v>
      </c>
      <c r="G288" s="1" t="s">
        <v>25</v>
      </c>
      <c r="H288" s="1" t="s">
        <v>588</v>
      </c>
      <c r="I288" s="1" t="s">
        <v>39</v>
      </c>
      <c r="J288" s="1" t="s">
        <v>40</v>
      </c>
      <c r="K288" s="2">
        <v>42444</v>
      </c>
      <c r="L288" s="6">
        <v>227.88</v>
      </c>
      <c r="M288" s="1" t="s">
        <v>82</v>
      </c>
      <c r="N288" s="1" t="s">
        <v>83</v>
      </c>
      <c r="O288" s="1">
        <v>1</v>
      </c>
      <c r="P288" s="1" t="s">
        <v>84</v>
      </c>
      <c r="Q288" s="1">
        <v>2089</v>
      </c>
      <c r="R288" s="1" t="s">
        <v>85</v>
      </c>
      <c r="S288" s="1" t="s">
        <v>33</v>
      </c>
      <c r="T288" s="1" t="s">
        <v>34</v>
      </c>
      <c r="U288" s="1" t="s">
        <v>35</v>
      </c>
      <c r="V288" s="8">
        <v>31901143</v>
      </c>
      <c r="W288" s="3" t="str">
        <f>VLOOKUP(V288,'Despesas X Conta Contábil'!$B$2:$D$77,2,0)</f>
        <v>Folha de Pagamento</v>
      </c>
      <c r="X288" s="1" t="s">
        <v>2341</v>
      </c>
      <c r="Y288" s="1" t="s">
        <v>237</v>
      </c>
    </row>
    <row r="289" spans="1:25" x14ac:dyDescent="0.25">
      <c r="A289" s="1">
        <v>325751004</v>
      </c>
      <c r="B289" s="1">
        <v>2016</v>
      </c>
      <c r="C289" s="1" t="s">
        <v>22</v>
      </c>
      <c r="D289" s="1" t="s">
        <v>23</v>
      </c>
      <c r="E289" s="1">
        <v>3</v>
      </c>
      <c r="F289" s="1" t="s">
        <v>130</v>
      </c>
      <c r="G289" s="1" t="s">
        <v>25</v>
      </c>
      <c r="H289" s="1" t="s">
        <v>589</v>
      </c>
      <c r="I289" s="1" t="s">
        <v>39</v>
      </c>
      <c r="J289" s="1" t="s">
        <v>40</v>
      </c>
      <c r="K289" s="2">
        <v>42444</v>
      </c>
      <c r="L289" s="6">
        <v>929.41</v>
      </c>
      <c r="M289" s="1" t="s">
        <v>82</v>
      </c>
      <c r="N289" s="1" t="s">
        <v>83</v>
      </c>
      <c r="O289" s="1">
        <v>1</v>
      </c>
      <c r="P289" s="1" t="s">
        <v>84</v>
      </c>
      <c r="Q289" s="1">
        <v>2089</v>
      </c>
      <c r="R289" s="1" t="s">
        <v>85</v>
      </c>
      <c r="S289" s="1" t="s">
        <v>33</v>
      </c>
      <c r="T289" s="1" t="s">
        <v>34</v>
      </c>
      <c r="U289" s="1" t="s">
        <v>35</v>
      </c>
      <c r="V289" s="8">
        <v>31901142</v>
      </c>
      <c r="W289" s="3" t="str">
        <f>VLOOKUP(V289,'Despesas X Conta Contábil'!$B$2:$D$77,2,0)</f>
        <v>Folha de Pagamento</v>
      </c>
      <c r="X289" s="1" t="s">
        <v>2342</v>
      </c>
      <c r="Y289" s="1" t="s">
        <v>237</v>
      </c>
    </row>
    <row r="290" spans="1:25" x14ac:dyDescent="0.25">
      <c r="A290" s="1">
        <v>325751008</v>
      </c>
      <c r="B290" s="1">
        <v>2016</v>
      </c>
      <c r="C290" s="1" t="s">
        <v>22</v>
      </c>
      <c r="D290" s="1" t="s">
        <v>23</v>
      </c>
      <c r="E290" s="1">
        <v>3</v>
      </c>
      <c r="F290" s="1" t="s">
        <v>130</v>
      </c>
      <c r="G290" s="1" t="s">
        <v>25</v>
      </c>
      <c r="H290" s="1" t="s">
        <v>590</v>
      </c>
      <c r="I290" s="1" t="s">
        <v>39</v>
      </c>
      <c r="J290" s="1" t="s">
        <v>40</v>
      </c>
      <c r="K290" s="2">
        <v>42444</v>
      </c>
      <c r="L290" s="6">
        <v>444.58</v>
      </c>
      <c r="M290" s="1" t="s">
        <v>82</v>
      </c>
      <c r="N290" s="1" t="s">
        <v>83</v>
      </c>
      <c r="O290" s="1">
        <v>1</v>
      </c>
      <c r="P290" s="1" t="s">
        <v>84</v>
      </c>
      <c r="Q290" s="1">
        <v>2089</v>
      </c>
      <c r="R290" s="1" t="s">
        <v>85</v>
      </c>
      <c r="S290" s="1" t="s">
        <v>33</v>
      </c>
      <c r="T290" s="1" t="s">
        <v>34</v>
      </c>
      <c r="U290" s="1" t="s">
        <v>35</v>
      </c>
      <c r="V290" s="8">
        <v>31901145</v>
      </c>
      <c r="W290" s="3" t="str">
        <f>VLOOKUP(V290,'Despesas X Conta Contábil'!$B$2:$D$77,2,0)</f>
        <v>Folha de Pagamento</v>
      </c>
      <c r="X290" s="1" t="s">
        <v>2327</v>
      </c>
      <c r="Y290" s="1" t="s">
        <v>237</v>
      </c>
    </row>
    <row r="291" spans="1:25" x14ac:dyDescent="0.25">
      <c r="A291" s="1">
        <v>325750514</v>
      </c>
      <c r="B291" s="1">
        <v>2016</v>
      </c>
      <c r="C291" s="1" t="s">
        <v>22</v>
      </c>
      <c r="D291" s="1" t="s">
        <v>23</v>
      </c>
      <c r="E291" s="1">
        <v>3</v>
      </c>
      <c r="F291" s="1" t="s">
        <v>130</v>
      </c>
      <c r="G291" s="1" t="s">
        <v>25</v>
      </c>
      <c r="H291" s="1" t="s">
        <v>591</v>
      </c>
      <c r="I291" s="1" t="s">
        <v>39</v>
      </c>
      <c r="J291" s="1" t="s">
        <v>40</v>
      </c>
      <c r="K291" s="2">
        <v>42439</v>
      </c>
      <c r="L291" s="6">
        <v>222.29</v>
      </c>
      <c r="M291" s="1" t="s">
        <v>82</v>
      </c>
      <c r="N291" s="1" t="s">
        <v>83</v>
      </c>
      <c r="O291" s="1">
        <v>1</v>
      </c>
      <c r="P291" s="1" t="s">
        <v>84</v>
      </c>
      <c r="Q291" s="1">
        <v>2089</v>
      </c>
      <c r="R291" s="1" t="s">
        <v>85</v>
      </c>
      <c r="S291" s="1" t="s">
        <v>33</v>
      </c>
      <c r="T291" s="1" t="s">
        <v>34</v>
      </c>
      <c r="U291" s="1" t="s">
        <v>35</v>
      </c>
      <c r="V291" s="8">
        <v>31901143</v>
      </c>
      <c r="W291" s="3" t="str">
        <f>VLOOKUP(V291,'Despesas X Conta Contábil'!$B$2:$D$77,2,0)</f>
        <v>Folha de Pagamento</v>
      </c>
      <c r="X291" s="1" t="s">
        <v>2341</v>
      </c>
      <c r="Y291" s="1" t="s">
        <v>255</v>
      </c>
    </row>
    <row r="292" spans="1:25" x14ac:dyDescent="0.25">
      <c r="A292" s="1">
        <v>325751544</v>
      </c>
      <c r="B292" s="1">
        <v>2016</v>
      </c>
      <c r="C292" s="1" t="s">
        <v>22</v>
      </c>
      <c r="D292" s="1" t="s">
        <v>23</v>
      </c>
      <c r="E292" s="1">
        <v>3</v>
      </c>
      <c r="F292" s="1" t="s">
        <v>130</v>
      </c>
      <c r="G292" s="1" t="s">
        <v>25</v>
      </c>
      <c r="H292" s="1" t="s">
        <v>592</v>
      </c>
      <c r="I292" s="1" t="s">
        <v>39</v>
      </c>
      <c r="J292" s="1" t="s">
        <v>40</v>
      </c>
      <c r="K292" s="2">
        <v>42439</v>
      </c>
      <c r="L292" s="6">
        <v>1342.31</v>
      </c>
      <c r="M292" s="1" t="s">
        <v>82</v>
      </c>
      <c r="N292" s="1" t="s">
        <v>83</v>
      </c>
      <c r="O292" s="1">
        <v>1</v>
      </c>
      <c r="P292" s="1" t="s">
        <v>84</v>
      </c>
      <c r="Q292" s="1">
        <v>2089</v>
      </c>
      <c r="R292" s="1" t="s">
        <v>85</v>
      </c>
      <c r="S292" s="1" t="s">
        <v>33</v>
      </c>
      <c r="T292" s="1" t="s">
        <v>34</v>
      </c>
      <c r="U292" s="1" t="s">
        <v>35</v>
      </c>
      <c r="V292" s="8">
        <v>31901142</v>
      </c>
      <c r="W292" s="3" t="str">
        <f>VLOOKUP(V292,'Despesas X Conta Contábil'!$B$2:$D$77,2,0)</f>
        <v>Folha de Pagamento</v>
      </c>
      <c r="X292" s="1" t="s">
        <v>2342</v>
      </c>
      <c r="Y292" s="1" t="s">
        <v>255</v>
      </c>
    </row>
    <row r="293" spans="1:25" x14ac:dyDescent="0.25">
      <c r="A293" s="1">
        <v>346991803</v>
      </c>
      <c r="B293" s="1">
        <v>2016</v>
      </c>
      <c r="C293" s="1" t="s">
        <v>22</v>
      </c>
      <c r="D293" s="1" t="s">
        <v>23</v>
      </c>
      <c r="E293" s="1">
        <v>10</v>
      </c>
      <c r="F293" s="1" t="s">
        <v>543</v>
      </c>
      <c r="G293" s="1" t="s">
        <v>25</v>
      </c>
      <c r="H293" s="1" t="s">
        <v>593</v>
      </c>
      <c r="I293" s="1" t="s">
        <v>594</v>
      </c>
      <c r="J293" s="1" t="s">
        <v>595</v>
      </c>
      <c r="K293" s="2">
        <v>42662</v>
      </c>
      <c r="L293" s="6">
        <v>6575</v>
      </c>
      <c r="M293" s="1" t="s">
        <v>82</v>
      </c>
      <c r="N293" s="1" t="s">
        <v>83</v>
      </c>
      <c r="O293" s="1">
        <v>1</v>
      </c>
      <c r="P293" s="1" t="s">
        <v>84</v>
      </c>
      <c r="Q293" s="1">
        <v>2089</v>
      </c>
      <c r="R293" s="1" t="s">
        <v>85</v>
      </c>
      <c r="S293" s="1" t="s">
        <v>33</v>
      </c>
      <c r="T293" s="1" t="s">
        <v>34</v>
      </c>
      <c r="U293" s="1" t="s">
        <v>148</v>
      </c>
      <c r="V293" s="8">
        <v>33903916</v>
      </c>
      <c r="W293" s="3" t="str">
        <f>VLOOKUP(V293,'Despesas X Conta Contábil'!$B$2:$D$77,2,0)</f>
        <v>Manutenção e Conservação de Bens Imóveis</v>
      </c>
      <c r="X293" s="1" t="s">
        <v>2329</v>
      </c>
      <c r="Y293" s="1" t="s">
        <v>596</v>
      </c>
    </row>
    <row r="294" spans="1:25" x14ac:dyDescent="0.25">
      <c r="A294" s="1">
        <v>349600429</v>
      </c>
      <c r="B294" s="1">
        <v>2016</v>
      </c>
      <c r="C294" s="1" t="s">
        <v>22</v>
      </c>
      <c r="D294" s="1" t="s">
        <v>23</v>
      </c>
      <c r="E294" s="1">
        <v>11</v>
      </c>
      <c r="F294" s="1" t="s">
        <v>117</v>
      </c>
      <c r="G294" s="1" t="s">
        <v>25</v>
      </c>
      <c r="H294" s="1" t="s">
        <v>597</v>
      </c>
      <c r="I294" s="1" t="s">
        <v>39</v>
      </c>
      <c r="J294" s="1" t="s">
        <v>40</v>
      </c>
      <c r="K294" s="2">
        <v>42702</v>
      </c>
      <c r="L294" s="6">
        <v>133830.68</v>
      </c>
      <c r="M294" s="1" t="s">
        <v>82</v>
      </c>
      <c r="N294" s="1" t="s">
        <v>83</v>
      </c>
      <c r="O294" s="1">
        <v>1</v>
      </c>
      <c r="P294" s="1" t="s">
        <v>84</v>
      </c>
      <c r="Q294" s="1">
        <v>2089</v>
      </c>
      <c r="R294" s="1" t="s">
        <v>85</v>
      </c>
      <c r="S294" s="1" t="s">
        <v>33</v>
      </c>
      <c r="T294" s="1" t="s">
        <v>34</v>
      </c>
      <c r="U294" s="1" t="s">
        <v>35</v>
      </c>
      <c r="V294" s="8">
        <v>31901101</v>
      </c>
      <c r="W294" s="3" t="str">
        <f>VLOOKUP(V294,'Despesas X Conta Contábil'!$B$2:$D$77,2,0)</f>
        <v>Folha de Pagamento</v>
      </c>
      <c r="X294" s="1" t="s">
        <v>2318</v>
      </c>
      <c r="Y294" s="1" t="s">
        <v>437</v>
      </c>
    </row>
    <row r="295" spans="1:25" x14ac:dyDescent="0.25">
      <c r="A295" s="1">
        <v>325751016</v>
      </c>
      <c r="B295" s="1">
        <v>2016</v>
      </c>
      <c r="C295" s="1" t="s">
        <v>22</v>
      </c>
      <c r="D295" s="1" t="s">
        <v>23</v>
      </c>
      <c r="E295" s="1">
        <v>3</v>
      </c>
      <c r="F295" s="1" t="s">
        <v>130</v>
      </c>
      <c r="G295" s="1" t="s">
        <v>25</v>
      </c>
      <c r="H295" s="1" t="s">
        <v>598</v>
      </c>
      <c r="I295" s="1" t="s">
        <v>39</v>
      </c>
      <c r="J295" s="1" t="s">
        <v>40</v>
      </c>
      <c r="K295" s="2">
        <v>42439</v>
      </c>
      <c r="L295" s="6">
        <v>444.58</v>
      </c>
      <c r="M295" s="1" t="s">
        <v>82</v>
      </c>
      <c r="N295" s="1" t="s">
        <v>83</v>
      </c>
      <c r="O295" s="1">
        <v>1</v>
      </c>
      <c r="P295" s="1" t="s">
        <v>84</v>
      </c>
      <c r="Q295" s="1">
        <v>2089</v>
      </c>
      <c r="R295" s="1" t="s">
        <v>85</v>
      </c>
      <c r="S295" s="1" t="s">
        <v>33</v>
      </c>
      <c r="T295" s="1" t="s">
        <v>34</v>
      </c>
      <c r="U295" s="1" t="s">
        <v>35</v>
      </c>
      <c r="V295" s="8">
        <v>31901145</v>
      </c>
      <c r="W295" s="3" t="str">
        <f>VLOOKUP(V295,'Despesas X Conta Contábil'!$B$2:$D$77,2,0)</f>
        <v>Folha de Pagamento</v>
      </c>
      <c r="X295" s="1" t="s">
        <v>2327</v>
      </c>
      <c r="Y295" s="1" t="s">
        <v>255</v>
      </c>
    </row>
    <row r="296" spans="1:25" x14ac:dyDescent="0.25">
      <c r="A296" s="1">
        <v>325751551</v>
      </c>
      <c r="B296" s="1">
        <v>2016</v>
      </c>
      <c r="C296" s="1" t="s">
        <v>22</v>
      </c>
      <c r="D296" s="1" t="s">
        <v>23</v>
      </c>
      <c r="E296" s="1">
        <v>3</v>
      </c>
      <c r="F296" s="1" t="s">
        <v>130</v>
      </c>
      <c r="G296" s="1" t="s">
        <v>25</v>
      </c>
      <c r="H296" s="1" t="s">
        <v>599</v>
      </c>
      <c r="I296" s="1" t="s">
        <v>39</v>
      </c>
      <c r="J296" s="1" t="s">
        <v>40</v>
      </c>
      <c r="K296" s="2">
        <v>42439</v>
      </c>
      <c r="L296" s="6">
        <v>486.55</v>
      </c>
      <c r="M296" s="1" t="s">
        <v>82</v>
      </c>
      <c r="N296" s="1" t="s">
        <v>83</v>
      </c>
      <c r="O296" s="1">
        <v>1</v>
      </c>
      <c r="P296" s="1" t="s">
        <v>84</v>
      </c>
      <c r="Q296" s="1">
        <v>2089</v>
      </c>
      <c r="R296" s="1" t="s">
        <v>85</v>
      </c>
      <c r="S296" s="1" t="s">
        <v>33</v>
      </c>
      <c r="T296" s="1" t="s">
        <v>34</v>
      </c>
      <c r="U296" s="1" t="s">
        <v>35</v>
      </c>
      <c r="V296" s="8">
        <v>31901187</v>
      </c>
      <c r="W296" s="3" t="str">
        <f>VLOOKUP(V296,'Despesas X Conta Contábil'!$B$2:$D$77,2,0)</f>
        <v>Folha de Pagamento</v>
      </c>
      <c r="X296" s="1" t="s">
        <v>2322</v>
      </c>
      <c r="Y296" s="1" t="s">
        <v>255</v>
      </c>
    </row>
    <row r="297" spans="1:25" x14ac:dyDescent="0.25">
      <c r="A297" s="1">
        <v>349599942</v>
      </c>
      <c r="B297" s="1">
        <v>2016</v>
      </c>
      <c r="C297" s="1" t="s">
        <v>22</v>
      </c>
      <c r="D297" s="1" t="s">
        <v>23</v>
      </c>
      <c r="E297" s="1">
        <v>11</v>
      </c>
      <c r="F297" s="1" t="s">
        <v>117</v>
      </c>
      <c r="G297" s="1" t="s">
        <v>25</v>
      </c>
      <c r="H297" s="1" t="s">
        <v>600</v>
      </c>
      <c r="I297" s="1" t="s">
        <v>39</v>
      </c>
      <c r="J297" s="1" t="s">
        <v>40</v>
      </c>
      <c r="K297" s="2">
        <v>42702</v>
      </c>
      <c r="L297" s="6">
        <v>4437.01</v>
      </c>
      <c r="M297" s="1" t="s">
        <v>82</v>
      </c>
      <c r="N297" s="1" t="s">
        <v>83</v>
      </c>
      <c r="O297" s="1">
        <v>1</v>
      </c>
      <c r="P297" s="1" t="s">
        <v>84</v>
      </c>
      <c r="Q297" s="1">
        <v>2089</v>
      </c>
      <c r="R297" s="1" t="s">
        <v>85</v>
      </c>
      <c r="S297" s="1" t="s">
        <v>33</v>
      </c>
      <c r="T297" s="1" t="s">
        <v>34</v>
      </c>
      <c r="U297" s="1" t="s">
        <v>35</v>
      </c>
      <c r="V297" s="8">
        <v>31901149</v>
      </c>
      <c r="W297" s="3" t="str">
        <f>VLOOKUP(V297,'Despesas X Conta Contábil'!$B$2:$D$77,2,0)</f>
        <v>Folha de Pagamento</v>
      </c>
      <c r="X297" s="1" t="s">
        <v>2357</v>
      </c>
      <c r="Y297" s="1" t="s">
        <v>601</v>
      </c>
    </row>
    <row r="298" spans="1:25" x14ac:dyDescent="0.25">
      <c r="A298" s="1">
        <v>325750533</v>
      </c>
      <c r="B298" s="1">
        <v>2016</v>
      </c>
      <c r="C298" s="1" t="s">
        <v>22</v>
      </c>
      <c r="D298" s="1" t="s">
        <v>23</v>
      </c>
      <c r="E298" s="1">
        <v>3</v>
      </c>
      <c r="F298" s="1" t="s">
        <v>130</v>
      </c>
      <c r="G298" s="1" t="s">
        <v>25</v>
      </c>
      <c r="H298" s="1" t="s">
        <v>602</v>
      </c>
      <c r="I298" s="1" t="s">
        <v>39</v>
      </c>
      <c r="J298" s="1" t="s">
        <v>40</v>
      </c>
      <c r="K298" s="2">
        <v>42439</v>
      </c>
      <c r="L298" s="6">
        <v>177.83</v>
      </c>
      <c r="M298" s="1" t="s">
        <v>82</v>
      </c>
      <c r="N298" s="1" t="s">
        <v>83</v>
      </c>
      <c r="O298" s="1">
        <v>1</v>
      </c>
      <c r="P298" s="1" t="s">
        <v>84</v>
      </c>
      <c r="Q298" s="1">
        <v>2089</v>
      </c>
      <c r="R298" s="1" t="s">
        <v>85</v>
      </c>
      <c r="S298" s="1" t="s">
        <v>33</v>
      </c>
      <c r="T298" s="1" t="s">
        <v>34</v>
      </c>
      <c r="U298" s="1" t="s">
        <v>35</v>
      </c>
      <c r="V298" s="8">
        <v>31901101</v>
      </c>
      <c r="W298" s="3" t="str">
        <f>VLOOKUP(V298,'Despesas X Conta Contábil'!$B$2:$D$77,2,0)</f>
        <v>Folha de Pagamento</v>
      </c>
      <c r="X298" s="1" t="s">
        <v>2318</v>
      </c>
      <c r="Y298" s="1" t="s">
        <v>255</v>
      </c>
    </row>
    <row r="299" spans="1:25" x14ac:dyDescent="0.25">
      <c r="A299" s="1">
        <v>325751532</v>
      </c>
      <c r="B299" s="1">
        <v>2016</v>
      </c>
      <c r="C299" s="1" t="s">
        <v>22</v>
      </c>
      <c r="D299" s="1" t="s">
        <v>23</v>
      </c>
      <c r="E299" s="1">
        <v>3</v>
      </c>
      <c r="F299" s="1" t="s">
        <v>130</v>
      </c>
      <c r="G299" s="1" t="s">
        <v>25</v>
      </c>
      <c r="H299" s="1" t="s">
        <v>603</v>
      </c>
      <c r="I299" s="1" t="s">
        <v>594</v>
      </c>
      <c r="J299" s="1" t="s">
        <v>595</v>
      </c>
      <c r="K299" s="2">
        <v>42450</v>
      </c>
      <c r="L299" s="6">
        <v>6575</v>
      </c>
      <c r="M299" s="1" t="s">
        <v>82</v>
      </c>
      <c r="N299" s="1" t="s">
        <v>83</v>
      </c>
      <c r="O299" s="1">
        <v>1</v>
      </c>
      <c r="P299" s="1" t="s">
        <v>84</v>
      </c>
      <c r="Q299" s="1">
        <v>2089</v>
      </c>
      <c r="R299" s="1" t="s">
        <v>85</v>
      </c>
      <c r="S299" s="1" t="s">
        <v>33</v>
      </c>
      <c r="T299" s="1" t="s">
        <v>34</v>
      </c>
      <c r="U299" s="1" t="s">
        <v>148</v>
      </c>
      <c r="V299" s="8">
        <v>33903916</v>
      </c>
      <c r="W299" s="3" t="str">
        <f>VLOOKUP(V299,'Despesas X Conta Contábil'!$B$2:$D$77,2,0)</f>
        <v>Manutenção e Conservação de Bens Imóveis</v>
      </c>
      <c r="X299" s="1" t="s">
        <v>2329</v>
      </c>
      <c r="Y299" s="1" t="s">
        <v>604</v>
      </c>
    </row>
    <row r="300" spans="1:25" x14ac:dyDescent="0.25">
      <c r="A300" s="1">
        <v>325751522</v>
      </c>
      <c r="B300" s="1">
        <v>2016</v>
      </c>
      <c r="C300" s="1" t="s">
        <v>22</v>
      </c>
      <c r="D300" s="1" t="s">
        <v>23</v>
      </c>
      <c r="E300" s="1">
        <v>3</v>
      </c>
      <c r="F300" s="1" t="s">
        <v>130</v>
      </c>
      <c r="G300" s="1" t="s">
        <v>25</v>
      </c>
      <c r="H300" s="1" t="s">
        <v>605</v>
      </c>
      <c r="I300" s="1" t="s">
        <v>204</v>
      </c>
      <c r="J300" s="1" t="s">
        <v>205</v>
      </c>
      <c r="K300" s="2">
        <v>42447</v>
      </c>
      <c r="L300" s="6">
        <v>63750</v>
      </c>
      <c r="M300" s="1" t="s">
        <v>82</v>
      </c>
      <c r="N300" s="1" t="s">
        <v>83</v>
      </c>
      <c r="O300" s="1">
        <v>1</v>
      </c>
      <c r="P300" s="1" t="s">
        <v>84</v>
      </c>
      <c r="Q300" s="1">
        <v>2089</v>
      </c>
      <c r="R300" s="1" t="s">
        <v>85</v>
      </c>
      <c r="S300" s="1" t="s">
        <v>33</v>
      </c>
      <c r="T300" s="1" t="s">
        <v>34</v>
      </c>
      <c r="U300" s="1" t="s">
        <v>90</v>
      </c>
      <c r="V300" s="8">
        <v>33903912</v>
      </c>
      <c r="W300" s="3" t="str">
        <f>VLOOKUP(V300,'Despesas X Conta Contábil'!$B$2:$D$77,2,0)</f>
        <v>Locação de Máquinas e Equipamentos</v>
      </c>
      <c r="X300" s="1" t="s">
        <v>2338</v>
      </c>
      <c r="Y300" s="1" t="s">
        <v>606</v>
      </c>
    </row>
    <row r="301" spans="1:25" x14ac:dyDescent="0.25">
      <c r="A301" s="1">
        <v>349600426</v>
      </c>
      <c r="B301" s="1">
        <v>2016</v>
      </c>
      <c r="C301" s="1" t="s">
        <v>22</v>
      </c>
      <c r="D301" s="1" t="s">
        <v>23</v>
      </c>
      <c r="E301" s="1">
        <v>11</v>
      </c>
      <c r="F301" s="1" t="s">
        <v>117</v>
      </c>
      <c r="G301" s="1" t="s">
        <v>25</v>
      </c>
      <c r="H301" s="1" t="s">
        <v>607</v>
      </c>
      <c r="I301" s="1" t="s">
        <v>39</v>
      </c>
      <c r="J301" s="1" t="s">
        <v>40</v>
      </c>
      <c r="K301" s="2">
        <v>42702</v>
      </c>
      <c r="L301" s="6">
        <v>5304.86</v>
      </c>
      <c r="M301" s="1" t="s">
        <v>82</v>
      </c>
      <c r="N301" s="1" t="s">
        <v>83</v>
      </c>
      <c r="O301" s="1">
        <v>1</v>
      </c>
      <c r="P301" s="1" t="s">
        <v>84</v>
      </c>
      <c r="Q301" s="1">
        <v>2089</v>
      </c>
      <c r="R301" s="1" t="s">
        <v>85</v>
      </c>
      <c r="S301" s="1" t="s">
        <v>33</v>
      </c>
      <c r="T301" s="1" t="s">
        <v>34</v>
      </c>
      <c r="U301" s="1" t="s">
        <v>35</v>
      </c>
      <c r="V301" s="8">
        <v>31901108</v>
      </c>
      <c r="W301" s="3" t="str">
        <f>VLOOKUP(V301,'Despesas X Conta Contábil'!$B$2:$D$77,2,0)</f>
        <v>Folha de Pagamento</v>
      </c>
      <c r="X301" s="1" t="s">
        <v>2319</v>
      </c>
      <c r="Y301" s="1" t="s">
        <v>437</v>
      </c>
    </row>
    <row r="302" spans="1:25" x14ac:dyDescent="0.25">
      <c r="A302" s="1">
        <v>325751509</v>
      </c>
      <c r="B302" s="1">
        <v>2016</v>
      </c>
      <c r="C302" s="1" t="s">
        <v>22</v>
      </c>
      <c r="D302" s="1" t="s">
        <v>23</v>
      </c>
      <c r="E302" s="1">
        <v>3</v>
      </c>
      <c r="F302" s="1" t="s">
        <v>130</v>
      </c>
      <c r="G302" s="1" t="s">
        <v>25</v>
      </c>
      <c r="H302" s="1" t="s">
        <v>608</v>
      </c>
      <c r="I302" s="1" t="s">
        <v>221</v>
      </c>
      <c r="J302" s="1" t="s">
        <v>222</v>
      </c>
      <c r="K302" s="2">
        <v>42447</v>
      </c>
      <c r="L302" s="6">
        <v>962.1</v>
      </c>
      <c r="M302" s="1" t="s">
        <v>82</v>
      </c>
      <c r="N302" s="1" t="s">
        <v>83</v>
      </c>
      <c r="O302" s="1">
        <v>1</v>
      </c>
      <c r="P302" s="1" t="s">
        <v>84</v>
      </c>
      <c r="Q302" s="1">
        <v>2089</v>
      </c>
      <c r="R302" s="1" t="s">
        <v>85</v>
      </c>
      <c r="S302" s="1" t="s">
        <v>33</v>
      </c>
      <c r="T302" s="1" t="s">
        <v>34</v>
      </c>
      <c r="U302" s="1" t="s">
        <v>90</v>
      </c>
      <c r="V302" s="8">
        <v>33903912</v>
      </c>
      <c r="W302" s="3" t="str">
        <f>VLOOKUP(V302,'Despesas X Conta Contábil'!$B$2:$D$77,2,0)</f>
        <v>Locação de Máquinas e Equipamentos</v>
      </c>
      <c r="X302" s="1" t="s">
        <v>2338</v>
      </c>
      <c r="Y302" s="1" t="s">
        <v>609</v>
      </c>
    </row>
    <row r="303" spans="1:25" x14ac:dyDescent="0.25">
      <c r="A303" s="1">
        <v>349600423</v>
      </c>
      <c r="B303" s="1">
        <v>2016</v>
      </c>
      <c r="C303" s="1" t="s">
        <v>22</v>
      </c>
      <c r="D303" s="1" t="s">
        <v>23</v>
      </c>
      <c r="E303" s="1">
        <v>11</v>
      </c>
      <c r="F303" s="1" t="s">
        <v>117</v>
      </c>
      <c r="G303" s="1" t="s">
        <v>25</v>
      </c>
      <c r="H303" s="1" t="s">
        <v>610</v>
      </c>
      <c r="I303" s="1" t="s">
        <v>39</v>
      </c>
      <c r="J303" s="1" t="s">
        <v>40</v>
      </c>
      <c r="K303" s="2">
        <v>42702</v>
      </c>
      <c r="L303" s="6">
        <v>180381.06</v>
      </c>
      <c r="M303" s="1" t="s">
        <v>82</v>
      </c>
      <c r="N303" s="1" t="s">
        <v>83</v>
      </c>
      <c r="O303" s="1">
        <v>1</v>
      </c>
      <c r="P303" s="1" t="s">
        <v>84</v>
      </c>
      <c r="Q303" s="1">
        <v>2089</v>
      </c>
      <c r="R303" s="1" t="s">
        <v>85</v>
      </c>
      <c r="S303" s="1" t="s">
        <v>33</v>
      </c>
      <c r="T303" s="1" t="s">
        <v>34</v>
      </c>
      <c r="U303" s="1" t="s">
        <v>35</v>
      </c>
      <c r="V303" s="8">
        <v>31901160</v>
      </c>
      <c r="W303" s="3" t="str">
        <f>VLOOKUP(V303,'Despesas X Conta Contábil'!$B$2:$D$77,2,0)</f>
        <v>Folha de Pagamento</v>
      </c>
      <c r="X303" s="1" t="s">
        <v>2316</v>
      </c>
      <c r="Y303" s="1" t="s">
        <v>611</v>
      </c>
    </row>
    <row r="304" spans="1:25" x14ac:dyDescent="0.25">
      <c r="A304" s="1">
        <v>325750517</v>
      </c>
      <c r="B304" s="1">
        <v>2016</v>
      </c>
      <c r="C304" s="1" t="s">
        <v>22</v>
      </c>
      <c r="D304" s="1" t="s">
        <v>23</v>
      </c>
      <c r="E304" s="1">
        <v>3</v>
      </c>
      <c r="F304" s="1" t="s">
        <v>130</v>
      </c>
      <c r="G304" s="1" t="s">
        <v>25</v>
      </c>
      <c r="H304" s="1" t="s">
        <v>612</v>
      </c>
      <c r="I304" s="1" t="s">
        <v>241</v>
      </c>
      <c r="J304" s="1" t="s">
        <v>242</v>
      </c>
      <c r="K304" s="2">
        <v>42446</v>
      </c>
      <c r="L304" s="6">
        <v>5400</v>
      </c>
      <c r="M304" s="1" t="s">
        <v>82</v>
      </c>
      <c r="N304" s="1" t="s">
        <v>83</v>
      </c>
      <c r="O304" s="1">
        <v>1</v>
      </c>
      <c r="P304" s="1" t="s">
        <v>84</v>
      </c>
      <c r="Q304" s="1">
        <v>2089</v>
      </c>
      <c r="R304" s="1" t="s">
        <v>85</v>
      </c>
      <c r="S304" s="1" t="s">
        <v>33</v>
      </c>
      <c r="T304" s="1" t="s">
        <v>34</v>
      </c>
      <c r="U304" s="1" t="s">
        <v>148</v>
      </c>
      <c r="V304" s="8">
        <v>33903916</v>
      </c>
      <c r="W304" s="3" t="str">
        <f>VLOOKUP(V304,'Despesas X Conta Contábil'!$B$2:$D$77,2,0)</f>
        <v>Manutenção e Conservação de Bens Imóveis</v>
      </c>
      <c r="X304" s="1" t="s">
        <v>2329</v>
      </c>
      <c r="Y304" s="1" t="s">
        <v>613</v>
      </c>
    </row>
    <row r="305" spans="1:25" x14ac:dyDescent="0.25">
      <c r="A305" s="1">
        <v>349600424</v>
      </c>
      <c r="B305" s="1">
        <v>2016</v>
      </c>
      <c r="C305" s="1" t="s">
        <v>22</v>
      </c>
      <c r="D305" s="1" t="s">
        <v>23</v>
      </c>
      <c r="E305" s="1">
        <v>11</v>
      </c>
      <c r="F305" s="1" t="s">
        <v>117</v>
      </c>
      <c r="G305" s="1" t="s">
        <v>25</v>
      </c>
      <c r="H305" s="1" t="s">
        <v>614</v>
      </c>
      <c r="I305" s="1" t="s">
        <v>39</v>
      </c>
      <c r="J305" s="1" t="s">
        <v>40</v>
      </c>
      <c r="K305" s="2">
        <v>42702</v>
      </c>
      <c r="L305" s="6">
        <v>59146.51</v>
      </c>
      <c r="M305" s="1" t="s">
        <v>82</v>
      </c>
      <c r="N305" s="1" t="s">
        <v>83</v>
      </c>
      <c r="O305" s="1">
        <v>1</v>
      </c>
      <c r="P305" s="1" t="s">
        <v>84</v>
      </c>
      <c r="Q305" s="1">
        <v>2089</v>
      </c>
      <c r="R305" s="1" t="s">
        <v>85</v>
      </c>
      <c r="S305" s="1" t="s">
        <v>33</v>
      </c>
      <c r="T305" s="1" t="s">
        <v>34</v>
      </c>
      <c r="U305" s="1" t="s">
        <v>35</v>
      </c>
      <c r="V305" s="8">
        <v>31901187</v>
      </c>
      <c r="W305" s="3" t="str">
        <f>VLOOKUP(V305,'Despesas X Conta Contábil'!$B$2:$D$77,2,0)</f>
        <v>Folha de Pagamento</v>
      </c>
      <c r="X305" s="1" t="s">
        <v>2322</v>
      </c>
      <c r="Y305" s="1" t="s">
        <v>437</v>
      </c>
    </row>
    <row r="306" spans="1:25" x14ac:dyDescent="0.25">
      <c r="A306" s="1">
        <v>325751523</v>
      </c>
      <c r="B306" s="1">
        <v>2016</v>
      </c>
      <c r="C306" s="1" t="s">
        <v>22</v>
      </c>
      <c r="D306" s="1" t="s">
        <v>23</v>
      </c>
      <c r="E306" s="1">
        <v>3</v>
      </c>
      <c r="F306" s="1" t="s">
        <v>130</v>
      </c>
      <c r="G306" s="1" t="s">
        <v>25</v>
      </c>
      <c r="H306" s="1" t="s">
        <v>615</v>
      </c>
      <c r="I306" s="1" t="s">
        <v>616</v>
      </c>
      <c r="J306" s="1" t="s">
        <v>617</v>
      </c>
      <c r="K306" s="2">
        <v>42446</v>
      </c>
      <c r="L306" s="6">
        <v>2133</v>
      </c>
      <c r="M306" s="1" t="s">
        <v>82</v>
      </c>
      <c r="N306" s="1" t="s">
        <v>83</v>
      </c>
      <c r="O306" s="1">
        <v>1</v>
      </c>
      <c r="P306" s="1" t="s">
        <v>84</v>
      </c>
      <c r="Q306" s="1">
        <v>2089</v>
      </c>
      <c r="R306" s="1" t="s">
        <v>85</v>
      </c>
      <c r="S306" s="1" t="s">
        <v>33</v>
      </c>
      <c r="T306" s="1" t="s">
        <v>34</v>
      </c>
      <c r="U306" s="1" t="s">
        <v>148</v>
      </c>
      <c r="V306" s="8">
        <v>33903912</v>
      </c>
      <c r="W306" s="3" t="str">
        <f>VLOOKUP(V306,'Despesas X Conta Contábil'!$B$2:$D$77,2,0)</f>
        <v>Locação de Máquinas e Equipamentos</v>
      </c>
      <c r="X306" s="1" t="s">
        <v>2338</v>
      </c>
      <c r="Y306" s="1" t="s">
        <v>618</v>
      </c>
    </row>
    <row r="307" spans="1:25" x14ac:dyDescent="0.25">
      <c r="A307" s="1">
        <v>325751014</v>
      </c>
      <c r="B307" s="1">
        <v>2016</v>
      </c>
      <c r="C307" s="1" t="s">
        <v>22</v>
      </c>
      <c r="D307" s="1" t="s">
        <v>23</v>
      </c>
      <c r="E307" s="1">
        <v>3</v>
      </c>
      <c r="F307" s="1" t="s">
        <v>130</v>
      </c>
      <c r="G307" s="1" t="s">
        <v>25</v>
      </c>
      <c r="H307" s="1" t="s">
        <v>619</v>
      </c>
      <c r="I307" s="1" t="s">
        <v>392</v>
      </c>
      <c r="J307" s="1" t="s">
        <v>393</v>
      </c>
      <c r="K307" s="2">
        <v>42445</v>
      </c>
      <c r="L307" s="6">
        <v>4630</v>
      </c>
      <c r="M307" s="1" t="s">
        <v>82</v>
      </c>
      <c r="N307" s="1" t="s">
        <v>83</v>
      </c>
      <c r="O307" s="1">
        <v>1</v>
      </c>
      <c r="P307" s="1" t="s">
        <v>84</v>
      </c>
      <c r="Q307" s="1">
        <v>2089</v>
      </c>
      <c r="R307" s="1" t="s">
        <v>85</v>
      </c>
      <c r="S307" s="1" t="s">
        <v>33</v>
      </c>
      <c r="T307" s="1" t="s">
        <v>34</v>
      </c>
      <c r="U307" s="1" t="s">
        <v>90</v>
      </c>
      <c r="V307" s="8">
        <v>33903997</v>
      </c>
      <c r="W307" s="3" t="str">
        <f>VLOOKUP(V307,'Despesas X Conta Contábil'!$B$2:$D$77,2,0)</f>
        <v>TIC Tecnologia da Informação e Comunicação</v>
      </c>
      <c r="X307" s="1" t="s">
        <v>2358</v>
      </c>
      <c r="Y307" s="1" t="s">
        <v>620</v>
      </c>
    </row>
    <row r="308" spans="1:25" x14ac:dyDescent="0.25">
      <c r="A308" s="1">
        <v>349600443</v>
      </c>
      <c r="B308" s="1">
        <v>2016</v>
      </c>
      <c r="C308" s="1" t="s">
        <v>22</v>
      </c>
      <c r="D308" s="1" t="s">
        <v>23</v>
      </c>
      <c r="E308" s="1">
        <v>11</v>
      </c>
      <c r="F308" s="1" t="s">
        <v>117</v>
      </c>
      <c r="G308" s="1" t="s">
        <v>25</v>
      </c>
      <c r="H308" s="1" t="s">
        <v>621</v>
      </c>
      <c r="I308" s="1" t="s">
        <v>39</v>
      </c>
      <c r="J308" s="1" t="s">
        <v>40</v>
      </c>
      <c r="K308" s="2">
        <v>42702</v>
      </c>
      <c r="L308" s="6">
        <v>10072.89</v>
      </c>
      <c r="M308" s="1" t="s">
        <v>82</v>
      </c>
      <c r="N308" s="1" t="s">
        <v>83</v>
      </c>
      <c r="O308" s="1">
        <v>1</v>
      </c>
      <c r="P308" s="1" t="s">
        <v>84</v>
      </c>
      <c r="Q308" s="1">
        <v>2089</v>
      </c>
      <c r="R308" s="1" t="s">
        <v>85</v>
      </c>
      <c r="S308" s="1" t="s">
        <v>33</v>
      </c>
      <c r="T308" s="1" t="s">
        <v>34</v>
      </c>
      <c r="U308" s="1" t="s">
        <v>35</v>
      </c>
      <c r="V308" s="8">
        <v>31901137</v>
      </c>
      <c r="W308" s="3" t="str">
        <f>VLOOKUP(V308,'Despesas X Conta Contábil'!$B$2:$D$77,2,0)</f>
        <v>Folha de Pagamento</v>
      </c>
      <c r="X308" s="1" t="s">
        <v>2320</v>
      </c>
      <c r="Y308" s="1" t="s">
        <v>437</v>
      </c>
    </row>
    <row r="309" spans="1:25" x14ac:dyDescent="0.25">
      <c r="A309" s="1">
        <v>325750504</v>
      </c>
      <c r="B309" s="1">
        <v>2016</v>
      </c>
      <c r="C309" s="1" t="s">
        <v>22</v>
      </c>
      <c r="D309" s="1" t="s">
        <v>23</v>
      </c>
      <c r="E309" s="1">
        <v>3</v>
      </c>
      <c r="F309" s="1" t="s">
        <v>130</v>
      </c>
      <c r="G309" s="1" t="s">
        <v>25</v>
      </c>
      <c r="H309" s="1" t="s">
        <v>622</v>
      </c>
      <c r="I309" s="1" t="s">
        <v>275</v>
      </c>
      <c r="J309" s="1" t="s">
        <v>276</v>
      </c>
      <c r="K309" s="2">
        <v>42443</v>
      </c>
      <c r="L309" s="6">
        <v>6570</v>
      </c>
      <c r="M309" s="1" t="s">
        <v>82</v>
      </c>
      <c r="N309" s="1" t="s">
        <v>83</v>
      </c>
      <c r="O309" s="1">
        <v>1</v>
      </c>
      <c r="P309" s="1" t="s">
        <v>84</v>
      </c>
      <c r="Q309" s="1">
        <v>2089</v>
      </c>
      <c r="R309" s="1" t="s">
        <v>85</v>
      </c>
      <c r="S309" s="1" t="s">
        <v>33</v>
      </c>
      <c r="T309" s="1" t="s">
        <v>34</v>
      </c>
      <c r="U309" s="1" t="s">
        <v>148</v>
      </c>
      <c r="V309" s="8">
        <v>33903917</v>
      </c>
      <c r="W309" s="3" t="str">
        <f>VLOOKUP(V309,'Despesas X Conta Contábil'!$B$2:$D$77,2,0)</f>
        <v>Manutenção e Conservação de Bens Imóveis</v>
      </c>
      <c r="X309" s="1" t="s">
        <v>2344</v>
      </c>
      <c r="Y309" s="1" t="s">
        <v>623</v>
      </c>
    </row>
    <row r="310" spans="1:25" x14ac:dyDescent="0.25">
      <c r="A310" s="1">
        <v>349599441</v>
      </c>
      <c r="B310" s="1">
        <v>2016</v>
      </c>
      <c r="C310" s="1" t="s">
        <v>22</v>
      </c>
      <c r="D310" s="1" t="s">
        <v>23</v>
      </c>
      <c r="E310" s="1">
        <v>11</v>
      </c>
      <c r="F310" s="1" t="s">
        <v>117</v>
      </c>
      <c r="G310" s="1" t="s">
        <v>25</v>
      </c>
      <c r="H310" s="1" t="s">
        <v>624</v>
      </c>
      <c r="I310" s="1" t="s">
        <v>39</v>
      </c>
      <c r="J310" s="1" t="s">
        <v>40</v>
      </c>
      <c r="K310" s="2">
        <v>42702</v>
      </c>
      <c r="L310" s="6">
        <v>132</v>
      </c>
      <c r="M310" s="1" t="s">
        <v>82</v>
      </c>
      <c r="N310" s="1" t="s">
        <v>83</v>
      </c>
      <c r="O310" s="1">
        <v>1</v>
      </c>
      <c r="P310" s="1" t="s">
        <v>84</v>
      </c>
      <c r="Q310" s="1">
        <v>2089</v>
      </c>
      <c r="R310" s="1" t="s">
        <v>85</v>
      </c>
      <c r="S310" s="1" t="s">
        <v>33</v>
      </c>
      <c r="T310" s="1" t="s">
        <v>34</v>
      </c>
      <c r="U310" s="1" t="s">
        <v>35</v>
      </c>
      <c r="V310" s="8">
        <v>31900501</v>
      </c>
      <c r="W310" s="3" t="str">
        <f>VLOOKUP(V310,'Despesas X Conta Contábil'!$B$2:$D$77,2,0)</f>
        <v>Folha de Pagamento</v>
      </c>
      <c r="X310" s="1" t="s">
        <v>2324</v>
      </c>
      <c r="Y310" s="1" t="s">
        <v>625</v>
      </c>
    </row>
    <row r="311" spans="1:25" x14ac:dyDescent="0.25">
      <c r="A311" s="1">
        <v>325750551</v>
      </c>
      <c r="B311" s="1">
        <v>2016</v>
      </c>
      <c r="C311" s="1" t="s">
        <v>22</v>
      </c>
      <c r="D311" s="1" t="s">
        <v>23</v>
      </c>
      <c r="E311" s="1">
        <v>3</v>
      </c>
      <c r="F311" s="1" t="s">
        <v>130</v>
      </c>
      <c r="G311" s="1" t="s">
        <v>25</v>
      </c>
      <c r="H311" s="1" t="s">
        <v>626</v>
      </c>
      <c r="I311" s="1" t="s">
        <v>146</v>
      </c>
      <c r="J311" s="1" t="s">
        <v>147</v>
      </c>
      <c r="K311" s="2">
        <v>42440</v>
      </c>
      <c r="L311" s="6">
        <v>161</v>
      </c>
      <c r="M311" s="1" t="s">
        <v>82</v>
      </c>
      <c r="N311" s="1" t="s">
        <v>83</v>
      </c>
      <c r="O311" s="1">
        <v>1</v>
      </c>
      <c r="P311" s="1" t="s">
        <v>84</v>
      </c>
      <c r="Q311" s="1">
        <v>2089</v>
      </c>
      <c r="R311" s="1" t="s">
        <v>85</v>
      </c>
      <c r="S311" s="1" t="s">
        <v>33</v>
      </c>
      <c r="T311" s="1" t="s">
        <v>34</v>
      </c>
      <c r="U311" s="1" t="s">
        <v>148</v>
      </c>
      <c r="V311" s="8">
        <v>33903007</v>
      </c>
      <c r="W311" s="3" t="str">
        <f>VLOOKUP(V311,'Despesas X Conta Contábil'!$B$2:$D$77,2,0)</f>
        <v>Alimentação</v>
      </c>
      <c r="X311" s="1" t="s">
        <v>2332</v>
      </c>
      <c r="Y311" s="1" t="s">
        <v>627</v>
      </c>
    </row>
    <row r="312" spans="1:25" x14ac:dyDescent="0.25">
      <c r="A312" s="1">
        <v>349599451</v>
      </c>
      <c r="B312" s="1">
        <v>2016</v>
      </c>
      <c r="C312" s="1" t="s">
        <v>22</v>
      </c>
      <c r="D312" s="1" t="s">
        <v>23</v>
      </c>
      <c r="E312" s="1">
        <v>11</v>
      </c>
      <c r="F312" s="1" t="s">
        <v>117</v>
      </c>
      <c r="G312" s="1" t="s">
        <v>25</v>
      </c>
      <c r="H312" s="1" t="s">
        <v>628</v>
      </c>
      <c r="I312" s="1" t="s">
        <v>39</v>
      </c>
      <c r="J312" s="1" t="s">
        <v>40</v>
      </c>
      <c r="K312" s="2">
        <v>42702</v>
      </c>
      <c r="L312" s="6">
        <v>5435.78</v>
      </c>
      <c r="M312" s="1" t="s">
        <v>82</v>
      </c>
      <c r="N312" s="1" t="s">
        <v>83</v>
      </c>
      <c r="O312" s="1">
        <v>1</v>
      </c>
      <c r="P312" s="1" t="s">
        <v>84</v>
      </c>
      <c r="Q312" s="1">
        <v>2089</v>
      </c>
      <c r="R312" s="1" t="s">
        <v>85</v>
      </c>
      <c r="S312" s="1" t="s">
        <v>33</v>
      </c>
      <c r="T312" s="1" t="s">
        <v>34</v>
      </c>
      <c r="U312" s="1" t="s">
        <v>35</v>
      </c>
      <c r="V312" s="8">
        <v>31901187</v>
      </c>
      <c r="W312" s="3" t="str">
        <f>VLOOKUP(V312,'Despesas X Conta Contábil'!$B$2:$D$77,2,0)</f>
        <v>Folha de Pagamento</v>
      </c>
      <c r="X312" s="1" t="s">
        <v>2322</v>
      </c>
      <c r="Y312" s="1" t="s">
        <v>437</v>
      </c>
    </row>
    <row r="313" spans="1:25" x14ac:dyDescent="0.25">
      <c r="A313" s="1">
        <v>349599444</v>
      </c>
      <c r="B313" s="1">
        <v>2016</v>
      </c>
      <c r="C313" s="1" t="s">
        <v>22</v>
      </c>
      <c r="D313" s="1" t="s">
        <v>23</v>
      </c>
      <c r="E313" s="1">
        <v>11</v>
      </c>
      <c r="F313" s="1" t="s">
        <v>117</v>
      </c>
      <c r="G313" s="1" t="s">
        <v>25</v>
      </c>
      <c r="H313" s="1" t="s">
        <v>629</v>
      </c>
      <c r="I313" s="1" t="s">
        <v>39</v>
      </c>
      <c r="J313" s="1" t="s">
        <v>40</v>
      </c>
      <c r="K313" s="2">
        <v>42702</v>
      </c>
      <c r="L313" s="6">
        <v>220</v>
      </c>
      <c r="M313" s="1" t="s">
        <v>82</v>
      </c>
      <c r="N313" s="1" t="s">
        <v>83</v>
      </c>
      <c r="O313" s="1">
        <v>1</v>
      </c>
      <c r="P313" s="1" t="s">
        <v>84</v>
      </c>
      <c r="Q313" s="1">
        <v>2089</v>
      </c>
      <c r="R313" s="1" t="s">
        <v>85</v>
      </c>
      <c r="S313" s="1" t="s">
        <v>33</v>
      </c>
      <c r="T313" s="1" t="s">
        <v>34</v>
      </c>
      <c r="U313" s="1" t="s">
        <v>35</v>
      </c>
      <c r="V313" s="8">
        <v>31900502</v>
      </c>
      <c r="W313" s="3" t="str">
        <f>VLOOKUP(V313,'Despesas X Conta Contábil'!$B$2:$D$77,2,0)</f>
        <v>Folha de Pagamento INATIVOS</v>
      </c>
      <c r="X313" s="1" t="s">
        <v>2321</v>
      </c>
      <c r="Y313" s="1" t="s">
        <v>630</v>
      </c>
    </row>
    <row r="314" spans="1:25" x14ac:dyDescent="0.25">
      <c r="A314" s="1">
        <v>325751050</v>
      </c>
      <c r="B314" s="1">
        <v>2016</v>
      </c>
      <c r="C314" s="1" t="s">
        <v>22</v>
      </c>
      <c r="D314" s="1" t="s">
        <v>23</v>
      </c>
      <c r="E314" s="1">
        <v>3</v>
      </c>
      <c r="F314" s="1" t="s">
        <v>130</v>
      </c>
      <c r="G314" s="1" t="s">
        <v>25</v>
      </c>
      <c r="H314" s="1" t="s">
        <v>631</v>
      </c>
      <c r="I314" s="1" t="s">
        <v>39</v>
      </c>
      <c r="J314" s="1" t="s">
        <v>40</v>
      </c>
      <c r="K314" s="2">
        <v>42438</v>
      </c>
      <c r="L314" s="6">
        <v>2152.25</v>
      </c>
      <c r="M314" s="1" t="s">
        <v>82</v>
      </c>
      <c r="N314" s="1" t="s">
        <v>83</v>
      </c>
      <c r="O314" s="1">
        <v>1</v>
      </c>
      <c r="P314" s="1" t="s">
        <v>84</v>
      </c>
      <c r="Q314" s="1">
        <v>2089</v>
      </c>
      <c r="R314" s="1" t="s">
        <v>85</v>
      </c>
      <c r="S314" s="1" t="s">
        <v>33</v>
      </c>
      <c r="T314" s="1" t="s">
        <v>34</v>
      </c>
      <c r="U314" s="1" t="s">
        <v>35</v>
      </c>
      <c r="V314" s="8">
        <v>31901143</v>
      </c>
      <c r="W314" s="3" t="str">
        <f>VLOOKUP(V314,'Despesas X Conta Contábil'!$B$2:$D$77,2,0)</f>
        <v>Folha de Pagamento</v>
      </c>
      <c r="X314" s="1" t="s">
        <v>2341</v>
      </c>
      <c r="Y314" s="1" t="s">
        <v>255</v>
      </c>
    </row>
    <row r="315" spans="1:25" x14ac:dyDescent="0.25">
      <c r="A315" s="1">
        <v>325751018</v>
      </c>
      <c r="B315" s="1">
        <v>2016</v>
      </c>
      <c r="C315" s="1" t="s">
        <v>22</v>
      </c>
      <c r="D315" s="1" t="s">
        <v>23</v>
      </c>
      <c r="E315" s="1">
        <v>3</v>
      </c>
      <c r="F315" s="1" t="s">
        <v>130</v>
      </c>
      <c r="G315" s="1" t="s">
        <v>25</v>
      </c>
      <c r="H315" s="1" t="s">
        <v>632</v>
      </c>
      <c r="I315" s="1" t="s">
        <v>39</v>
      </c>
      <c r="J315" s="1" t="s">
        <v>40</v>
      </c>
      <c r="K315" s="2">
        <v>42438</v>
      </c>
      <c r="L315" s="6">
        <v>5380.63</v>
      </c>
      <c r="M315" s="1" t="s">
        <v>82</v>
      </c>
      <c r="N315" s="1" t="s">
        <v>83</v>
      </c>
      <c r="O315" s="1">
        <v>1</v>
      </c>
      <c r="P315" s="1" t="s">
        <v>84</v>
      </c>
      <c r="Q315" s="1">
        <v>2089</v>
      </c>
      <c r="R315" s="1" t="s">
        <v>85</v>
      </c>
      <c r="S315" s="1" t="s">
        <v>33</v>
      </c>
      <c r="T315" s="1" t="s">
        <v>34</v>
      </c>
      <c r="U315" s="1" t="s">
        <v>35</v>
      </c>
      <c r="V315" s="8">
        <v>31901142</v>
      </c>
      <c r="W315" s="3" t="str">
        <f>VLOOKUP(V315,'Despesas X Conta Contábil'!$B$2:$D$77,2,0)</f>
        <v>Folha de Pagamento</v>
      </c>
      <c r="X315" s="1" t="s">
        <v>2342</v>
      </c>
      <c r="Y315" s="1" t="s">
        <v>255</v>
      </c>
    </row>
    <row r="316" spans="1:25" x14ac:dyDescent="0.25">
      <c r="A316" s="1">
        <v>349600416</v>
      </c>
      <c r="B316" s="1">
        <v>2016</v>
      </c>
      <c r="C316" s="1" t="s">
        <v>22</v>
      </c>
      <c r="D316" s="1" t="s">
        <v>23</v>
      </c>
      <c r="E316" s="1">
        <v>11</v>
      </c>
      <c r="F316" s="1" t="s">
        <v>117</v>
      </c>
      <c r="G316" s="1" t="s">
        <v>25</v>
      </c>
      <c r="H316" s="1" t="s">
        <v>633</v>
      </c>
      <c r="I316" s="1" t="s">
        <v>39</v>
      </c>
      <c r="J316" s="1" t="s">
        <v>40</v>
      </c>
      <c r="K316" s="2">
        <v>42702</v>
      </c>
      <c r="L316" s="6">
        <v>4400.42</v>
      </c>
      <c r="M316" s="1" t="s">
        <v>82</v>
      </c>
      <c r="N316" s="1" t="s">
        <v>83</v>
      </c>
      <c r="O316" s="1">
        <v>1</v>
      </c>
      <c r="P316" s="1" t="s">
        <v>84</v>
      </c>
      <c r="Q316" s="1">
        <v>2089</v>
      </c>
      <c r="R316" s="1" t="s">
        <v>85</v>
      </c>
      <c r="S316" s="1" t="s">
        <v>33</v>
      </c>
      <c r="T316" s="1" t="s">
        <v>34</v>
      </c>
      <c r="U316" s="1" t="s">
        <v>35</v>
      </c>
      <c r="V316" s="8">
        <v>31901187</v>
      </c>
      <c r="W316" s="3" t="str">
        <f>VLOOKUP(V316,'Despesas X Conta Contábil'!$B$2:$D$77,2,0)</f>
        <v>Folha de Pagamento</v>
      </c>
      <c r="X316" s="1" t="s">
        <v>2322</v>
      </c>
      <c r="Y316" s="1" t="s">
        <v>634</v>
      </c>
    </row>
    <row r="317" spans="1:25" x14ac:dyDescent="0.25">
      <c r="A317" s="1">
        <v>349600438</v>
      </c>
      <c r="B317" s="1">
        <v>2016</v>
      </c>
      <c r="C317" s="1" t="s">
        <v>22</v>
      </c>
      <c r="D317" s="1" t="s">
        <v>23</v>
      </c>
      <c r="E317" s="1">
        <v>11</v>
      </c>
      <c r="F317" s="1" t="s">
        <v>117</v>
      </c>
      <c r="G317" s="1" t="s">
        <v>25</v>
      </c>
      <c r="H317" s="1" t="s">
        <v>635</v>
      </c>
      <c r="I317" s="1" t="s">
        <v>39</v>
      </c>
      <c r="J317" s="1" t="s">
        <v>40</v>
      </c>
      <c r="K317" s="2">
        <v>42702</v>
      </c>
      <c r="L317" s="6">
        <v>412998.42</v>
      </c>
      <c r="M317" s="1" t="s">
        <v>82</v>
      </c>
      <c r="N317" s="1" t="s">
        <v>83</v>
      </c>
      <c r="O317" s="1">
        <v>1</v>
      </c>
      <c r="P317" s="1" t="s">
        <v>84</v>
      </c>
      <c r="Q317" s="1">
        <v>2089</v>
      </c>
      <c r="R317" s="1" t="s">
        <v>85</v>
      </c>
      <c r="S317" s="1" t="s">
        <v>33</v>
      </c>
      <c r="T317" s="1" t="s">
        <v>34</v>
      </c>
      <c r="U317" s="1" t="s">
        <v>35</v>
      </c>
      <c r="V317" s="8">
        <v>31900101</v>
      </c>
      <c r="W317" s="3" t="str">
        <f>VLOOKUP(V317,'Despesas X Conta Contábil'!$B$2:$D$77,2,0)</f>
        <v>Folha de Pagamento INATIVOS</v>
      </c>
      <c r="X317" s="1" t="s">
        <v>2325</v>
      </c>
      <c r="Y317" s="1" t="s">
        <v>636</v>
      </c>
    </row>
    <row r="318" spans="1:25" x14ac:dyDescent="0.25">
      <c r="A318" s="1">
        <v>325750530</v>
      </c>
      <c r="B318" s="1">
        <v>2016</v>
      </c>
      <c r="C318" s="1" t="s">
        <v>22</v>
      </c>
      <c r="D318" s="1" t="s">
        <v>23</v>
      </c>
      <c r="E318" s="1">
        <v>3</v>
      </c>
      <c r="F318" s="1" t="s">
        <v>130</v>
      </c>
      <c r="G318" s="1" t="s">
        <v>25</v>
      </c>
      <c r="H318" s="1" t="s">
        <v>637</v>
      </c>
      <c r="I318" s="1" t="s">
        <v>39</v>
      </c>
      <c r="J318" s="1" t="s">
        <v>40</v>
      </c>
      <c r="K318" s="2">
        <v>42438</v>
      </c>
      <c r="L318" s="6">
        <v>1793.54</v>
      </c>
      <c r="M318" s="1" t="s">
        <v>82</v>
      </c>
      <c r="N318" s="1" t="s">
        <v>83</v>
      </c>
      <c r="O318" s="1">
        <v>1</v>
      </c>
      <c r="P318" s="1" t="s">
        <v>84</v>
      </c>
      <c r="Q318" s="1">
        <v>2089</v>
      </c>
      <c r="R318" s="1" t="s">
        <v>85</v>
      </c>
      <c r="S318" s="1" t="s">
        <v>33</v>
      </c>
      <c r="T318" s="1" t="s">
        <v>34</v>
      </c>
      <c r="U318" s="1" t="s">
        <v>35</v>
      </c>
      <c r="V318" s="8">
        <v>31901145</v>
      </c>
      <c r="W318" s="3" t="str">
        <f>VLOOKUP(V318,'Despesas X Conta Contábil'!$B$2:$D$77,2,0)</f>
        <v>Folha de Pagamento</v>
      </c>
      <c r="X318" s="1" t="s">
        <v>2327</v>
      </c>
      <c r="Y318" s="1" t="s">
        <v>255</v>
      </c>
    </row>
    <row r="319" spans="1:25" x14ac:dyDescent="0.25">
      <c r="A319" s="1">
        <v>349599469</v>
      </c>
      <c r="B319" s="1">
        <v>2016</v>
      </c>
      <c r="C319" s="1" t="s">
        <v>22</v>
      </c>
      <c r="D319" s="1" t="s">
        <v>23</v>
      </c>
      <c r="E319" s="1">
        <v>11</v>
      </c>
      <c r="F319" s="1" t="s">
        <v>117</v>
      </c>
      <c r="G319" s="1" t="s">
        <v>25</v>
      </c>
      <c r="H319" s="1" t="s">
        <v>638</v>
      </c>
      <c r="I319" s="1" t="s">
        <v>39</v>
      </c>
      <c r="J319" s="1" t="s">
        <v>40</v>
      </c>
      <c r="K319" s="2">
        <v>42702</v>
      </c>
      <c r="L319" s="6">
        <v>36107.78</v>
      </c>
      <c r="M319" s="1" t="s">
        <v>82</v>
      </c>
      <c r="N319" s="1" t="s">
        <v>83</v>
      </c>
      <c r="O319" s="1">
        <v>1</v>
      </c>
      <c r="P319" s="1" t="s">
        <v>84</v>
      </c>
      <c r="Q319" s="1">
        <v>2089</v>
      </c>
      <c r="R319" s="1" t="s">
        <v>85</v>
      </c>
      <c r="S319" s="1" t="s">
        <v>33</v>
      </c>
      <c r="T319" s="1" t="s">
        <v>34</v>
      </c>
      <c r="U319" s="1" t="s">
        <v>35</v>
      </c>
      <c r="V319" s="8">
        <v>31901108</v>
      </c>
      <c r="W319" s="3" t="str">
        <f>VLOOKUP(V319,'Despesas X Conta Contábil'!$B$2:$D$77,2,0)</f>
        <v>Folha de Pagamento</v>
      </c>
      <c r="X319" s="1" t="s">
        <v>2319</v>
      </c>
      <c r="Y319" s="1" t="s">
        <v>634</v>
      </c>
    </row>
    <row r="320" spans="1:25" x14ac:dyDescent="0.25">
      <c r="A320" s="1">
        <v>325751020</v>
      </c>
      <c r="B320" s="1">
        <v>2016</v>
      </c>
      <c r="C320" s="1" t="s">
        <v>22</v>
      </c>
      <c r="D320" s="1" t="s">
        <v>23</v>
      </c>
      <c r="E320" s="1">
        <v>3</v>
      </c>
      <c r="F320" s="1" t="s">
        <v>130</v>
      </c>
      <c r="G320" s="1" t="s">
        <v>25</v>
      </c>
      <c r="H320" s="1" t="s">
        <v>639</v>
      </c>
      <c r="I320" s="1" t="s">
        <v>39</v>
      </c>
      <c r="J320" s="1" t="s">
        <v>40</v>
      </c>
      <c r="K320" s="2">
        <v>42438</v>
      </c>
      <c r="L320" s="6">
        <v>430.45</v>
      </c>
      <c r="M320" s="1" t="s">
        <v>82</v>
      </c>
      <c r="N320" s="1" t="s">
        <v>83</v>
      </c>
      <c r="O320" s="1">
        <v>1</v>
      </c>
      <c r="P320" s="1" t="s">
        <v>84</v>
      </c>
      <c r="Q320" s="1">
        <v>2089</v>
      </c>
      <c r="R320" s="1" t="s">
        <v>85</v>
      </c>
      <c r="S320" s="1" t="s">
        <v>33</v>
      </c>
      <c r="T320" s="1" t="s">
        <v>34</v>
      </c>
      <c r="U320" s="1" t="s">
        <v>35</v>
      </c>
      <c r="V320" s="8">
        <v>31901101</v>
      </c>
      <c r="W320" s="3" t="str">
        <f>VLOOKUP(V320,'Despesas X Conta Contábil'!$B$2:$D$77,2,0)</f>
        <v>Folha de Pagamento</v>
      </c>
      <c r="X320" s="1" t="s">
        <v>2318</v>
      </c>
      <c r="Y320" s="1" t="s">
        <v>255</v>
      </c>
    </row>
    <row r="321" spans="1:25" x14ac:dyDescent="0.25">
      <c r="A321" s="1">
        <v>349599958</v>
      </c>
      <c r="B321" s="1">
        <v>2016</v>
      </c>
      <c r="C321" s="1" t="s">
        <v>22</v>
      </c>
      <c r="D321" s="1" t="s">
        <v>23</v>
      </c>
      <c r="E321" s="1">
        <v>11</v>
      </c>
      <c r="F321" s="1" t="s">
        <v>117</v>
      </c>
      <c r="G321" s="1" t="s">
        <v>25</v>
      </c>
      <c r="H321" s="1" t="s">
        <v>640</v>
      </c>
      <c r="I321" s="1" t="s">
        <v>39</v>
      </c>
      <c r="J321" s="1" t="s">
        <v>40</v>
      </c>
      <c r="K321" s="2">
        <v>42702</v>
      </c>
      <c r="L321" s="6">
        <v>5435.78</v>
      </c>
      <c r="M321" s="1" t="s">
        <v>82</v>
      </c>
      <c r="N321" s="1" t="s">
        <v>83</v>
      </c>
      <c r="O321" s="1">
        <v>1</v>
      </c>
      <c r="P321" s="1" t="s">
        <v>84</v>
      </c>
      <c r="Q321" s="1">
        <v>2089</v>
      </c>
      <c r="R321" s="1" t="s">
        <v>85</v>
      </c>
      <c r="S321" s="1" t="s">
        <v>33</v>
      </c>
      <c r="T321" s="1" t="s">
        <v>34</v>
      </c>
      <c r="U321" s="1" t="s">
        <v>35</v>
      </c>
      <c r="V321" s="8">
        <v>31900187</v>
      </c>
      <c r="W321" s="3" t="str">
        <f>VLOOKUP(V321,'Despesas X Conta Contábil'!$B$2:$D$77,2,0)</f>
        <v>Folha de Pagamento INATIVOS</v>
      </c>
      <c r="X321" s="1" t="s">
        <v>2323</v>
      </c>
      <c r="Y321" s="1" t="s">
        <v>636</v>
      </c>
    </row>
    <row r="322" spans="1:25" x14ac:dyDescent="0.25">
      <c r="A322" s="1">
        <v>325751525</v>
      </c>
      <c r="B322" s="1">
        <v>2016</v>
      </c>
      <c r="C322" s="1" t="s">
        <v>22</v>
      </c>
      <c r="D322" s="1" t="s">
        <v>23</v>
      </c>
      <c r="E322" s="1">
        <v>3</v>
      </c>
      <c r="F322" s="1" t="s">
        <v>130</v>
      </c>
      <c r="G322" s="1" t="s">
        <v>25</v>
      </c>
      <c r="H322" s="1" t="s">
        <v>641</v>
      </c>
      <c r="I322" s="1" t="s">
        <v>39</v>
      </c>
      <c r="J322" s="1" t="s">
        <v>40</v>
      </c>
      <c r="K322" s="2">
        <v>42438</v>
      </c>
      <c r="L322" s="6">
        <v>230.8</v>
      </c>
      <c r="M322" s="1" t="s">
        <v>82</v>
      </c>
      <c r="N322" s="1" t="s">
        <v>83</v>
      </c>
      <c r="O322" s="1">
        <v>1</v>
      </c>
      <c r="P322" s="1" t="s">
        <v>84</v>
      </c>
      <c r="Q322" s="1">
        <v>2089</v>
      </c>
      <c r="R322" s="1" t="s">
        <v>85</v>
      </c>
      <c r="S322" s="1" t="s">
        <v>33</v>
      </c>
      <c r="T322" s="1" t="s">
        <v>34</v>
      </c>
      <c r="U322" s="1" t="s">
        <v>35</v>
      </c>
      <c r="V322" s="8">
        <v>31901187</v>
      </c>
      <c r="W322" s="3" t="str">
        <f>VLOOKUP(V322,'Despesas X Conta Contábil'!$B$2:$D$77,2,0)</f>
        <v>Folha de Pagamento</v>
      </c>
      <c r="X322" s="1" t="s">
        <v>2322</v>
      </c>
      <c r="Y322" s="1" t="s">
        <v>255</v>
      </c>
    </row>
    <row r="323" spans="1:25" x14ac:dyDescent="0.25">
      <c r="A323" s="1">
        <v>349599951</v>
      </c>
      <c r="B323" s="1">
        <v>2016</v>
      </c>
      <c r="C323" s="1" t="s">
        <v>22</v>
      </c>
      <c r="D323" s="1" t="s">
        <v>23</v>
      </c>
      <c r="E323" s="1">
        <v>11</v>
      </c>
      <c r="F323" s="1" t="s">
        <v>117</v>
      </c>
      <c r="G323" s="1" t="s">
        <v>25</v>
      </c>
      <c r="H323" s="1" t="s">
        <v>642</v>
      </c>
      <c r="I323" s="1" t="s">
        <v>39</v>
      </c>
      <c r="J323" s="1" t="s">
        <v>40</v>
      </c>
      <c r="K323" s="2">
        <v>42702</v>
      </c>
      <c r="L323" s="6">
        <v>11536.9</v>
      </c>
      <c r="M323" s="1" t="s">
        <v>82</v>
      </c>
      <c r="N323" s="1" t="s">
        <v>83</v>
      </c>
      <c r="O323" s="1">
        <v>1</v>
      </c>
      <c r="P323" s="1" t="s">
        <v>84</v>
      </c>
      <c r="Q323" s="1">
        <v>2089</v>
      </c>
      <c r="R323" s="1" t="s">
        <v>85</v>
      </c>
      <c r="S323" s="1" t="s">
        <v>33</v>
      </c>
      <c r="T323" s="1" t="s">
        <v>34</v>
      </c>
      <c r="U323" s="1" t="s">
        <v>35</v>
      </c>
      <c r="V323" s="8">
        <v>31901145</v>
      </c>
      <c r="W323" s="3" t="str">
        <f>VLOOKUP(V323,'Despesas X Conta Contábil'!$B$2:$D$77,2,0)</f>
        <v>Folha de Pagamento</v>
      </c>
      <c r="X323" s="1" t="s">
        <v>2327</v>
      </c>
      <c r="Y323" s="1" t="s">
        <v>634</v>
      </c>
    </row>
    <row r="324" spans="1:25" x14ac:dyDescent="0.25">
      <c r="A324" s="1">
        <v>325750545</v>
      </c>
      <c r="B324" s="1">
        <v>2016</v>
      </c>
      <c r="C324" s="1" t="s">
        <v>22</v>
      </c>
      <c r="D324" s="1" t="s">
        <v>23</v>
      </c>
      <c r="E324" s="1">
        <v>3</v>
      </c>
      <c r="F324" s="1" t="s">
        <v>130</v>
      </c>
      <c r="G324" s="1" t="s">
        <v>25</v>
      </c>
      <c r="H324" s="1" t="s">
        <v>643</v>
      </c>
      <c r="I324" s="1" t="s">
        <v>644</v>
      </c>
      <c r="J324" s="1" t="s">
        <v>645</v>
      </c>
      <c r="K324" s="2">
        <v>42436</v>
      </c>
      <c r="L324" s="6">
        <v>1964.7</v>
      </c>
      <c r="M324" s="1" t="s">
        <v>82</v>
      </c>
      <c r="N324" s="1" t="s">
        <v>83</v>
      </c>
      <c r="O324" s="1">
        <v>1</v>
      </c>
      <c r="P324" s="1" t="s">
        <v>84</v>
      </c>
      <c r="Q324" s="1">
        <v>2089</v>
      </c>
      <c r="R324" s="1" t="s">
        <v>85</v>
      </c>
      <c r="S324" s="1" t="s">
        <v>33</v>
      </c>
      <c r="T324" s="1" t="s">
        <v>34</v>
      </c>
      <c r="U324" s="1" t="s">
        <v>110</v>
      </c>
      <c r="V324" s="8">
        <v>33903017</v>
      </c>
      <c r="W324" s="3" t="str">
        <f>VLOOKUP(V324,'Despesas X Conta Contábil'!$B$2:$D$77,2,0)</f>
        <v>TIC Tecnologia da Informação e Comunicação</v>
      </c>
      <c r="X324" s="1" t="s">
        <v>2359</v>
      </c>
      <c r="Y324" s="1" t="s">
        <v>646</v>
      </c>
    </row>
    <row r="325" spans="1:25" x14ac:dyDescent="0.25">
      <c r="A325" s="1">
        <v>349599458</v>
      </c>
      <c r="B325" s="1">
        <v>2016</v>
      </c>
      <c r="C325" s="1" t="s">
        <v>22</v>
      </c>
      <c r="D325" s="1" t="s">
        <v>23</v>
      </c>
      <c r="E325" s="1">
        <v>11</v>
      </c>
      <c r="F325" s="1" t="s">
        <v>117</v>
      </c>
      <c r="G325" s="1" t="s">
        <v>25</v>
      </c>
      <c r="H325" s="1" t="s">
        <v>647</v>
      </c>
      <c r="I325" s="1" t="s">
        <v>39</v>
      </c>
      <c r="J325" s="1" t="s">
        <v>40</v>
      </c>
      <c r="K325" s="2">
        <v>42702</v>
      </c>
      <c r="L325" s="6">
        <v>194.14</v>
      </c>
      <c r="M325" s="1" t="s">
        <v>82</v>
      </c>
      <c r="N325" s="1" t="s">
        <v>83</v>
      </c>
      <c r="O325" s="1">
        <v>1</v>
      </c>
      <c r="P325" s="1" t="s">
        <v>84</v>
      </c>
      <c r="Q325" s="1">
        <v>2089</v>
      </c>
      <c r="R325" s="1" t="s">
        <v>85</v>
      </c>
      <c r="S325" s="1" t="s">
        <v>33</v>
      </c>
      <c r="T325" s="1" t="s">
        <v>34</v>
      </c>
      <c r="U325" s="1" t="s">
        <v>35</v>
      </c>
      <c r="V325" s="8">
        <v>31901187</v>
      </c>
      <c r="W325" s="3" t="str">
        <f>VLOOKUP(V325,'Despesas X Conta Contábil'!$B$2:$D$77,2,0)</f>
        <v>Folha de Pagamento</v>
      </c>
      <c r="X325" s="1" t="s">
        <v>2322</v>
      </c>
      <c r="Y325" s="1" t="s">
        <v>648</v>
      </c>
    </row>
    <row r="326" spans="1:25" x14ac:dyDescent="0.25">
      <c r="A326" s="1">
        <v>321171904</v>
      </c>
      <c r="B326" s="1">
        <v>2016</v>
      </c>
      <c r="C326" s="1" t="s">
        <v>22</v>
      </c>
      <c r="D326" s="1" t="s">
        <v>23</v>
      </c>
      <c r="E326" s="1">
        <v>1</v>
      </c>
      <c r="F326" s="1" t="s">
        <v>74</v>
      </c>
      <c r="G326" s="1" t="s">
        <v>25</v>
      </c>
      <c r="H326" s="1" t="s">
        <v>649</v>
      </c>
      <c r="I326" s="1" t="s">
        <v>119</v>
      </c>
      <c r="J326" s="1" t="s">
        <v>120</v>
      </c>
      <c r="K326" s="2">
        <v>42397</v>
      </c>
      <c r="L326" s="6">
        <v>7000</v>
      </c>
      <c r="M326" s="1" t="s">
        <v>82</v>
      </c>
      <c r="N326" s="1" t="s">
        <v>83</v>
      </c>
      <c r="O326" s="1">
        <v>1</v>
      </c>
      <c r="P326" s="1" t="s">
        <v>84</v>
      </c>
      <c r="Q326" s="1">
        <v>2089</v>
      </c>
      <c r="R326" s="1" t="s">
        <v>85</v>
      </c>
      <c r="S326" s="1" t="s">
        <v>33</v>
      </c>
      <c r="T326" s="1" t="s">
        <v>34</v>
      </c>
      <c r="U326" s="1" t="s">
        <v>121</v>
      </c>
      <c r="V326" s="8">
        <v>33903916</v>
      </c>
      <c r="W326" s="3" t="str">
        <f>VLOOKUP(V326,'Despesas X Conta Contábil'!$B$2:$D$77,2,0)</f>
        <v>Manutenção e Conservação de Bens Imóveis</v>
      </c>
      <c r="X326" s="1" t="s">
        <v>2329</v>
      </c>
      <c r="Y326" s="1" t="s">
        <v>521</v>
      </c>
    </row>
    <row r="327" spans="1:25" x14ac:dyDescent="0.25">
      <c r="A327" s="1">
        <v>349599453</v>
      </c>
      <c r="B327" s="1">
        <v>2016</v>
      </c>
      <c r="C327" s="1" t="s">
        <v>22</v>
      </c>
      <c r="D327" s="1" t="s">
        <v>23</v>
      </c>
      <c r="E327" s="1">
        <v>11</v>
      </c>
      <c r="F327" s="1" t="s">
        <v>117</v>
      </c>
      <c r="G327" s="1" t="s">
        <v>25</v>
      </c>
      <c r="H327" s="1" t="s">
        <v>650</v>
      </c>
      <c r="I327" s="1" t="s">
        <v>39</v>
      </c>
      <c r="J327" s="1" t="s">
        <v>40</v>
      </c>
      <c r="K327" s="2">
        <v>42702</v>
      </c>
      <c r="L327" s="6">
        <v>523.78</v>
      </c>
      <c r="M327" s="1" t="s">
        <v>82</v>
      </c>
      <c r="N327" s="1" t="s">
        <v>83</v>
      </c>
      <c r="O327" s="1">
        <v>1</v>
      </c>
      <c r="P327" s="1" t="s">
        <v>84</v>
      </c>
      <c r="Q327" s="1">
        <v>2089</v>
      </c>
      <c r="R327" s="1" t="s">
        <v>85</v>
      </c>
      <c r="S327" s="1" t="s">
        <v>33</v>
      </c>
      <c r="T327" s="1" t="s">
        <v>34</v>
      </c>
      <c r="U327" s="1" t="s">
        <v>35</v>
      </c>
      <c r="V327" s="8">
        <v>31901145</v>
      </c>
      <c r="W327" s="3" t="str">
        <f>VLOOKUP(V327,'Despesas X Conta Contábil'!$B$2:$D$77,2,0)</f>
        <v>Folha de Pagamento</v>
      </c>
      <c r="X327" s="1" t="s">
        <v>2327</v>
      </c>
      <c r="Y327" s="1" t="s">
        <v>648</v>
      </c>
    </row>
    <row r="328" spans="1:25" x14ac:dyDescent="0.25">
      <c r="A328" s="1">
        <v>331224624</v>
      </c>
      <c r="B328" s="1">
        <v>2016</v>
      </c>
      <c r="C328" s="1" t="s">
        <v>22</v>
      </c>
      <c r="D328" s="1" t="s">
        <v>23</v>
      </c>
      <c r="E328" s="1">
        <v>5</v>
      </c>
      <c r="F328" s="1" t="s">
        <v>24</v>
      </c>
      <c r="G328" s="1" t="s">
        <v>25</v>
      </c>
      <c r="H328" s="1" t="s">
        <v>651</v>
      </c>
      <c r="I328" s="1" t="s">
        <v>204</v>
      </c>
      <c r="J328" s="1" t="s">
        <v>205</v>
      </c>
      <c r="K328" s="2">
        <v>42520</v>
      </c>
      <c r="L328" s="6">
        <v>48750</v>
      </c>
      <c r="M328" s="1" t="s">
        <v>82</v>
      </c>
      <c r="N328" s="1" t="s">
        <v>83</v>
      </c>
      <c r="O328" s="1">
        <v>1</v>
      </c>
      <c r="P328" s="1" t="s">
        <v>84</v>
      </c>
      <c r="Q328" s="1">
        <v>2089</v>
      </c>
      <c r="R328" s="1" t="s">
        <v>85</v>
      </c>
      <c r="S328" s="1" t="s">
        <v>33</v>
      </c>
      <c r="T328" s="1" t="s">
        <v>34</v>
      </c>
      <c r="U328" s="1" t="s">
        <v>90</v>
      </c>
      <c r="V328" s="8">
        <v>33903912</v>
      </c>
      <c r="W328" s="3" t="str">
        <f>VLOOKUP(V328,'Despesas X Conta Contábil'!$B$2:$D$77,2,0)</f>
        <v>Locação de Máquinas e Equipamentos</v>
      </c>
      <c r="X328" s="1" t="s">
        <v>2338</v>
      </c>
      <c r="Y328" s="1" t="s">
        <v>652</v>
      </c>
    </row>
    <row r="329" spans="1:25" x14ac:dyDescent="0.25">
      <c r="A329" s="1">
        <v>349599449</v>
      </c>
      <c r="B329" s="1">
        <v>2016</v>
      </c>
      <c r="C329" s="1" t="s">
        <v>22</v>
      </c>
      <c r="D329" s="1" t="s">
        <v>23</v>
      </c>
      <c r="E329" s="1">
        <v>11</v>
      </c>
      <c r="F329" s="1" t="s">
        <v>117</v>
      </c>
      <c r="G329" s="1" t="s">
        <v>25</v>
      </c>
      <c r="H329" s="1" t="s">
        <v>653</v>
      </c>
      <c r="I329" s="1" t="s">
        <v>654</v>
      </c>
      <c r="J329" s="1" t="s">
        <v>655</v>
      </c>
      <c r="K329" s="2">
        <v>42703</v>
      </c>
      <c r="L329" s="6">
        <v>1680</v>
      </c>
      <c r="M329" s="1" t="s">
        <v>82</v>
      </c>
      <c r="N329" s="1" t="s">
        <v>83</v>
      </c>
      <c r="O329" s="1">
        <v>1</v>
      </c>
      <c r="P329" s="1" t="s">
        <v>84</v>
      </c>
      <c r="Q329" s="1">
        <v>2089</v>
      </c>
      <c r="R329" s="1" t="s">
        <v>85</v>
      </c>
      <c r="S329" s="1" t="s">
        <v>33</v>
      </c>
      <c r="T329" s="1" t="s">
        <v>34</v>
      </c>
      <c r="U329" s="1" t="s">
        <v>148</v>
      </c>
      <c r="V329" s="8">
        <v>33903978</v>
      </c>
      <c r="W329" s="3" t="str">
        <f>VLOOKUP(V329,'Despesas X Conta Contábil'!$B$2:$D$77,2,0)</f>
        <v>Manutenção e Conservação de Bens Imóveis</v>
      </c>
      <c r="X329" s="1" t="s">
        <v>2347</v>
      </c>
      <c r="Y329" s="1" t="s">
        <v>656</v>
      </c>
    </row>
    <row r="330" spans="1:25" x14ac:dyDescent="0.25">
      <c r="A330" s="1">
        <v>349599973</v>
      </c>
      <c r="B330" s="1">
        <v>2016</v>
      </c>
      <c r="C330" s="1" t="s">
        <v>22</v>
      </c>
      <c r="D330" s="1" t="s">
        <v>23</v>
      </c>
      <c r="E330" s="1">
        <v>11</v>
      </c>
      <c r="F330" s="1" t="s">
        <v>117</v>
      </c>
      <c r="G330" s="1" t="s">
        <v>25</v>
      </c>
      <c r="H330" s="1" t="s">
        <v>657</v>
      </c>
      <c r="I330" s="1" t="s">
        <v>204</v>
      </c>
      <c r="J330" s="1" t="s">
        <v>205</v>
      </c>
      <c r="K330" s="2">
        <v>42703</v>
      </c>
      <c r="L330" s="6">
        <v>48750</v>
      </c>
      <c r="M330" s="1" t="s">
        <v>82</v>
      </c>
      <c r="N330" s="1" t="s">
        <v>83</v>
      </c>
      <c r="O330" s="1">
        <v>1</v>
      </c>
      <c r="P330" s="1" t="s">
        <v>84</v>
      </c>
      <c r="Q330" s="1">
        <v>2089</v>
      </c>
      <c r="R330" s="1" t="s">
        <v>85</v>
      </c>
      <c r="S330" s="1" t="s">
        <v>33</v>
      </c>
      <c r="T330" s="1" t="s">
        <v>34</v>
      </c>
      <c r="U330" s="1" t="s">
        <v>110</v>
      </c>
      <c r="V330" s="8">
        <v>33903912</v>
      </c>
      <c r="W330" s="3" t="str">
        <f>VLOOKUP(V330,'Despesas X Conta Contábil'!$B$2:$D$77,2,0)</f>
        <v>Locação de Máquinas e Equipamentos</v>
      </c>
      <c r="X330" s="1" t="s">
        <v>2338</v>
      </c>
      <c r="Y330" s="1" t="s">
        <v>658</v>
      </c>
    </row>
    <row r="331" spans="1:25" x14ac:dyDescent="0.25">
      <c r="A331" s="1">
        <v>331224612</v>
      </c>
      <c r="B331" s="1">
        <v>2016</v>
      </c>
      <c r="C331" s="1" t="s">
        <v>22</v>
      </c>
      <c r="D331" s="1" t="s">
        <v>23</v>
      </c>
      <c r="E331" s="1">
        <v>5</v>
      </c>
      <c r="F331" s="1" t="s">
        <v>24</v>
      </c>
      <c r="G331" s="1" t="s">
        <v>25</v>
      </c>
      <c r="H331" s="1" t="s">
        <v>659</v>
      </c>
      <c r="I331" s="1" t="s">
        <v>298</v>
      </c>
      <c r="J331" s="1" t="s">
        <v>299</v>
      </c>
      <c r="K331" s="2">
        <v>42500</v>
      </c>
      <c r="L331" s="6">
        <v>7704.68</v>
      </c>
      <c r="M331" s="1" t="s">
        <v>82</v>
      </c>
      <c r="N331" s="1" t="s">
        <v>83</v>
      </c>
      <c r="O331" s="1">
        <v>1</v>
      </c>
      <c r="P331" s="1" t="s">
        <v>84</v>
      </c>
      <c r="Q331" s="1">
        <v>2089</v>
      </c>
      <c r="R331" s="1" t="s">
        <v>85</v>
      </c>
      <c r="S331" s="1" t="s">
        <v>33</v>
      </c>
      <c r="T331" s="1" t="s">
        <v>34</v>
      </c>
      <c r="U331" s="1" t="s">
        <v>90</v>
      </c>
      <c r="V331" s="8">
        <v>33903001</v>
      </c>
      <c r="W331" s="3" t="str">
        <f>VLOOKUP(V331,'Despesas X Conta Contábil'!$B$2:$D$77,2,0)</f>
        <v>Veículos (Combustível e Manutenção)</v>
      </c>
      <c r="X331" s="1" t="s">
        <v>2346</v>
      </c>
      <c r="Y331" s="1" t="s">
        <v>660</v>
      </c>
    </row>
    <row r="332" spans="1:25" x14ac:dyDescent="0.25">
      <c r="A332" s="1">
        <v>349599445</v>
      </c>
      <c r="B332" s="1">
        <v>2016</v>
      </c>
      <c r="C332" s="1" t="s">
        <v>22</v>
      </c>
      <c r="D332" s="1" t="s">
        <v>23</v>
      </c>
      <c r="E332" s="1">
        <v>11</v>
      </c>
      <c r="F332" s="1" t="s">
        <v>117</v>
      </c>
      <c r="G332" s="1" t="s">
        <v>25</v>
      </c>
      <c r="H332" s="1" t="s">
        <v>661</v>
      </c>
      <c r="I332" s="1" t="s">
        <v>39</v>
      </c>
      <c r="J332" s="1" t="s">
        <v>40</v>
      </c>
      <c r="K332" s="2">
        <v>42698</v>
      </c>
      <c r="L332" s="6">
        <v>1536.41</v>
      </c>
      <c r="M332" s="1" t="s">
        <v>82</v>
      </c>
      <c r="N332" s="1" t="s">
        <v>83</v>
      </c>
      <c r="O332" s="1">
        <v>1</v>
      </c>
      <c r="P332" s="1" t="s">
        <v>84</v>
      </c>
      <c r="Q332" s="1">
        <v>2089</v>
      </c>
      <c r="R332" s="1" t="s">
        <v>85</v>
      </c>
      <c r="S332" s="1" t="s">
        <v>33</v>
      </c>
      <c r="T332" s="1" t="s">
        <v>34</v>
      </c>
      <c r="U332" s="1" t="s">
        <v>35</v>
      </c>
      <c r="V332" s="8">
        <v>31901143</v>
      </c>
      <c r="W332" s="3" t="str">
        <f>VLOOKUP(V332,'Despesas X Conta Contábil'!$B$2:$D$77,2,0)</f>
        <v>Folha de Pagamento</v>
      </c>
      <c r="X332" s="1" t="s">
        <v>2341</v>
      </c>
      <c r="Y332" s="1" t="s">
        <v>264</v>
      </c>
    </row>
    <row r="333" spans="1:25" x14ac:dyDescent="0.25">
      <c r="A333" s="1">
        <v>349600413</v>
      </c>
      <c r="B333" s="1">
        <v>2016</v>
      </c>
      <c r="C333" s="1" t="s">
        <v>22</v>
      </c>
      <c r="D333" s="1" t="s">
        <v>23</v>
      </c>
      <c r="E333" s="1">
        <v>11</v>
      </c>
      <c r="F333" s="1" t="s">
        <v>117</v>
      </c>
      <c r="G333" s="1" t="s">
        <v>25</v>
      </c>
      <c r="H333" s="1" t="s">
        <v>662</v>
      </c>
      <c r="I333" s="1" t="s">
        <v>88</v>
      </c>
      <c r="J333" s="1" t="s">
        <v>89</v>
      </c>
      <c r="K333" s="2">
        <v>42702</v>
      </c>
      <c r="L333" s="6">
        <v>43935.14</v>
      </c>
      <c r="M333" s="1" t="s">
        <v>82</v>
      </c>
      <c r="N333" s="1" t="s">
        <v>83</v>
      </c>
      <c r="O333" s="1">
        <v>1</v>
      </c>
      <c r="P333" s="1" t="s">
        <v>84</v>
      </c>
      <c r="Q333" s="1">
        <v>2089</v>
      </c>
      <c r="R333" s="1" t="s">
        <v>85</v>
      </c>
      <c r="S333" s="1" t="s">
        <v>33</v>
      </c>
      <c r="T333" s="1" t="s">
        <v>34</v>
      </c>
      <c r="U333" s="1" t="s">
        <v>90</v>
      </c>
      <c r="V333" s="8">
        <v>33903957</v>
      </c>
      <c r="W333" s="3" t="str">
        <f>VLOOKUP(V333,'Despesas X Conta Contábil'!$B$2:$D$77,2,0)</f>
        <v>TIC Tecnologia da Informação e Comunicação</v>
      </c>
      <c r="X333" s="1" t="s">
        <v>2317</v>
      </c>
      <c r="Y333" s="1" t="s">
        <v>217</v>
      </c>
    </row>
    <row r="334" spans="1:25" x14ac:dyDescent="0.25">
      <c r="A334" s="1">
        <v>323224474</v>
      </c>
      <c r="B334" s="1">
        <v>2016</v>
      </c>
      <c r="C334" s="1" t="s">
        <v>22</v>
      </c>
      <c r="D334" s="1" t="s">
        <v>23</v>
      </c>
      <c r="E334" s="1">
        <v>2</v>
      </c>
      <c r="F334" s="1" t="s">
        <v>45</v>
      </c>
      <c r="G334" s="1" t="s">
        <v>25</v>
      </c>
      <c r="H334" s="1" t="s">
        <v>663</v>
      </c>
      <c r="I334" s="1" t="s">
        <v>417</v>
      </c>
      <c r="J334" s="1" t="s">
        <v>418</v>
      </c>
      <c r="K334" s="2">
        <v>42405</v>
      </c>
      <c r="L334" s="6">
        <v>530</v>
      </c>
      <c r="M334" s="1" t="s">
        <v>82</v>
      </c>
      <c r="N334" s="1" t="s">
        <v>83</v>
      </c>
      <c r="O334" s="1">
        <v>1</v>
      </c>
      <c r="P334" s="1" t="s">
        <v>84</v>
      </c>
      <c r="Q334" s="1">
        <v>2089</v>
      </c>
      <c r="R334" s="1" t="s">
        <v>85</v>
      </c>
      <c r="S334" s="1" t="s">
        <v>33</v>
      </c>
      <c r="T334" s="1" t="s">
        <v>34</v>
      </c>
      <c r="U334" s="1" t="s">
        <v>110</v>
      </c>
      <c r="V334" s="8">
        <v>33903919</v>
      </c>
      <c r="W334" s="3" t="str">
        <f>VLOOKUP(V334,'Despesas X Conta Contábil'!$B$2:$D$77,2,0)</f>
        <v>Veículos (Combustível e Manutenção)</v>
      </c>
      <c r="X334" s="1" t="s">
        <v>2326</v>
      </c>
      <c r="Y334" s="1" t="s">
        <v>664</v>
      </c>
    </row>
    <row r="335" spans="1:25" x14ac:dyDescent="0.25">
      <c r="A335" s="1">
        <v>323225652</v>
      </c>
      <c r="B335" s="1">
        <v>2016</v>
      </c>
      <c r="C335" s="1" t="s">
        <v>22</v>
      </c>
      <c r="D335" s="1" t="s">
        <v>23</v>
      </c>
      <c r="E335" s="1">
        <v>2</v>
      </c>
      <c r="F335" s="1" t="s">
        <v>45</v>
      </c>
      <c r="G335" s="1" t="s">
        <v>25</v>
      </c>
      <c r="H335" s="1" t="s">
        <v>665</v>
      </c>
      <c r="I335" s="1" t="s">
        <v>211</v>
      </c>
      <c r="J335" s="1" t="s">
        <v>212</v>
      </c>
      <c r="K335" s="2">
        <v>42401</v>
      </c>
      <c r="L335" s="6">
        <v>1682.19</v>
      </c>
      <c r="M335" s="1" t="s">
        <v>82</v>
      </c>
      <c r="N335" s="1" t="s">
        <v>83</v>
      </c>
      <c r="O335" s="1">
        <v>1</v>
      </c>
      <c r="P335" s="1" t="s">
        <v>84</v>
      </c>
      <c r="Q335" s="1">
        <v>2131</v>
      </c>
      <c r="R335" s="1" t="s">
        <v>213</v>
      </c>
      <c r="S335" s="1" t="s">
        <v>33</v>
      </c>
      <c r="T335" s="1" t="s">
        <v>34</v>
      </c>
      <c r="U335" s="1" t="s">
        <v>35</v>
      </c>
      <c r="V335" s="8">
        <v>33903999</v>
      </c>
      <c r="W335" s="3" t="str">
        <f>VLOOKUP(V335,'Despesas X Conta Contábil'!$B$2:$D$77,2,0)</f>
        <v xml:space="preserve">Outros Serviços de Terceiros </v>
      </c>
      <c r="X335" s="1" t="s">
        <v>2337</v>
      </c>
      <c r="Y335" s="1" t="s">
        <v>666</v>
      </c>
    </row>
    <row r="336" spans="1:25" x14ac:dyDescent="0.25">
      <c r="A336" s="1">
        <v>349599968</v>
      </c>
      <c r="B336" s="1">
        <v>2016</v>
      </c>
      <c r="C336" s="1" t="s">
        <v>22</v>
      </c>
      <c r="D336" s="1" t="s">
        <v>23</v>
      </c>
      <c r="E336" s="1">
        <v>11</v>
      </c>
      <c r="F336" s="1" t="s">
        <v>117</v>
      </c>
      <c r="G336" s="1" t="s">
        <v>25</v>
      </c>
      <c r="H336" s="1" t="s">
        <v>667</v>
      </c>
      <c r="I336" s="1" t="s">
        <v>39</v>
      </c>
      <c r="J336" s="1" t="s">
        <v>40</v>
      </c>
      <c r="K336" s="2">
        <v>42698</v>
      </c>
      <c r="L336" s="6">
        <v>427.13</v>
      </c>
      <c r="M336" s="1" t="s">
        <v>82</v>
      </c>
      <c r="N336" s="1" t="s">
        <v>83</v>
      </c>
      <c r="O336" s="1">
        <v>1</v>
      </c>
      <c r="P336" s="1" t="s">
        <v>84</v>
      </c>
      <c r="Q336" s="1">
        <v>2089</v>
      </c>
      <c r="R336" s="1" t="s">
        <v>85</v>
      </c>
      <c r="S336" s="1" t="s">
        <v>33</v>
      </c>
      <c r="T336" s="1" t="s">
        <v>34</v>
      </c>
      <c r="U336" s="1" t="s">
        <v>35</v>
      </c>
      <c r="V336" s="8">
        <v>31901101</v>
      </c>
      <c r="W336" s="3" t="str">
        <f>VLOOKUP(V336,'Despesas X Conta Contábil'!$B$2:$D$77,2,0)</f>
        <v>Folha de Pagamento</v>
      </c>
      <c r="X336" s="1" t="s">
        <v>2318</v>
      </c>
      <c r="Y336" s="1" t="s">
        <v>264</v>
      </c>
    </row>
    <row r="337" spans="1:25" x14ac:dyDescent="0.25">
      <c r="A337" s="1">
        <v>323224667</v>
      </c>
      <c r="B337" s="1">
        <v>2016</v>
      </c>
      <c r="C337" s="1" t="s">
        <v>22</v>
      </c>
      <c r="D337" s="1" t="s">
        <v>23</v>
      </c>
      <c r="E337" s="1">
        <v>2</v>
      </c>
      <c r="F337" s="1" t="s">
        <v>45</v>
      </c>
      <c r="G337" s="1" t="s">
        <v>25</v>
      </c>
      <c r="H337" s="1" t="s">
        <v>668</v>
      </c>
      <c r="I337" s="1" t="s">
        <v>330</v>
      </c>
      <c r="J337" s="1" t="s">
        <v>331</v>
      </c>
      <c r="K337" s="2">
        <v>42405</v>
      </c>
      <c r="L337" s="6">
        <v>3520</v>
      </c>
      <c r="M337" s="1" t="s">
        <v>82</v>
      </c>
      <c r="N337" s="1" t="s">
        <v>83</v>
      </c>
      <c r="O337" s="1">
        <v>1</v>
      </c>
      <c r="P337" s="1" t="s">
        <v>84</v>
      </c>
      <c r="Q337" s="1">
        <v>2089</v>
      </c>
      <c r="R337" s="1" t="s">
        <v>85</v>
      </c>
      <c r="S337" s="1" t="s">
        <v>33</v>
      </c>
      <c r="T337" s="1" t="s">
        <v>34</v>
      </c>
      <c r="U337" s="1" t="s">
        <v>35</v>
      </c>
      <c r="V337" s="8">
        <v>31901699</v>
      </c>
      <c r="W337" s="3" t="str">
        <f>VLOOKUP(V337,'Despesas X Conta Contábil'!$B$2:$D$77,2,0)</f>
        <v>Folha de Pagamento</v>
      </c>
      <c r="X337" s="1" t="s">
        <v>2348</v>
      </c>
      <c r="Y337" s="1" t="s">
        <v>669</v>
      </c>
    </row>
    <row r="338" spans="1:25" x14ac:dyDescent="0.25">
      <c r="A338" s="1">
        <v>331223638</v>
      </c>
      <c r="B338" s="1">
        <v>2016</v>
      </c>
      <c r="C338" s="1" t="s">
        <v>22</v>
      </c>
      <c r="D338" s="1" t="s">
        <v>23</v>
      </c>
      <c r="E338" s="1">
        <v>5</v>
      </c>
      <c r="F338" s="1" t="s">
        <v>24</v>
      </c>
      <c r="G338" s="1" t="s">
        <v>25</v>
      </c>
      <c r="H338" s="1" t="s">
        <v>670</v>
      </c>
      <c r="I338" s="1" t="s">
        <v>654</v>
      </c>
      <c r="J338" s="1" t="s">
        <v>655</v>
      </c>
      <c r="K338" s="2">
        <v>42520</v>
      </c>
      <c r="L338" s="6">
        <v>1680</v>
      </c>
      <c r="M338" s="1" t="s">
        <v>82</v>
      </c>
      <c r="N338" s="1" t="s">
        <v>83</v>
      </c>
      <c r="O338" s="1">
        <v>1</v>
      </c>
      <c r="P338" s="1" t="s">
        <v>84</v>
      </c>
      <c r="Q338" s="1">
        <v>2089</v>
      </c>
      <c r="R338" s="1" t="s">
        <v>85</v>
      </c>
      <c r="S338" s="1" t="s">
        <v>33</v>
      </c>
      <c r="T338" s="1" t="s">
        <v>34</v>
      </c>
      <c r="U338" s="1" t="s">
        <v>148</v>
      </c>
      <c r="V338" s="8">
        <v>33903978</v>
      </c>
      <c r="W338" s="3" t="str">
        <f>VLOOKUP(V338,'Despesas X Conta Contábil'!$B$2:$D$77,2,0)</f>
        <v>Manutenção e Conservação de Bens Imóveis</v>
      </c>
      <c r="X338" s="1" t="s">
        <v>2347</v>
      </c>
      <c r="Y338" s="1" t="s">
        <v>671</v>
      </c>
    </row>
    <row r="339" spans="1:25" x14ac:dyDescent="0.25">
      <c r="A339" s="1">
        <v>323225660</v>
      </c>
      <c r="B339" s="1">
        <v>2016</v>
      </c>
      <c r="C339" s="1" t="s">
        <v>22</v>
      </c>
      <c r="D339" s="1" t="s">
        <v>23</v>
      </c>
      <c r="E339" s="1">
        <v>2</v>
      </c>
      <c r="F339" s="1" t="s">
        <v>45</v>
      </c>
      <c r="G339" s="1" t="s">
        <v>25</v>
      </c>
      <c r="H339" s="1" t="s">
        <v>672</v>
      </c>
      <c r="I339" s="1" t="s">
        <v>673</v>
      </c>
      <c r="J339" s="1" t="s">
        <v>674</v>
      </c>
      <c r="K339" s="2">
        <v>42419</v>
      </c>
      <c r="L339" s="6">
        <v>7940</v>
      </c>
      <c r="M339" s="1" t="s">
        <v>82</v>
      </c>
      <c r="N339" s="1" t="s">
        <v>83</v>
      </c>
      <c r="O339" s="1">
        <v>1</v>
      </c>
      <c r="P339" s="1" t="s">
        <v>84</v>
      </c>
      <c r="Q339" s="1">
        <v>2089</v>
      </c>
      <c r="R339" s="1" t="s">
        <v>85</v>
      </c>
      <c r="S339" s="1" t="s">
        <v>33</v>
      </c>
      <c r="T339" s="1" t="s">
        <v>34</v>
      </c>
      <c r="U339" s="1" t="s">
        <v>110</v>
      </c>
      <c r="V339" s="8">
        <v>33903901</v>
      </c>
      <c r="W339" s="3" t="str">
        <f>VLOOKUP(V339,'Despesas X Conta Contábil'!$B$2:$D$77,2,0)</f>
        <v xml:space="preserve">Outros Serviços de Terceiros </v>
      </c>
      <c r="X339" s="1" t="s">
        <v>2343</v>
      </c>
      <c r="Y339" s="1" t="s">
        <v>675</v>
      </c>
    </row>
    <row r="340" spans="1:25" x14ac:dyDescent="0.25">
      <c r="A340" s="1">
        <v>349600418</v>
      </c>
      <c r="B340" s="1">
        <v>2016</v>
      </c>
      <c r="C340" s="1" t="s">
        <v>22</v>
      </c>
      <c r="D340" s="1" t="s">
        <v>23</v>
      </c>
      <c r="E340" s="1">
        <v>11</v>
      </c>
      <c r="F340" s="1" t="s">
        <v>117</v>
      </c>
      <c r="G340" s="1" t="s">
        <v>25</v>
      </c>
      <c r="H340" s="1" t="s">
        <v>676</v>
      </c>
      <c r="I340" s="1" t="s">
        <v>39</v>
      </c>
      <c r="J340" s="1" t="s">
        <v>40</v>
      </c>
      <c r="K340" s="2">
        <v>42698</v>
      </c>
      <c r="L340" s="6">
        <v>750.66</v>
      </c>
      <c r="M340" s="1" t="s">
        <v>82</v>
      </c>
      <c r="N340" s="1" t="s">
        <v>83</v>
      </c>
      <c r="O340" s="1">
        <v>1</v>
      </c>
      <c r="P340" s="1" t="s">
        <v>84</v>
      </c>
      <c r="Q340" s="1">
        <v>2089</v>
      </c>
      <c r="R340" s="1" t="s">
        <v>85</v>
      </c>
      <c r="S340" s="1" t="s">
        <v>33</v>
      </c>
      <c r="T340" s="1" t="s">
        <v>34</v>
      </c>
      <c r="U340" s="1" t="s">
        <v>35</v>
      </c>
      <c r="V340" s="8">
        <v>31901187</v>
      </c>
      <c r="W340" s="3" t="str">
        <f>VLOOKUP(V340,'Despesas X Conta Contábil'!$B$2:$D$77,2,0)</f>
        <v>Folha de Pagamento</v>
      </c>
      <c r="X340" s="1" t="s">
        <v>2322</v>
      </c>
      <c r="Y340" s="1" t="s">
        <v>264</v>
      </c>
    </row>
    <row r="341" spans="1:25" x14ac:dyDescent="0.25">
      <c r="A341" s="1">
        <v>323225153</v>
      </c>
      <c r="B341" s="1">
        <v>2016</v>
      </c>
      <c r="C341" s="1" t="s">
        <v>22</v>
      </c>
      <c r="D341" s="1" t="s">
        <v>23</v>
      </c>
      <c r="E341" s="1">
        <v>2</v>
      </c>
      <c r="F341" s="1" t="s">
        <v>45</v>
      </c>
      <c r="G341" s="1" t="s">
        <v>25</v>
      </c>
      <c r="H341" s="1" t="s">
        <v>677</v>
      </c>
      <c r="I341" s="1" t="s">
        <v>678</v>
      </c>
      <c r="J341" s="1" t="s">
        <v>679</v>
      </c>
      <c r="K341" s="2">
        <v>42425</v>
      </c>
      <c r="L341" s="6">
        <v>462</v>
      </c>
      <c r="M341" s="1" t="s">
        <v>82</v>
      </c>
      <c r="N341" s="1" t="s">
        <v>83</v>
      </c>
      <c r="O341" s="1">
        <v>1</v>
      </c>
      <c r="P341" s="1" t="s">
        <v>84</v>
      </c>
      <c r="Q341" s="1">
        <v>2089</v>
      </c>
      <c r="R341" s="1" t="s">
        <v>85</v>
      </c>
      <c r="S341" s="1" t="s">
        <v>33</v>
      </c>
      <c r="T341" s="1" t="s">
        <v>34</v>
      </c>
      <c r="U341" s="1" t="s">
        <v>110</v>
      </c>
      <c r="V341" s="8">
        <v>33903024</v>
      </c>
      <c r="W341" s="3" t="str">
        <f>VLOOKUP(V341,'Despesas X Conta Contábil'!$B$2:$D$77,2,0)</f>
        <v>Manutenção e Conservação de Bens Imóveis</v>
      </c>
      <c r="X341" s="1" t="s">
        <v>2352</v>
      </c>
      <c r="Y341" s="1" t="s">
        <v>680</v>
      </c>
    </row>
    <row r="342" spans="1:25" x14ac:dyDescent="0.25">
      <c r="A342" s="1">
        <v>323225162</v>
      </c>
      <c r="B342" s="1">
        <v>2016</v>
      </c>
      <c r="C342" s="1" t="s">
        <v>22</v>
      </c>
      <c r="D342" s="1" t="s">
        <v>23</v>
      </c>
      <c r="E342" s="1">
        <v>2</v>
      </c>
      <c r="F342" s="1" t="s">
        <v>45</v>
      </c>
      <c r="G342" s="1" t="s">
        <v>25</v>
      </c>
      <c r="H342" s="1" t="s">
        <v>681</v>
      </c>
      <c r="I342" s="1" t="s">
        <v>173</v>
      </c>
      <c r="J342" s="1" t="s">
        <v>174</v>
      </c>
      <c r="K342" s="2">
        <v>42402</v>
      </c>
      <c r="L342" s="6">
        <v>3066.75</v>
      </c>
      <c r="M342" s="1" t="s">
        <v>82</v>
      </c>
      <c r="N342" s="1" t="s">
        <v>83</v>
      </c>
      <c r="O342" s="1">
        <v>1</v>
      </c>
      <c r="P342" s="1" t="s">
        <v>84</v>
      </c>
      <c r="Q342" s="1">
        <v>2089</v>
      </c>
      <c r="R342" s="1" t="s">
        <v>85</v>
      </c>
      <c r="S342" s="1" t="s">
        <v>33</v>
      </c>
      <c r="T342" s="1" t="s">
        <v>34</v>
      </c>
      <c r="U342" s="1" t="s">
        <v>148</v>
      </c>
      <c r="V342" s="8">
        <v>33903022</v>
      </c>
      <c r="W342" s="3" t="str">
        <f>VLOOKUP(V342,'Despesas X Conta Contábil'!$B$2:$D$77,2,0)</f>
        <v>Material de Expediente</v>
      </c>
      <c r="X342" s="1" t="s">
        <v>2336</v>
      </c>
      <c r="Y342" s="1" t="s">
        <v>682</v>
      </c>
    </row>
    <row r="343" spans="1:25" x14ac:dyDescent="0.25">
      <c r="A343" s="1">
        <v>349599454</v>
      </c>
      <c r="B343" s="1">
        <v>2016</v>
      </c>
      <c r="C343" s="1" t="s">
        <v>22</v>
      </c>
      <c r="D343" s="1" t="s">
        <v>23</v>
      </c>
      <c r="E343" s="1">
        <v>11</v>
      </c>
      <c r="F343" s="1" t="s">
        <v>117</v>
      </c>
      <c r="G343" s="1" t="s">
        <v>25</v>
      </c>
      <c r="H343" s="1" t="s">
        <v>683</v>
      </c>
      <c r="I343" s="1" t="s">
        <v>39</v>
      </c>
      <c r="J343" s="1" t="s">
        <v>40</v>
      </c>
      <c r="K343" s="2">
        <v>42698</v>
      </c>
      <c r="L343" s="6">
        <v>717.85</v>
      </c>
      <c r="M343" s="1" t="s">
        <v>82</v>
      </c>
      <c r="N343" s="1" t="s">
        <v>83</v>
      </c>
      <c r="O343" s="1">
        <v>1</v>
      </c>
      <c r="P343" s="1" t="s">
        <v>84</v>
      </c>
      <c r="Q343" s="1">
        <v>2089</v>
      </c>
      <c r="R343" s="1" t="s">
        <v>85</v>
      </c>
      <c r="S343" s="1" t="s">
        <v>33</v>
      </c>
      <c r="T343" s="1" t="s">
        <v>34</v>
      </c>
      <c r="U343" s="1" t="s">
        <v>35</v>
      </c>
      <c r="V343" s="8">
        <v>31901143</v>
      </c>
      <c r="W343" s="3" t="str">
        <f>VLOOKUP(V343,'Despesas X Conta Contábil'!$B$2:$D$77,2,0)</f>
        <v>Folha de Pagamento</v>
      </c>
      <c r="X343" s="1" t="s">
        <v>2341</v>
      </c>
      <c r="Y343" s="1" t="s">
        <v>264</v>
      </c>
    </row>
    <row r="344" spans="1:25" x14ac:dyDescent="0.25">
      <c r="A344" s="1">
        <v>323224659</v>
      </c>
      <c r="B344" s="1">
        <v>2016</v>
      </c>
      <c r="C344" s="1" t="s">
        <v>22</v>
      </c>
      <c r="D344" s="1" t="s">
        <v>23</v>
      </c>
      <c r="E344" s="1">
        <v>2</v>
      </c>
      <c r="F344" s="1" t="s">
        <v>45</v>
      </c>
      <c r="G344" s="1" t="s">
        <v>25</v>
      </c>
      <c r="H344" s="1" t="s">
        <v>684</v>
      </c>
      <c r="I344" s="1" t="s">
        <v>166</v>
      </c>
      <c r="J344" s="1" t="s">
        <v>167</v>
      </c>
      <c r="K344" s="2">
        <v>42426</v>
      </c>
      <c r="L344" s="6">
        <v>1253.78</v>
      </c>
      <c r="M344" s="1" t="s">
        <v>82</v>
      </c>
      <c r="N344" s="1" t="s">
        <v>83</v>
      </c>
      <c r="O344" s="1">
        <v>1</v>
      </c>
      <c r="P344" s="1" t="s">
        <v>84</v>
      </c>
      <c r="Q344" s="1">
        <v>2089</v>
      </c>
      <c r="R344" s="1" t="s">
        <v>85</v>
      </c>
      <c r="S344" s="1" t="s">
        <v>33</v>
      </c>
      <c r="T344" s="1" t="s">
        <v>34</v>
      </c>
      <c r="U344" s="1" t="s">
        <v>35</v>
      </c>
      <c r="V344" s="8">
        <v>33903990</v>
      </c>
      <c r="W344" s="3" t="str">
        <f>VLOOKUP(V344,'Despesas X Conta Contábil'!$B$2:$D$77,2,0)</f>
        <v>Publicidade, Comunicação, Áudio, Vídeo e Foto</v>
      </c>
      <c r="X344" s="1" t="s">
        <v>2331</v>
      </c>
      <c r="Y344" s="1" t="s">
        <v>685</v>
      </c>
    </row>
    <row r="345" spans="1:25" x14ac:dyDescent="0.25">
      <c r="A345" s="1">
        <v>323224480</v>
      </c>
      <c r="B345" s="1">
        <v>2016</v>
      </c>
      <c r="C345" s="1" t="s">
        <v>22</v>
      </c>
      <c r="D345" s="1" t="s">
        <v>23</v>
      </c>
      <c r="E345" s="1">
        <v>2</v>
      </c>
      <c r="F345" s="1" t="s">
        <v>45</v>
      </c>
      <c r="G345" s="1" t="s">
        <v>25</v>
      </c>
      <c r="H345" s="1" t="s">
        <v>686</v>
      </c>
      <c r="I345" s="1" t="s">
        <v>136</v>
      </c>
      <c r="J345" s="1" t="s">
        <v>137</v>
      </c>
      <c r="K345" s="2">
        <v>42412</v>
      </c>
      <c r="L345" s="6">
        <v>85.5</v>
      </c>
      <c r="M345" s="1" t="s">
        <v>82</v>
      </c>
      <c r="N345" s="1" t="s">
        <v>83</v>
      </c>
      <c r="O345" s="1">
        <v>1</v>
      </c>
      <c r="P345" s="1" t="s">
        <v>84</v>
      </c>
      <c r="Q345" s="1">
        <v>2089</v>
      </c>
      <c r="R345" s="1" t="s">
        <v>85</v>
      </c>
      <c r="S345" s="1" t="s">
        <v>33</v>
      </c>
      <c r="T345" s="1" t="s">
        <v>34</v>
      </c>
      <c r="U345" s="1" t="s">
        <v>35</v>
      </c>
      <c r="V345" s="8">
        <v>33903990</v>
      </c>
      <c r="W345" s="3" t="str">
        <f>VLOOKUP(V345,'Despesas X Conta Contábil'!$B$2:$D$77,2,0)</f>
        <v>Publicidade, Comunicação, Áudio, Vídeo e Foto</v>
      </c>
      <c r="X345" s="1" t="s">
        <v>2331</v>
      </c>
      <c r="Y345" s="1" t="s">
        <v>687</v>
      </c>
    </row>
    <row r="346" spans="1:25" x14ac:dyDescent="0.25">
      <c r="A346" s="1">
        <v>349599956</v>
      </c>
      <c r="B346" s="1">
        <v>2016</v>
      </c>
      <c r="C346" s="1" t="s">
        <v>22</v>
      </c>
      <c r="D346" s="1" t="s">
        <v>23</v>
      </c>
      <c r="E346" s="1">
        <v>11</v>
      </c>
      <c r="F346" s="1" t="s">
        <v>117</v>
      </c>
      <c r="G346" s="1" t="s">
        <v>25</v>
      </c>
      <c r="H346" s="1" t="s">
        <v>688</v>
      </c>
      <c r="I346" s="1" t="s">
        <v>39</v>
      </c>
      <c r="J346" s="1" t="s">
        <v>40</v>
      </c>
      <c r="K346" s="2">
        <v>42698</v>
      </c>
      <c r="L346" s="6">
        <v>717.85</v>
      </c>
      <c r="M346" s="1" t="s">
        <v>82</v>
      </c>
      <c r="N346" s="1" t="s">
        <v>83</v>
      </c>
      <c r="O346" s="1">
        <v>1</v>
      </c>
      <c r="P346" s="1" t="s">
        <v>84</v>
      </c>
      <c r="Q346" s="1">
        <v>2089</v>
      </c>
      <c r="R346" s="1" t="s">
        <v>85</v>
      </c>
      <c r="S346" s="1" t="s">
        <v>33</v>
      </c>
      <c r="T346" s="1" t="s">
        <v>34</v>
      </c>
      <c r="U346" s="1" t="s">
        <v>35</v>
      </c>
      <c r="V346" s="8">
        <v>31901142</v>
      </c>
      <c r="W346" s="3" t="str">
        <f>VLOOKUP(V346,'Despesas X Conta Contábil'!$B$2:$D$77,2,0)</f>
        <v>Folha de Pagamento</v>
      </c>
      <c r="X346" s="1" t="s">
        <v>2342</v>
      </c>
      <c r="Y346" s="1" t="s">
        <v>264</v>
      </c>
    </row>
    <row r="347" spans="1:25" x14ac:dyDescent="0.25">
      <c r="A347" s="1">
        <v>323224662</v>
      </c>
      <c r="B347" s="1">
        <v>2016</v>
      </c>
      <c r="C347" s="1" t="s">
        <v>22</v>
      </c>
      <c r="D347" s="1" t="s">
        <v>23</v>
      </c>
      <c r="E347" s="1">
        <v>2</v>
      </c>
      <c r="F347" s="1" t="s">
        <v>45</v>
      </c>
      <c r="G347" s="1" t="s">
        <v>25</v>
      </c>
      <c r="H347" s="1" t="s">
        <v>689</v>
      </c>
      <c r="I347" s="1" t="s">
        <v>68</v>
      </c>
      <c r="J347" s="1" t="s">
        <v>69</v>
      </c>
      <c r="K347" s="2">
        <v>42410</v>
      </c>
      <c r="L347" s="6">
        <v>362147.22</v>
      </c>
      <c r="M347" s="1" t="s">
        <v>82</v>
      </c>
      <c r="N347" s="1" t="s">
        <v>83</v>
      </c>
      <c r="O347" s="1">
        <v>1</v>
      </c>
      <c r="P347" s="1" t="s">
        <v>84</v>
      </c>
      <c r="Q347" s="1">
        <v>2089</v>
      </c>
      <c r="R347" s="1" t="s">
        <v>85</v>
      </c>
      <c r="S347" s="1" t="s">
        <v>33</v>
      </c>
      <c r="T347" s="1" t="s">
        <v>34</v>
      </c>
      <c r="U347" s="1" t="s">
        <v>35</v>
      </c>
      <c r="V347" s="8">
        <v>31901302</v>
      </c>
      <c r="W347" s="3" t="str">
        <f>VLOOKUP(V347,'Despesas X Conta Contábil'!$B$2:$D$77,2,0)</f>
        <v>Folha de Pagamento</v>
      </c>
      <c r="X347" s="1" t="s">
        <v>2349</v>
      </c>
      <c r="Y347" s="1" t="s">
        <v>690</v>
      </c>
    </row>
    <row r="348" spans="1:25" x14ac:dyDescent="0.25">
      <c r="A348" s="1">
        <v>323225666</v>
      </c>
      <c r="B348" s="1">
        <v>2016</v>
      </c>
      <c r="C348" s="1" t="s">
        <v>22</v>
      </c>
      <c r="D348" s="1" t="s">
        <v>23</v>
      </c>
      <c r="E348" s="1">
        <v>2</v>
      </c>
      <c r="F348" s="1" t="s">
        <v>45</v>
      </c>
      <c r="G348" s="1" t="s">
        <v>25</v>
      </c>
      <c r="H348" s="1" t="s">
        <v>691</v>
      </c>
      <c r="I348" s="1" t="s">
        <v>158</v>
      </c>
      <c r="J348" s="1" t="s">
        <v>159</v>
      </c>
      <c r="K348" s="2">
        <v>42405</v>
      </c>
      <c r="L348" s="6">
        <v>12632.01</v>
      </c>
      <c r="M348" s="1" t="s">
        <v>82</v>
      </c>
      <c r="N348" s="1" t="s">
        <v>83</v>
      </c>
      <c r="O348" s="1">
        <v>1</v>
      </c>
      <c r="P348" s="1" t="s">
        <v>84</v>
      </c>
      <c r="Q348" s="1">
        <v>2089</v>
      </c>
      <c r="R348" s="1" t="s">
        <v>85</v>
      </c>
      <c r="S348" s="1" t="s">
        <v>33</v>
      </c>
      <c r="T348" s="1" t="s">
        <v>34</v>
      </c>
      <c r="U348" s="1" t="s">
        <v>35</v>
      </c>
      <c r="V348" s="8">
        <v>31901301</v>
      </c>
      <c r="W348" s="3" t="str">
        <f>VLOOKUP(V348,'Despesas X Conta Contábil'!$B$2:$D$77,2,0)</f>
        <v>Folha de Pagamento</v>
      </c>
      <c r="X348" s="1" t="s">
        <v>2333</v>
      </c>
      <c r="Y348" s="1" t="s">
        <v>692</v>
      </c>
    </row>
    <row r="349" spans="1:25" x14ac:dyDescent="0.25">
      <c r="A349" s="1">
        <v>323225654</v>
      </c>
      <c r="B349" s="1">
        <v>2016</v>
      </c>
      <c r="C349" s="1" t="s">
        <v>22</v>
      </c>
      <c r="D349" s="1" t="s">
        <v>23</v>
      </c>
      <c r="E349" s="1">
        <v>2</v>
      </c>
      <c r="F349" s="1" t="s">
        <v>45</v>
      </c>
      <c r="G349" s="1" t="s">
        <v>25</v>
      </c>
      <c r="H349" s="1" t="s">
        <v>693</v>
      </c>
      <c r="I349" s="1" t="s">
        <v>187</v>
      </c>
      <c r="J349" s="1" t="s">
        <v>188</v>
      </c>
      <c r="K349" s="2">
        <v>42415</v>
      </c>
      <c r="L349" s="6">
        <v>960</v>
      </c>
      <c r="M349" s="1" t="s">
        <v>82</v>
      </c>
      <c r="N349" s="1" t="s">
        <v>83</v>
      </c>
      <c r="O349" s="1">
        <v>1</v>
      </c>
      <c r="P349" s="1" t="s">
        <v>84</v>
      </c>
      <c r="Q349" s="1">
        <v>2089</v>
      </c>
      <c r="R349" s="1" t="s">
        <v>85</v>
      </c>
      <c r="S349" s="1" t="s">
        <v>33</v>
      </c>
      <c r="T349" s="1" t="s">
        <v>34</v>
      </c>
      <c r="U349" s="1" t="s">
        <v>35</v>
      </c>
      <c r="V349" s="8">
        <v>33903990</v>
      </c>
      <c r="W349" s="3" t="str">
        <f>VLOOKUP(V349,'Despesas X Conta Contábil'!$B$2:$D$77,2,0)</f>
        <v>Publicidade, Comunicação, Áudio, Vídeo e Foto</v>
      </c>
      <c r="X349" s="1" t="s">
        <v>2331</v>
      </c>
      <c r="Y349" s="1" t="s">
        <v>685</v>
      </c>
    </row>
    <row r="350" spans="1:25" x14ac:dyDescent="0.25">
      <c r="A350" s="1">
        <v>349599446</v>
      </c>
      <c r="B350" s="1">
        <v>2016</v>
      </c>
      <c r="C350" s="1" t="s">
        <v>22</v>
      </c>
      <c r="D350" s="1" t="s">
        <v>23</v>
      </c>
      <c r="E350" s="1">
        <v>11</v>
      </c>
      <c r="F350" s="1" t="s">
        <v>117</v>
      </c>
      <c r="G350" s="1" t="s">
        <v>25</v>
      </c>
      <c r="H350" s="1" t="s">
        <v>694</v>
      </c>
      <c r="I350" s="1" t="s">
        <v>39</v>
      </c>
      <c r="J350" s="1" t="s">
        <v>40</v>
      </c>
      <c r="K350" s="2">
        <v>42698</v>
      </c>
      <c r="L350" s="6">
        <v>401.21</v>
      </c>
      <c r="M350" s="1" t="s">
        <v>82</v>
      </c>
      <c r="N350" s="1" t="s">
        <v>83</v>
      </c>
      <c r="O350" s="1">
        <v>1</v>
      </c>
      <c r="P350" s="1" t="s">
        <v>84</v>
      </c>
      <c r="Q350" s="1">
        <v>2089</v>
      </c>
      <c r="R350" s="1" t="s">
        <v>85</v>
      </c>
      <c r="S350" s="1" t="s">
        <v>33</v>
      </c>
      <c r="T350" s="1" t="s">
        <v>34</v>
      </c>
      <c r="U350" s="1" t="s">
        <v>35</v>
      </c>
      <c r="V350" s="8">
        <v>31901187</v>
      </c>
      <c r="W350" s="3" t="str">
        <f>VLOOKUP(V350,'Despesas X Conta Contábil'!$B$2:$D$77,2,0)</f>
        <v>Folha de Pagamento</v>
      </c>
      <c r="X350" s="1" t="s">
        <v>2322</v>
      </c>
      <c r="Y350" s="1" t="s">
        <v>264</v>
      </c>
    </row>
    <row r="351" spans="1:25" x14ac:dyDescent="0.25">
      <c r="A351" s="1">
        <v>323225154</v>
      </c>
      <c r="B351" s="1">
        <v>2016</v>
      </c>
      <c r="C351" s="1" t="s">
        <v>22</v>
      </c>
      <c r="D351" s="1" t="s">
        <v>23</v>
      </c>
      <c r="E351" s="1">
        <v>2</v>
      </c>
      <c r="F351" s="1" t="s">
        <v>45</v>
      </c>
      <c r="G351" s="1" t="s">
        <v>25</v>
      </c>
      <c r="H351" s="1" t="s">
        <v>695</v>
      </c>
      <c r="I351" s="1" t="s">
        <v>344</v>
      </c>
      <c r="J351" s="1" t="s">
        <v>345</v>
      </c>
      <c r="K351" s="2">
        <v>42401</v>
      </c>
      <c r="L351" s="6">
        <v>310.25</v>
      </c>
      <c r="M351" s="1" t="s">
        <v>82</v>
      </c>
      <c r="N351" s="1" t="s">
        <v>83</v>
      </c>
      <c r="O351" s="1">
        <v>1</v>
      </c>
      <c r="P351" s="1" t="s">
        <v>84</v>
      </c>
      <c r="Q351" s="1">
        <v>2089</v>
      </c>
      <c r="R351" s="1" t="s">
        <v>85</v>
      </c>
      <c r="S351" s="1" t="s">
        <v>33</v>
      </c>
      <c r="T351" s="1" t="s">
        <v>34</v>
      </c>
      <c r="U351" s="1" t="s">
        <v>35</v>
      </c>
      <c r="V351" s="8">
        <v>33903958</v>
      </c>
      <c r="W351" s="3" t="str">
        <f>VLOOKUP(V351,'Despesas X Conta Contábil'!$B$2:$D$77,2,0)</f>
        <v>TIC Tecnologia da Informação e Comunicação</v>
      </c>
      <c r="X351" s="1" t="s">
        <v>2330</v>
      </c>
      <c r="Y351" s="1" t="s">
        <v>696</v>
      </c>
    </row>
    <row r="352" spans="1:25" x14ac:dyDescent="0.25">
      <c r="A352" s="1">
        <v>349599443</v>
      </c>
      <c r="B352" s="1">
        <v>2016</v>
      </c>
      <c r="C352" s="1" t="s">
        <v>22</v>
      </c>
      <c r="D352" s="1" t="s">
        <v>23</v>
      </c>
      <c r="E352" s="1">
        <v>11</v>
      </c>
      <c r="F352" s="1" t="s">
        <v>117</v>
      </c>
      <c r="G352" s="1" t="s">
        <v>25</v>
      </c>
      <c r="H352" s="1" t="s">
        <v>697</v>
      </c>
      <c r="I352" s="1" t="s">
        <v>39</v>
      </c>
      <c r="J352" s="1" t="s">
        <v>40</v>
      </c>
      <c r="K352" s="2">
        <v>42698</v>
      </c>
      <c r="L352" s="6">
        <v>239.28</v>
      </c>
      <c r="M352" s="1" t="s">
        <v>82</v>
      </c>
      <c r="N352" s="1" t="s">
        <v>83</v>
      </c>
      <c r="O352" s="1">
        <v>1</v>
      </c>
      <c r="P352" s="1" t="s">
        <v>84</v>
      </c>
      <c r="Q352" s="1">
        <v>2089</v>
      </c>
      <c r="R352" s="1" t="s">
        <v>85</v>
      </c>
      <c r="S352" s="1" t="s">
        <v>33</v>
      </c>
      <c r="T352" s="1" t="s">
        <v>34</v>
      </c>
      <c r="U352" s="1" t="s">
        <v>35</v>
      </c>
      <c r="V352" s="8">
        <v>31901145</v>
      </c>
      <c r="W352" s="3" t="str">
        <f>VLOOKUP(V352,'Despesas X Conta Contábil'!$B$2:$D$77,2,0)</f>
        <v>Folha de Pagamento</v>
      </c>
      <c r="X352" s="1" t="s">
        <v>2327</v>
      </c>
      <c r="Y352" s="1" t="s">
        <v>264</v>
      </c>
    </row>
    <row r="353" spans="1:25" x14ac:dyDescent="0.25">
      <c r="A353" s="1">
        <v>349599964</v>
      </c>
      <c r="B353" s="1">
        <v>2016</v>
      </c>
      <c r="C353" s="1" t="s">
        <v>22</v>
      </c>
      <c r="D353" s="1" t="s">
        <v>23</v>
      </c>
      <c r="E353" s="1">
        <v>11</v>
      </c>
      <c r="F353" s="1" t="s">
        <v>117</v>
      </c>
      <c r="G353" s="1" t="s">
        <v>25</v>
      </c>
      <c r="H353" s="1" t="s">
        <v>698</v>
      </c>
      <c r="I353" s="1" t="s">
        <v>233</v>
      </c>
      <c r="J353" s="1" t="s">
        <v>234</v>
      </c>
      <c r="K353" s="2">
        <v>42697</v>
      </c>
      <c r="L353" s="6">
        <v>4250</v>
      </c>
      <c r="M353" s="1" t="s">
        <v>82</v>
      </c>
      <c r="N353" s="1" t="s">
        <v>83</v>
      </c>
      <c r="O353" s="1">
        <v>1</v>
      </c>
      <c r="P353" s="1" t="s">
        <v>84</v>
      </c>
      <c r="Q353" s="1">
        <v>2089</v>
      </c>
      <c r="R353" s="1" t="s">
        <v>85</v>
      </c>
      <c r="S353" s="1" t="s">
        <v>33</v>
      </c>
      <c r="T353" s="1" t="s">
        <v>34</v>
      </c>
      <c r="U353" s="1" t="s">
        <v>148</v>
      </c>
      <c r="V353" s="8">
        <v>33903920</v>
      </c>
      <c r="W353" s="3" t="str">
        <f>VLOOKUP(V353,'Despesas X Conta Contábil'!$B$2:$D$77,2,0)</f>
        <v>Manutenção e Conservação de Bens Móveis</v>
      </c>
      <c r="X353" s="1" t="s">
        <v>2339</v>
      </c>
      <c r="Y353" s="1" t="s">
        <v>235</v>
      </c>
    </row>
    <row r="354" spans="1:25" x14ac:dyDescent="0.25">
      <c r="A354" s="1">
        <v>349599945</v>
      </c>
      <c r="B354" s="1">
        <v>2016</v>
      </c>
      <c r="C354" s="1" t="s">
        <v>22</v>
      </c>
      <c r="D354" s="1" t="s">
        <v>23</v>
      </c>
      <c r="E354" s="1">
        <v>11</v>
      </c>
      <c r="F354" s="1" t="s">
        <v>117</v>
      </c>
      <c r="G354" s="1" t="s">
        <v>25</v>
      </c>
      <c r="H354" s="1" t="s">
        <v>699</v>
      </c>
      <c r="I354" s="1" t="s">
        <v>39</v>
      </c>
      <c r="J354" s="1" t="s">
        <v>40</v>
      </c>
      <c r="K354" s="2">
        <v>42698</v>
      </c>
      <c r="L354" s="6">
        <v>1052.8499999999999</v>
      </c>
      <c r="M354" s="1" t="s">
        <v>82</v>
      </c>
      <c r="N354" s="1" t="s">
        <v>83</v>
      </c>
      <c r="O354" s="1">
        <v>1</v>
      </c>
      <c r="P354" s="1" t="s">
        <v>84</v>
      </c>
      <c r="Q354" s="1">
        <v>2089</v>
      </c>
      <c r="R354" s="1" t="s">
        <v>85</v>
      </c>
      <c r="S354" s="1" t="s">
        <v>33</v>
      </c>
      <c r="T354" s="1" t="s">
        <v>34</v>
      </c>
      <c r="U354" s="1" t="s">
        <v>35</v>
      </c>
      <c r="V354" s="8">
        <v>31901101</v>
      </c>
      <c r="W354" s="3" t="str">
        <f>VLOOKUP(V354,'Despesas X Conta Contábil'!$B$2:$D$77,2,0)</f>
        <v>Folha de Pagamento</v>
      </c>
      <c r="X354" s="1" t="s">
        <v>2318</v>
      </c>
      <c r="Y354" s="1" t="s">
        <v>264</v>
      </c>
    </row>
    <row r="355" spans="1:25" x14ac:dyDescent="0.25">
      <c r="A355" s="1">
        <v>323224482</v>
      </c>
      <c r="B355" s="1">
        <v>2016</v>
      </c>
      <c r="C355" s="1" t="s">
        <v>22</v>
      </c>
      <c r="D355" s="1" t="s">
        <v>23</v>
      </c>
      <c r="E355" s="1">
        <v>2</v>
      </c>
      <c r="F355" s="1" t="s">
        <v>45</v>
      </c>
      <c r="G355" s="1" t="s">
        <v>25</v>
      </c>
      <c r="H355" s="1" t="s">
        <v>700</v>
      </c>
      <c r="I355" s="1" t="s">
        <v>108</v>
      </c>
      <c r="J355" s="1" t="s">
        <v>109</v>
      </c>
      <c r="K355" s="2">
        <v>42419</v>
      </c>
      <c r="L355" s="6">
        <v>240</v>
      </c>
      <c r="M355" s="1" t="s">
        <v>82</v>
      </c>
      <c r="N355" s="1" t="s">
        <v>83</v>
      </c>
      <c r="O355" s="1">
        <v>1</v>
      </c>
      <c r="P355" s="1" t="s">
        <v>84</v>
      </c>
      <c r="Q355" s="1">
        <v>2089</v>
      </c>
      <c r="R355" s="1" t="s">
        <v>85</v>
      </c>
      <c r="S355" s="1" t="s">
        <v>33</v>
      </c>
      <c r="T355" s="1" t="s">
        <v>34</v>
      </c>
      <c r="U355" s="1" t="s">
        <v>110</v>
      </c>
      <c r="V355" s="8">
        <v>33903919</v>
      </c>
      <c r="W355" s="3" t="str">
        <f>VLOOKUP(V355,'Despesas X Conta Contábil'!$B$2:$D$77,2,0)</f>
        <v>Veículos (Combustível e Manutenção)</v>
      </c>
      <c r="X355" s="1" t="s">
        <v>2326</v>
      </c>
      <c r="Y355" s="1" t="s">
        <v>701</v>
      </c>
    </row>
    <row r="356" spans="1:25" x14ac:dyDescent="0.25">
      <c r="A356" s="1">
        <v>323225169</v>
      </c>
      <c r="B356" s="1">
        <v>2016</v>
      </c>
      <c r="C356" s="1" t="s">
        <v>22</v>
      </c>
      <c r="D356" s="1" t="s">
        <v>23</v>
      </c>
      <c r="E356" s="1">
        <v>2</v>
      </c>
      <c r="F356" s="1" t="s">
        <v>45</v>
      </c>
      <c r="G356" s="1" t="s">
        <v>25</v>
      </c>
      <c r="H356" s="1" t="s">
        <v>702</v>
      </c>
      <c r="I356" s="1" t="s">
        <v>108</v>
      </c>
      <c r="J356" s="1" t="s">
        <v>109</v>
      </c>
      <c r="K356" s="2">
        <v>42419</v>
      </c>
      <c r="L356" s="6">
        <v>347</v>
      </c>
      <c r="M356" s="1" t="s">
        <v>82</v>
      </c>
      <c r="N356" s="1" t="s">
        <v>83</v>
      </c>
      <c r="O356" s="1">
        <v>1</v>
      </c>
      <c r="P356" s="1" t="s">
        <v>84</v>
      </c>
      <c r="Q356" s="1">
        <v>2089</v>
      </c>
      <c r="R356" s="1" t="s">
        <v>85</v>
      </c>
      <c r="S356" s="1" t="s">
        <v>33</v>
      </c>
      <c r="T356" s="1" t="s">
        <v>34</v>
      </c>
      <c r="U356" s="1" t="s">
        <v>110</v>
      </c>
      <c r="V356" s="8">
        <v>33903039</v>
      </c>
      <c r="W356" s="3" t="str">
        <f>VLOOKUP(V356,'Despesas X Conta Contábil'!$B$2:$D$77,2,0)</f>
        <v>Veículos (Combustível e Manutenção)</v>
      </c>
      <c r="X356" s="1" t="s">
        <v>2328</v>
      </c>
      <c r="Y356" s="1" t="s">
        <v>701</v>
      </c>
    </row>
    <row r="357" spans="1:25" x14ac:dyDescent="0.25">
      <c r="A357" s="1">
        <v>323224654</v>
      </c>
      <c r="B357" s="1">
        <v>2016</v>
      </c>
      <c r="C357" s="1" t="s">
        <v>22</v>
      </c>
      <c r="D357" s="1" t="s">
        <v>23</v>
      </c>
      <c r="E357" s="1">
        <v>2</v>
      </c>
      <c r="F357" s="1" t="s">
        <v>45</v>
      </c>
      <c r="G357" s="1" t="s">
        <v>25</v>
      </c>
      <c r="H357" s="1" t="s">
        <v>703</v>
      </c>
      <c r="I357" s="1" t="s">
        <v>108</v>
      </c>
      <c r="J357" s="1" t="s">
        <v>109</v>
      </c>
      <c r="K357" s="2">
        <v>42419</v>
      </c>
      <c r="L357" s="6">
        <v>30</v>
      </c>
      <c r="M357" s="1" t="s">
        <v>82</v>
      </c>
      <c r="N357" s="1" t="s">
        <v>83</v>
      </c>
      <c r="O357" s="1">
        <v>1</v>
      </c>
      <c r="P357" s="1" t="s">
        <v>84</v>
      </c>
      <c r="Q357" s="1">
        <v>2089</v>
      </c>
      <c r="R357" s="1" t="s">
        <v>85</v>
      </c>
      <c r="S357" s="1" t="s">
        <v>33</v>
      </c>
      <c r="T357" s="1" t="s">
        <v>34</v>
      </c>
      <c r="U357" s="1" t="s">
        <v>110</v>
      </c>
      <c r="V357" s="8">
        <v>33903919</v>
      </c>
      <c r="W357" s="3" t="str">
        <f>VLOOKUP(V357,'Despesas X Conta Contábil'!$B$2:$D$77,2,0)</f>
        <v>Veículos (Combustível e Manutenção)</v>
      </c>
      <c r="X357" s="1" t="s">
        <v>2326</v>
      </c>
      <c r="Y357" s="1" t="s">
        <v>704</v>
      </c>
    </row>
    <row r="358" spans="1:25" x14ac:dyDescent="0.25">
      <c r="A358" s="1">
        <v>349599447</v>
      </c>
      <c r="B358" s="1">
        <v>2016</v>
      </c>
      <c r="C358" s="1" t="s">
        <v>22</v>
      </c>
      <c r="D358" s="1" t="s">
        <v>23</v>
      </c>
      <c r="E358" s="1">
        <v>11</v>
      </c>
      <c r="F358" s="1" t="s">
        <v>117</v>
      </c>
      <c r="G358" s="1" t="s">
        <v>25</v>
      </c>
      <c r="H358" s="1" t="s">
        <v>705</v>
      </c>
      <c r="I358" s="1" t="s">
        <v>153</v>
      </c>
      <c r="J358" s="1" t="s">
        <v>154</v>
      </c>
      <c r="K358" s="2">
        <v>42702</v>
      </c>
      <c r="L358" s="6">
        <v>2500</v>
      </c>
      <c r="M358" s="1" t="s">
        <v>82</v>
      </c>
      <c r="N358" s="1" t="s">
        <v>83</v>
      </c>
      <c r="O358" s="1">
        <v>1</v>
      </c>
      <c r="P358" s="1" t="s">
        <v>84</v>
      </c>
      <c r="Q358" s="1">
        <v>2089</v>
      </c>
      <c r="R358" s="1" t="s">
        <v>85</v>
      </c>
      <c r="S358" s="1" t="s">
        <v>33</v>
      </c>
      <c r="T358" s="1" t="s">
        <v>34</v>
      </c>
      <c r="U358" s="1" t="s">
        <v>148</v>
      </c>
      <c r="V358" s="8">
        <v>33903957</v>
      </c>
      <c r="W358" s="3" t="str">
        <f>VLOOKUP(V358,'Despesas X Conta Contábil'!$B$2:$D$77,2,0)</f>
        <v>TIC Tecnologia da Informação e Comunicação</v>
      </c>
      <c r="X358" s="1" t="s">
        <v>2317</v>
      </c>
      <c r="Y358" s="1" t="s">
        <v>155</v>
      </c>
    </row>
    <row r="359" spans="1:25" x14ac:dyDescent="0.25">
      <c r="A359" s="1">
        <v>323224652</v>
      </c>
      <c r="B359" s="1">
        <v>2016</v>
      </c>
      <c r="C359" s="1" t="s">
        <v>22</v>
      </c>
      <c r="D359" s="1" t="s">
        <v>23</v>
      </c>
      <c r="E359" s="1">
        <v>2</v>
      </c>
      <c r="F359" s="1" t="s">
        <v>45</v>
      </c>
      <c r="G359" s="1" t="s">
        <v>25</v>
      </c>
      <c r="H359" s="1" t="s">
        <v>706</v>
      </c>
      <c r="I359" s="1" t="s">
        <v>108</v>
      </c>
      <c r="J359" s="1" t="s">
        <v>109</v>
      </c>
      <c r="K359" s="2">
        <v>42419</v>
      </c>
      <c r="L359" s="6">
        <v>80</v>
      </c>
      <c r="M359" s="1" t="s">
        <v>82</v>
      </c>
      <c r="N359" s="1" t="s">
        <v>83</v>
      </c>
      <c r="O359" s="1">
        <v>1</v>
      </c>
      <c r="P359" s="1" t="s">
        <v>84</v>
      </c>
      <c r="Q359" s="1">
        <v>2089</v>
      </c>
      <c r="R359" s="1" t="s">
        <v>85</v>
      </c>
      <c r="S359" s="1" t="s">
        <v>33</v>
      </c>
      <c r="T359" s="1" t="s">
        <v>34</v>
      </c>
      <c r="U359" s="1" t="s">
        <v>110</v>
      </c>
      <c r="V359" s="8">
        <v>33903039</v>
      </c>
      <c r="W359" s="3" t="str">
        <f>VLOOKUP(V359,'Despesas X Conta Contábil'!$B$2:$D$77,2,0)</f>
        <v>Veículos (Combustível e Manutenção)</v>
      </c>
      <c r="X359" s="1" t="s">
        <v>2328</v>
      </c>
      <c r="Y359" s="1" t="s">
        <v>704</v>
      </c>
    </row>
    <row r="360" spans="1:25" x14ac:dyDescent="0.25">
      <c r="A360" s="1">
        <v>323224657</v>
      </c>
      <c r="B360" s="1">
        <v>2016</v>
      </c>
      <c r="C360" s="1" t="s">
        <v>22</v>
      </c>
      <c r="D360" s="1" t="s">
        <v>23</v>
      </c>
      <c r="E360" s="1">
        <v>2</v>
      </c>
      <c r="F360" s="1" t="s">
        <v>45</v>
      </c>
      <c r="G360" s="1" t="s">
        <v>25</v>
      </c>
      <c r="H360" s="1" t="s">
        <v>707</v>
      </c>
      <c r="I360" s="1" t="s">
        <v>108</v>
      </c>
      <c r="J360" s="1" t="s">
        <v>109</v>
      </c>
      <c r="K360" s="2">
        <v>42419</v>
      </c>
      <c r="L360" s="6">
        <v>120</v>
      </c>
      <c r="M360" s="1" t="s">
        <v>82</v>
      </c>
      <c r="N360" s="1" t="s">
        <v>83</v>
      </c>
      <c r="O360" s="1">
        <v>1</v>
      </c>
      <c r="P360" s="1" t="s">
        <v>84</v>
      </c>
      <c r="Q360" s="1">
        <v>2089</v>
      </c>
      <c r="R360" s="1" t="s">
        <v>85</v>
      </c>
      <c r="S360" s="1" t="s">
        <v>33</v>
      </c>
      <c r="T360" s="1" t="s">
        <v>34</v>
      </c>
      <c r="U360" s="1" t="s">
        <v>110</v>
      </c>
      <c r="V360" s="8">
        <v>33903919</v>
      </c>
      <c r="W360" s="3" t="str">
        <f>VLOOKUP(V360,'Despesas X Conta Contábil'!$B$2:$D$77,2,0)</f>
        <v>Veículos (Combustível e Manutenção)</v>
      </c>
      <c r="X360" s="1" t="s">
        <v>2326</v>
      </c>
      <c r="Y360" s="1" t="s">
        <v>708</v>
      </c>
    </row>
    <row r="361" spans="1:25" x14ac:dyDescent="0.25">
      <c r="A361" s="1">
        <v>323225168</v>
      </c>
      <c r="B361" s="1">
        <v>2016</v>
      </c>
      <c r="C361" s="1" t="s">
        <v>22</v>
      </c>
      <c r="D361" s="1" t="s">
        <v>23</v>
      </c>
      <c r="E361" s="1">
        <v>2</v>
      </c>
      <c r="F361" s="1" t="s">
        <v>45</v>
      </c>
      <c r="G361" s="1" t="s">
        <v>25</v>
      </c>
      <c r="H361" s="1" t="s">
        <v>709</v>
      </c>
      <c r="I361" s="1" t="s">
        <v>108</v>
      </c>
      <c r="J361" s="1" t="s">
        <v>109</v>
      </c>
      <c r="K361" s="2">
        <v>42419</v>
      </c>
      <c r="L361" s="6">
        <v>160</v>
      </c>
      <c r="M361" s="1" t="s">
        <v>82</v>
      </c>
      <c r="N361" s="1" t="s">
        <v>83</v>
      </c>
      <c r="O361" s="1">
        <v>1</v>
      </c>
      <c r="P361" s="1" t="s">
        <v>84</v>
      </c>
      <c r="Q361" s="1">
        <v>2089</v>
      </c>
      <c r="R361" s="1" t="s">
        <v>85</v>
      </c>
      <c r="S361" s="1" t="s">
        <v>33</v>
      </c>
      <c r="T361" s="1" t="s">
        <v>34</v>
      </c>
      <c r="U361" s="1" t="s">
        <v>110</v>
      </c>
      <c r="V361" s="8">
        <v>33903039</v>
      </c>
      <c r="W361" s="3" t="str">
        <f>VLOOKUP(V361,'Despesas X Conta Contábil'!$B$2:$D$77,2,0)</f>
        <v>Veículos (Combustível e Manutenção)</v>
      </c>
      <c r="X361" s="1" t="s">
        <v>2328</v>
      </c>
      <c r="Y361" s="1" t="s">
        <v>708</v>
      </c>
    </row>
    <row r="362" spans="1:25" x14ac:dyDescent="0.25">
      <c r="A362" s="1">
        <v>346990826</v>
      </c>
      <c r="B362" s="1">
        <v>2016</v>
      </c>
      <c r="C362" s="1" t="s">
        <v>22</v>
      </c>
      <c r="D362" s="1" t="s">
        <v>23</v>
      </c>
      <c r="E362" s="1">
        <v>10</v>
      </c>
      <c r="F362" s="1" t="s">
        <v>543</v>
      </c>
      <c r="G362" s="1" t="s">
        <v>25</v>
      </c>
      <c r="H362" s="1" t="s">
        <v>710</v>
      </c>
      <c r="I362" s="1" t="s">
        <v>108</v>
      </c>
      <c r="J362" s="1" t="s">
        <v>109</v>
      </c>
      <c r="K362" s="2">
        <v>42671</v>
      </c>
      <c r="L362" s="6">
        <v>90</v>
      </c>
      <c r="M362" s="1" t="s">
        <v>82</v>
      </c>
      <c r="N362" s="1" t="s">
        <v>83</v>
      </c>
      <c r="O362" s="1">
        <v>1</v>
      </c>
      <c r="P362" s="1" t="s">
        <v>84</v>
      </c>
      <c r="Q362" s="1">
        <v>2089</v>
      </c>
      <c r="R362" s="1" t="s">
        <v>85</v>
      </c>
      <c r="S362" s="1" t="s">
        <v>33</v>
      </c>
      <c r="T362" s="1" t="s">
        <v>34</v>
      </c>
      <c r="U362" s="1" t="s">
        <v>110</v>
      </c>
      <c r="V362" s="8">
        <v>33903039</v>
      </c>
      <c r="W362" s="3" t="str">
        <f>VLOOKUP(V362,'Despesas X Conta Contábil'!$B$2:$D$77,2,0)</f>
        <v>Veículos (Combustível e Manutenção)</v>
      </c>
      <c r="X362" s="1" t="s">
        <v>2328</v>
      </c>
      <c r="Y362" s="1" t="s">
        <v>711</v>
      </c>
    </row>
    <row r="363" spans="1:25" x14ac:dyDescent="0.25">
      <c r="A363" s="1">
        <v>323224473</v>
      </c>
      <c r="B363" s="1">
        <v>2016</v>
      </c>
      <c r="C363" s="1" t="s">
        <v>22</v>
      </c>
      <c r="D363" s="1" t="s">
        <v>23</v>
      </c>
      <c r="E363" s="1">
        <v>2</v>
      </c>
      <c r="F363" s="1" t="s">
        <v>45</v>
      </c>
      <c r="G363" s="1" t="s">
        <v>25</v>
      </c>
      <c r="H363" s="1" t="s">
        <v>712</v>
      </c>
      <c r="I363" s="1" t="s">
        <v>136</v>
      </c>
      <c r="J363" s="1" t="s">
        <v>137</v>
      </c>
      <c r="K363" s="2">
        <v>42412</v>
      </c>
      <c r="L363" s="6">
        <v>102.6</v>
      </c>
      <c r="M363" s="1" t="s">
        <v>82</v>
      </c>
      <c r="N363" s="1" t="s">
        <v>83</v>
      </c>
      <c r="O363" s="1">
        <v>1</v>
      </c>
      <c r="P363" s="1" t="s">
        <v>84</v>
      </c>
      <c r="Q363" s="1">
        <v>2089</v>
      </c>
      <c r="R363" s="1" t="s">
        <v>85</v>
      </c>
      <c r="S363" s="1" t="s">
        <v>33</v>
      </c>
      <c r="T363" s="1" t="s">
        <v>34</v>
      </c>
      <c r="U363" s="1" t="s">
        <v>35</v>
      </c>
      <c r="V363" s="8">
        <v>33903990</v>
      </c>
      <c r="W363" s="3" t="str">
        <f>VLOOKUP(V363,'Despesas X Conta Contábil'!$B$2:$D$77,2,0)</f>
        <v>Publicidade, Comunicação, Áudio, Vídeo e Foto</v>
      </c>
      <c r="X363" s="1" t="s">
        <v>2331</v>
      </c>
      <c r="Y363" s="1" t="s">
        <v>713</v>
      </c>
    </row>
    <row r="364" spans="1:25" x14ac:dyDescent="0.25">
      <c r="A364" s="1">
        <v>349599946</v>
      </c>
      <c r="B364" s="1">
        <v>2016</v>
      </c>
      <c r="C364" s="1" t="s">
        <v>22</v>
      </c>
      <c r="D364" s="1" t="s">
        <v>23</v>
      </c>
      <c r="E364" s="1">
        <v>11</v>
      </c>
      <c r="F364" s="1" t="s">
        <v>117</v>
      </c>
      <c r="G364" s="1" t="s">
        <v>25</v>
      </c>
      <c r="H364" s="1" t="s">
        <v>714</v>
      </c>
      <c r="I364" s="1" t="s">
        <v>221</v>
      </c>
      <c r="J364" s="1" t="s">
        <v>222</v>
      </c>
      <c r="K364" s="2">
        <v>42697</v>
      </c>
      <c r="L364" s="6">
        <v>6500</v>
      </c>
      <c r="M364" s="1" t="s">
        <v>82</v>
      </c>
      <c r="N364" s="1" t="s">
        <v>83</v>
      </c>
      <c r="O364" s="1">
        <v>1</v>
      </c>
      <c r="P364" s="1" t="s">
        <v>84</v>
      </c>
      <c r="Q364" s="1">
        <v>2089</v>
      </c>
      <c r="R364" s="1" t="s">
        <v>85</v>
      </c>
      <c r="S364" s="1" t="s">
        <v>33</v>
      </c>
      <c r="T364" s="1" t="s">
        <v>34</v>
      </c>
      <c r="U364" s="1" t="s">
        <v>148</v>
      </c>
      <c r="V364" s="8">
        <v>33903920</v>
      </c>
      <c r="W364" s="3" t="str">
        <f>VLOOKUP(V364,'Despesas X Conta Contábil'!$B$2:$D$77,2,0)</f>
        <v>Manutenção e Conservação de Bens Móveis</v>
      </c>
      <c r="X364" s="1" t="s">
        <v>2339</v>
      </c>
      <c r="Y364" s="1" t="s">
        <v>270</v>
      </c>
    </row>
    <row r="365" spans="1:25" x14ac:dyDescent="0.25">
      <c r="A365" s="1">
        <v>349599472</v>
      </c>
      <c r="B365" s="1">
        <v>2016</v>
      </c>
      <c r="C365" s="1" t="s">
        <v>22</v>
      </c>
      <c r="D365" s="1" t="s">
        <v>23</v>
      </c>
      <c r="E365" s="1">
        <v>11</v>
      </c>
      <c r="F365" s="1" t="s">
        <v>117</v>
      </c>
      <c r="G365" s="1" t="s">
        <v>25</v>
      </c>
      <c r="H365" s="1" t="s">
        <v>715</v>
      </c>
      <c r="I365" s="1" t="s">
        <v>246</v>
      </c>
      <c r="J365" s="1" t="s">
        <v>247</v>
      </c>
      <c r="K365" s="2">
        <v>42690</v>
      </c>
      <c r="L365" s="6">
        <v>27805.439999999999</v>
      </c>
      <c r="M365" s="1" t="s">
        <v>82</v>
      </c>
      <c r="N365" s="1" t="s">
        <v>83</v>
      </c>
      <c r="O365" s="1">
        <v>1</v>
      </c>
      <c r="P365" s="1" t="s">
        <v>84</v>
      </c>
      <c r="Q365" s="1">
        <v>2089</v>
      </c>
      <c r="R365" s="1" t="s">
        <v>85</v>
      </c>
      <c r="S365" s="1" t="s">
        <v>33</v>
      </c>
      <c r="T365" s="1" t="s">
        <v>34</v>
      </c>
      <c r="U365" s="1" t="s">
        <v>90</v>
      </c>
      <c r="V365" s="8">
        <v>33903912</v>
      </c>
      <c r="W365" s="3" t="str">
        <f>VLOOKUP(V365,'Despesas X Conta Contábil'!$B$2:$D$77,2,0)</f>
        <v>Locação de Máquinas e Equipamentos</v>
      </c>
      <c r="X365" s="1" t="s">
        <v>2338</v>
      </c>
      <c r="Y365" s="1" t="s">
        <v>716</v>
      </c>
    </row>
    <row r="366" spans="1:25" x14ac:dyDescent="0.25">
      <c r="A366" s="1">
        <v>323225170</v>
      </c>
      <c r="B366" s="1">
        <v>2016</v>
      </c>
      <c r="C366" s="1" t="s">
        <v>22</v>
      </c>
      <c r="D366" s="1" t="s">
        <v>23</v>
      </c>
      <c r="E366" s="1">
        <v>2</v>
      </c>
      <c r="F366" s="1" t="s">
        <v>45</v>
      </c>
      <c r="G366" s="1" t="s">
        <v>25</v>
      </c>
      <c r="H366" s="1" t="s">
        <v>717</v>
      </c>
      <c r="I366" s="1" t="s">
        <v>718</v>
      </c>
      <c r="J366" s="1" t="s">
        <v>719</v>
      </c>
      <c r="K366" s="2">
        <v>42410</v>
      </c>
      <c r="L366" s="6">
        <v>260</v>
      </c>
      <c r="M366" s="1" t="s">
        <v>82</v>
      </c>
      <c r="N366" s="1" t="s">
        <v>83</v>
      </c>
      <c r="O366" s="1">
        <v>1</v>
      </c>
      <c r="P366" s="1" t="s">
        <v>84</v>
      </c>
      <c r="Q366" s="1">
        <v>2089</v>
      </c>
      <c r="R366" s="1" t="s">
        <v>85</v>
      </c>
      <c r="S366" s="1" t="s">
        <v>33</v>
      </c>
      <c r="T366" s="1" t="s">
        <v>34</v>
      </c>
      <c r="U366" s="1" t="s">
        <v>110</v>
      </c>
      <c r="V366" s="8">
        <v>33903919</v>
      </c>
      <c r="W366" s="3" t="str">
        <f>VLOOKUP(V366,'Despesas X Conta Contábil'!$B$2:$D$77,2,0)</f>
        <v>Veículos (Combustível e Manutenção)</v>
      </c>
      <c r="X366" s="1" t="s">
        <v>2326</v>
      </c>
      <c r="Y366" s="1" t="s">
        <v>720</v>
      </c>
    </row>
    <row r="367" spans="1:25" x14ac:dyDescent="0.25">
      <c r="A367" s="1">
        <v>323225668</v>
      </c>
      <c r="B367" s="1">
        <v>2016</v>
      </c>
      <c r="C367" s="1" t="s">
        <v>22</v>
      </c>
      <c r="D367" s="1" t="s">
        <v>23</v>
      </c>
      <c r="E367" s="1">
        <v>2</v>
      </c>
      <c r="F367" s="1" t="s">
        <v>45</v>
      </c>
      <c r="G367" s="1" t="s">
        <v>25</v>
      </c>
      <c r="H367" s="1" t="s">
        <v>721</v>
      </c>
      <c r="I367" s="1" t="s">
        <v>142</v>
      </c>
      <c r="J367" s="1" t="s">
        <v>143</v>
      </c>
      <c r="K367" s="2">
        <v>42403</v>
      </c>
      <c r="L367" s="6">
        <v>160</v>
      </c>
      <c r="M367" s="1" t="s">
        <v>82</v>
      </c>
      <c r="N367" s="1" t="s">
        <v>83</v>
      </c>
      <c r="O367" s="1">
        <v>1</v>
      </c>
      <c r="P367" s="1" t="s">
        <v>84</v>
      </c>
      <c r="Q367" s="1">
        <v>2089</v>
      </c>
      <c r="R367" s="1" t="s">
        <v>85</v>
      </c>
      <c r="S367" s="1" t="s">
        <v>33</v>
      </c>
      <c r="T367" s="1" t="s">
        <v>34</v>
      </c>
      <c r="U367" s="1" t="s">
        <v>110</v>
      </c>
      <c r="V367" s="8">
        <v>33903919</v>
      </c>
      <c r="W367" s="3" t="str">
        <f>VLOOKUP(V367,'Despesas X Conta Contábil'!$B$2:$D$77,2,0)</f>
        <v>Veículos (Combustível e Manutenção)</v>
      </c>
      <c r="X367" s="1" t="s">
        <v>2326</v>
      </c>
      <c r="Y367" s="1" t="s">
        <v>722</v>
      </c>
    </row>
    <row r="368" spans="1:25" x14ac:dyDescent="0.25">
      <c r="A368" s="1">
        <v>323224475</v>
      </c>
      <c r="B368" s="1">
        <v>2016</v>
      </c>
      <c r="C368" s="1" t="s">
        <v>22</v>
      </c>
      <c r="D368" s="1" t="s">
        <v>23</v>
      </c>
      <c r="E368" s="1">
        <v>2</v>
      </c>
      <c r="F368" s="1" t="s">
        <v>45</v>
      </c>
      <c r="G368" s="1" t="s">
        <v>25</v>
      </c>
      <c r="H368" s="1" t="s">
        <v>723</v>
      </c>
      <c r="I368" s="1" t="s">
        <v>718</v>
      </c>
      <c r="J368" s="1" t="s">
        <v>719</v>
      </c>
      <c r="K368" s="2">
        <v>42410</v>
      </c>
      <c r="L368" s="6">
        <v>331</v>
      </c>
      <c r="M368" s="1" t="s">
        <v>82</v>
      </c>
      <c r="N368" s="1" t="s">
        <v>83</v>
      </c>
      <c r="O368" s="1">
        <v>1</v>
      </c>
      <c r="P368" s="1" t="s">
        <v>84</v>
      </c>
      <c r="Q368" s="1">
        <v>2089</v>
      </c>
      <c r="R368" s="1" t="s">
        <v>85</v>
      </c>
      <c r="S368" s="1" t="s">
        <v>33</v>
      </c>
      <c r="T368" s="1" t="s">
        <v>34</v>
      </c>
      <c r="U368" s="1" t="s">
        <v>110</v>
      </c>
      <c r="V368" s="8">
        <v>33903039</v>
      </c>
      <c r="W368" s="3" t="str">
        <f>VLOOKUP(V368,'Despesas X Conta Contábil'!$B$2:$D$77,2,0)</f>
        <v>Veículos (Combustível e Manutenção)</v>
      </c>
      <c r="X368" s="1" t="s">
        <v>2328</v>
      </c>
      <c r="Y368" s="1" t="s">
        <v>720</v>
      </c>
    </row>
    <row r="369" spans="1:25" x14ac:dyDescent="0.25">
      <c r="A369" s="1">
        <v>323224977</v>
      </c>
      <c r="B369" s="1">
        <v>2016</v>
      </c>
      <c r="C369" s="1" t="s">
        <v>22</v>
      </c>
      <c r="D369" s="1" t="s">
        <v>23</v>
      </c>
      <c r="E369" s="1">
        <v>2</v>
      </c>
      <c r="F369" s="1" t="s">
        <v>45</v>
      </c>
      <c r="G369" s="1" t="s">
        <v>25</v>
      </c>
      <c r="H369" s="1" t="s">
        <v>724</v>
      </c>
      <c r="I369" s="1" t="s">
        <v>136</v>
      </c>
      <c r="J369" s="1" t="s">
        <v>137</v>
      </c>
      <c r="K369" s="2">
        <v>42412</v>
      </c>
      <c r="L369" s="6">
        <v>39.9</v>
      </c>
      <c r="M369" s="1" t="s">
        <v>82</v>
      </c>
      <c r="N369" s="1" t="s">
        <v>83</v>
      </c>
      <c r="O369" s="1">
        <v>1</v>
      </c>
      <c r="P369" s="1" t="s">
        <v>84</v>
      </c>
      <c r="Q369" s="1">
        <v>2089</v>
      </c>
      <c r="R369" s="1" t="s">
        <v>85</v>
      </c>
      <c r="S369" s="1" t="s">
        <v>33</v>
      </c>
      <c r="T369" s="1" t="s">
        <v>34</v>
      </c>
      <c r="U369" s="1" t="s">
        <v>35</v>
      </c>
      <c r="V369" s="8">
        <v>33903990</v>
      </c>
      <c r="W369" s="3" t="str">
        <f>VLOOKUP(V369,'Despesas X Conta Contábil'!$B$2:$D$77,2,0)</f>
        <v>Publicidade, Comunicação, Áudio, Vídeo e Foto</v>
      </c>
      <c r="X369" s="1" t="s">
        <v>2331</v>
      </c>
      <c r="Y369" s="1" t="s">
        <v>725</v>
      </c>
    </row>
    <row r="370" spans="1:25" x14ac:dyDescent="0.25">
      <c r="A370" s="1">
        <v>344449779</v>
      </c>
      <c r="B370" s="1">
        <v>2016</v>
      </c>
      <c r="C370" s="1" t="s">
        <v>22</v>
      </c>
      <c r="D370" s="1" t="s">
        <v>23</v>
      </c>
      <c r="E370" s="1">
        <v>9</v>
      </c>
      <c r="F370" s="1" t="s">
        <v>42</v>
      </c>
      <c r="G370" s="1" t="s">
        <v>25</v>
      </c>
      <c r="H370" s="1" t="s">
        <v>726</v>
      </c>
      <c r="I370" s="1" t="s">
        <v>39</v>
      </c>
      <c r="J370" s="1" t="s">
        <v>40</v>
      </c>
      <c r="K370" s="2">
        <v>42642</v>
      </c>
      <c r="L370" s="6">
        <v>23585.439999999999</v>
      </c>
      <c r="M370" s="1" t="s">
        <v>82</v>
      </c>
      <c r="N370" s="1" t="s">
        <v>83</v>
      </c>
      <c r="O370" s="1">
        <v>1</v>
      </c>
      <c r="P370" s="1" t="s">
        <v>84</v>
      </c>
      <c r="Q370" s="1">
        <v>2089</v>
      </c>
      <c r="R370" s="1" t="s">
        <v>85</v>
      </c>
      <c r="S370" s="1" t="s">
        <v>33</v>
      </c>
      <c r="T370" s="1" t="s">
        <v>34</v>
      </c>
      <c r="U370" s="1" t="s">
        <v>35</v>
      </c>
      <c r="V370" s="8">
        <v>31901149</v>
      </c>
      <c r="W370" s="3" t="str">
        <f>VLOOKUP(V370,'Despesas X Conta Contábil'!$B$2:$D$77,2,0)</f>
        <v>Folha de Pagamento</v>
      </c>
      <c r="X370" s="1" t="s">
        <v>2357</v>
      </c>
      <c r="Y370" s="1" t="s">
        <v>727</v>
      </c>
    </row>
    <row r="371" spans="1:25" x14ac:dyDescent="0.25">
      <c r="A371" s="1">
        <v>349599467</v>
      </c>
      <c r="B371" s="1">
        <v>2016</v>
      </c>
      <c r="C371" s="1" t="s">
        <v>22</v>
      </c>
      <c r="D371" s="1" t="s">
        <v>23</v>
      </c>
      <c r="E371" s="1">
        <v>11</v>
      </c>
      <c r="F371" s="1" t="s">
        <v>117</v>
      </c>
      <c r="G371" s="1" t="s">
        <v>25</v>
      </c>
      <c r="H371" s="1" t="s">
        <v>728</v>
      </c>
      <c r="I371" s="1" t="s">
        <v>39</v>
      </c>
      <c r="J371" s="1" t="s">
        <v>40</v>
      </c>
      <c r="K371" s="2">
        <v>42684</v>
      </c>
      <c r="L371" s="6">
        <v>6431.78</v>
      </c>
      <c r="M371" s="1" t="s">
        <v>82</v>
      </c>
      <c r="N371" s="1" t="s">
        <v>83</v>
      </c>
      <c r="O371" s="1">
        <v>1</v>
      </c>
      <c r="P371" s="1" t="s">
        <v>84</v>
      </c>
      <c r="Q371" s="1">
        <v>2089</v>
      </c>
      <c r="R371" s="1" t="s">
        <v>85</v>
      </c>
      <c r="S371" s="1" t="s">
        <v>33</v>
      </c>
      <c r="T371" s="1" t="s">
        <v>34</v>
      </c>
      <c r="U371" s="1" t="s">
        <v>35</v>
      </c>
      <c r="V371" s="8">
        <v>31901143</v>
      </c>
      <c r="W371" s="3" t="str">
        <f>VLOOKUP(V371,'Despesas X Conta Contábil'!$B$2:$D$77,2,0)</f>
        <v>Folha de Pagamento</v>
      </c>
      <c r="X371" s="1" t="s">
        <v>2341</v>
      </c>
      <c r="Y371" s="1" t="s">
        <v>264</v>
      </c>
    </row>
    <row r="372" spans="1:25" x14ac:dyDescent="0.25">
      <c r="A372" s="1">
        <v>349600437</v>
      </c>
      <c r="B372" s="1">
        <v>2016</v>
      </c>
      <c r="C372" s="1" t="s">
        <v>22</v>
      </c>
      <c r="D372" s="1" t="s">
        <v>23</v>
      </c>
      <c r="E372" s="1">
        <v>11</v>
      </c>
      <c r="F372" s="1" t="s">
        <v>117</v>
      </c>
      <c r="G372" s="1" t="s">
        <v>25</v>
      </c>
      <c r="H372" s="1" t="s">
        <v>729</v>
      </c>
      <c r="I372" s="1" t="s">
        <v>39</v>
      </c>
      <c r="J372" s="1" t="s">
        <v>40</v>
      </c>
      <c r="K372" s="2">
        <v>42684</v>
      </c>
      <c r="L372" s="6">
        <v>1102.5899999999999</v>
      </c>
      <c r="M372" s="1" t="s">
        <v>82</v>
      </c>
      <c r="N372" s="1" t="s">
        <v>83</v>
      </c>
      <c r="O372" s="1">
        <v>1</v>
      </c>
      <c r="P372" s="1" t="s">
        <v>84</v>
      </c>
      <c r="Q372" s="1">
        <v>2089</v>
      </c>
      <c r="R372" s="1" t="s">
        <v>85</v>
      </c>
      <c r="S372" s="1" t="s">
        <v>33</v>
      </c>
      <c r="T372" s="1" t="s">
        <v>34</v>
      </c>
      <c r="U372" s="1" t="s">
        <v>35</v>
      </c>
      <c r="V372" s="8">
        <v>31901101</v>
      </c>
      <c r="W372" s="3" t="str">
        <f>VLOOKUP(V372,'Despesas X Conta Contábil'!$B$2:$D$77,2,0)</f>
        <v>Folha de Pagamento</v>
      </c>
      <c r="X372" s="1" t="s">
        <v>2318</v>
      </c>
      <c r="Y372" s="1" t="s">
        <v>264</v>
      </c>
    </row>
    <row r="373" spans="1:25" x14ac:dyDescent="0.25">
      <c r="A373" s="1">
        <v>323225479</v>
      </c>
      <c r="B373" s="1">
        <v>2016</v>
      </c>
      <c r="C373" s="1" t="s">
        <v>22</v>
      </c>
      <c r="D373" s="1" t="s">
        <v>23</v>
      </c>
      <c r="E373" s="1">
        <v>2</v>
      </c>
      <c r="F373" s="1" t="s">
        <v>45</v>
      </c>
      <c r="G373" s="1" t="s">
        <v>25</v>
      </c>
      <c r="H373" s="1" t="s">
        <v>131</v>
      </c>
      <c r="I373" s="1" t="s">
        <v>132</v>
      </c>
      <c r="J373" s="1" t="s">
        <v>133</v>
      </c>
      <c r="K373" s="2">
        <v>42422</v>
      </c>
      <c r="L373" s="6">
        <v>33.15</v>
      </c>
      <c r="M373" s="1" t="s">
        <v>82</v>
      </c>
      <c r="N373" s="1" t="s">
        <v>83</v>
      </c>
      <c r="O373" s="1">
        <v>1</v>
      </c>
      <c r="P373" s="1" t="s">
        <v>84</v>
      </c>
      <c r="Q373" s="1">
        <v>2089</v>
      </c>
      <c r="R373" s="1" t="s">
        <v>85</v>
      </c>
      <c r="S373" s="1" t="s">
        <v>33</v>
      </c>
      <c r="T373" s="1" t="s">
        <v>34</v>
      </c>
      <c r="U373" s="1" t="s">
        <v>110</v>
      </c>
      <c r="V373" s="8">
        <v>33903958</v>
      </c>
      <c r="W373" s="3" t="str">
        <f>VLOOKUP(V373,'Despesas X Conta Contábil'!$B$2:$D$77,2,0)</f>
        <v>TIC Tecnologia da Informação e Comunicação</v>
      </c>
      <c r="X373" s="1" t="s">
        <v>2330</v>
      </c>
      <c r="Y373" s="1" t="s">
        <v>134</v>
      </c>
    </row>
    <row r="374" spans="1:25" x14ac:dyDescent="0.25">
      <c r="A374" s="1">
        <v>349600436</v>
      </c>
      <c r="B374" s="1">
        <v>2016</v>
      </c>
      <c r="C374" s="1" t="s">
        <v>22</v>
      </c>
      <c r="D374" s="1" t="s">
        <v>23</v>
      </c>
      <c r="E374" s="1">
        <v>11</v>
      </c>
      <c r="F374" s="1" t="s">
        <v>117</v>
      </c>
      <c r="G374" s="1" t="s">
        <v>25</v>
      </c>
      <c r="H374" s="1" t="s">
        <v>730</v>
      </c>
      <c r="I374" s="1" t="s">
        <v>211</v>
      </c>
      <c r="J374" s="1" t="s">
        <v>212</v>
      </c>
      <c r="K374" s="2">
        <v>42677</v>
      </c>
      <c r="L374" s="6">
        <v>1222</v>
      </c>
      <c r="M374" s="1" t="s">
        <v>82</v>
      </c>
      <c r="N374" s="1" t="s">
        <v>83</v>
      </c>
      <c r="O374" s="1">
        <v>1</v>
      </c>
      <c r="P374" s="1" t="s">
        <v>84</v>
      </c>
      <c r="Q374" s="1">
        <v>2131</v>
      </c>
      <c r="R374" s="1" t="s">
        <v>213</v>
      </c>
      <c r="S374" s="1" t="s">
        <v>33</v>
      </c>
      <c r="T374" s="1" t="s">
        <v>34</v>
      </c>
      <c r="U374" s="1" t="s">
        <v>35</v>
      </c>
      <c r="V374" s="8">
        <v>33903999</v>
      </c>
      <c r="W374" s="3" t="str">
        <f>VLOOKUP(V374,'Despesas X Conta Contábil'!$B$2:$D$77,2,0)</f>
        <v xml:space="preserve">Outros Serviços de Terceiros </v>
      </c>
      <c r="X374" s="1" t="s">
        <v>2337</v>
      </c>
      <c r="Y374" s="1" t="s">
        <v>731</v>
      </c>
    </row>
    <row r="375" spans="1:25" x14ac:dyDescent="0.25">
      <c r="A375" s="1">
        <v>323225482</v>
      </c>
      <c r="B375" s="1">
        <v>2016</v>
      </c>
      <c r="C375" s="1" t="s">
        <v>22</v>
      </c>
      <c r="D375" s="1" t="s">
        <v>23</v>
      </c>
      <c r="E375" s="1">
        <v>2</v>
      </c>
      <c r="F375" s="1" t="s">
        <v>45</v>
      </c>
      <c r="G375" s="1" t="s">
        <v>25</v>
      </c>
      <c r="H375" s="1" t="s">
        <v>732</v>
      </c>
      <c r="I375" s="1" t="s">
        <v>733</v>
      </c>
      <c r="J375" s="1" t="s">
        <v>734</v>
      </c>
      <c r="K375" s="2">
        <v>42402</v>
      </c>
      <c r="L375" s="6">
        <v>420</v>
      </c>
      <c r="M375" s="1" t="s">
        <v>82</v>
      </c>
      <c r="N375" s="1" t="s">
        <v>83</v>
      </c>
      <c r="O375" s="1">
        <v>1</v>
      </c>
      <c r="P375" s="1" t="s">
        <v>84</v>
      </c>
      <c r="Q375" s="1">
        <v>2089</v>
      </c>
      <c r="R375" s="1" t="s">
        <v>85</v>
      </c>
      <c r="S375" s="1" t="s">
        <v>33</v>
      </c>
      <c r="T375" s="1" t="s">
        <v>34</v>
      </c>
      <c r="U375" s="1" t="s">
        <v>110</v>
      </c>
      <c r="V375" s="8">
        <v>33903039</v>
      </c>
      <c r="W375" s="3" t="str">
        <f>VLOOKUP(V375,'Despesas X Conta Contábil'!$B$2:$D$77,2,0)</f>
        <v>Veículos (Combustível e Manutenção)</v>
      </c>
      <c r="X375" s="1" t="s">
        <v>2328</v>
      </c>
      <c r="Y375" s="1" t="s">
        <v>735</v>
      </c>
    </row>
    <row r="376" spans="1:25" x14ac:dyDescent="0.25">
      <c r="A376" s="1">
        <v>323224658</v>
      </c>
      <c r="B376" s="1">
        <v>2016</v>
      </c>
      <c r="C376" s="1" t="s">
        <v>22</v>
      </c>
      <c r="D376" s="1" t="s">
        <v>23</v>
      </c>
      <c r="E376" s="1">
        <v>2</v>
      </c>
      <c r="F376" s="1" t="s">
        <v>45</v>
      </c>
      <c r="G376" s="1" t="s">
        <v>25</v>
      </c>
      <c r="H376" s="1" t="s">
        <v>736</v>
      </c>
      <c r="I376" s="1" t="s">
        <v>718</v>
      </c>
      <c r="J376" s="1" t="s">
        <v>719</v>
      </c>
      <c r="K376" s="2">
        <v>42419</v>
      </c>
      <c r="L376" s="6">
        <v>139</v>
      </c>
      <c r="M376" s="1" t="s">
        <v>82</v>
      </c>
      <c r="N376" s="1" t="s">
        <v>83</v>
      </c>
      <c r="O376" s="1">
        <v>1</v>
      </c>
      <c r="P376" s="1" t="s">
        <v>84</v>
      </c>
      <c r="Q376" s="1">
        <v>2089</v>
      </c>
      <c r="R376" s="1" t="s">
        <v>85</v>
      </c>
      <c r="S376" s="1" t="s">
        <v>33</v>
      </c>
      <c r="T376" s="1" t="s">
        <v>34</v>
      </c>
      <c r="U376" s="1" t="s">
        <v>110</v>
      </c>
      <c r="V376" s="8">
        <v>33903919</v>
      </c>
      <c r="W376" s="3" t="str">
        <f>VLOOKUP(V376,'Despesas X Conta Contábil'!$B$2:$D$77,2,0)</f>
        <v>Veículos (Combustível e Manutenção)</v>
      </c>
      <c r="X376" s="1" t="s">
        <v>2326</v>
      </c>
      <c r="Y376" s="1" t="s">
        <v>737</v>
      </c>
    </row>
    <row r="377" spans="1:25" x14ac:dyDescent="0.25">
      <c r="A377" s="1">
        <v>349600440</v>
      </c>
      <c r="B377" s="1">
        <v>2016</v>
      </c>
      <c r="C377" s="1" t="s">
        <v>22</v>
      </c>
      <c r="D377" s="1" t="s">
        <v>23</v>
      </c>
      <c r="E377" s="1">
        <v>11</v>
      </c>
      <c r="F377" s="1" t="s">
        <v>117</v>
      </c>
      <c r="G377" s="1" t="s">
        <v>25</v>
      </c>
      <c r="H377" s="1" t="s">
        <v>738</v>
      </c>
      <c r="I377" s="1" t="s">
        <v>39</v>
      </c>
      <c r="J377" s="1" t="s">
        <v>40</v>
      </c>
      <c r="K377" s="2">
        <v>42684</v>
      </c>
      <c r="L377" s="6">
        <v>6431.78</v>
      </c>
      <c r="M377" s="1" t="s">
        <v>82</v>
      </c>
      <c r="N377" s="1" t="s">
        <v>83</v>
      </c>
      <c r="O377" s="1">
        <v>1</v>
      </c>
      <c r="P377" s="1" t="s">
        <v>84</v>
      </c>
      <c r="Q377" s="1">
        <v>2089</v>
      </c>
      <c r="R377" s="1" t="s">
        <v>85</v>
      </c>
      <c r="S377" s="1" t="s">
        <v>33</v>
      </c>
      <c r="T377" s="1" t="s">
        <v>34</v>
      </c>
      <c r="U377" s="1" t="s">
        <v>35</v>
      </c>
      <c r="V377" s="8">
        <v>31901142</v>
      </c>
      <c r="W377" s="3" t="str">
        <f>VLOOKUP(V377,'Despesas X Conta Contábil'!$B$2:$D$77,2,0)</f>
        <v>Folha de Pagamento</v>
      </c>
      <c r="X377" s="1" t="s">
        <v>2342</v>
      </c>
      <c r="Y377" s="1" t="s">
        <v>264</v>
      </c>
    </row>
    <row r="378" spans="1:25" x14ac:dyDescent="0.25">
      <c r="A378" s="1">
        <v>352678032</v>
      </c>
      <c r="B378" s="1">
        <v>2016</v>
      </c>
      <c r="C378" s="1" t="s">
        <v>22</v>
      </c>
      <c r="D378" s="1" t="s">
        <v>23</v>
      </c>
      <c r="E378" s="1">
        <v>12</v>
      </c>
      <c r="F378" s="1" t="s">
        <v>316</v>
      </c>
      <c r="G378" s="1" t="s">
        <v>25</v>
      </c>
      <c r="H378" s="1" t="s">
        <v>739</v>
      </c>
      <c r="I378" s="1" t="s">
        <v>136</v>
      </c>
      <c r="J378" s="1" t="s">
        <v>137</v>
      </c>
      <c r="K378" s="2">
        <v>42716</v>
      </c>
      <c r="L378" s="6">
        <v>91.2</v>
      </c>
      <c r="M378" s="1" t="s">
        <v>82</v>
      </c>
      <c r="N378" s="1" t="s">
        <v>83</v>
      </c>
      <c r="O378" s="1">
        <v>1</v>
      </c>
      <c r="P378" s="1" t="s">
        <v>84</v>
      </c>
      <c r="Q378" s="1">
        <v>2089</v>
      </c>
      <c r="R378" s="1" t="s">
        <v>85</v>
      </c>
      <c r="S378" s="1" t="s">
        <v>33</v>
      </c>
      <c r="T378" s="1" t="s">
        <v>34</v>
      </c>
      <c r="U378" s="1" t="s">
        <v>35</v>
      </c>
      <c r="V378" s="8">
        <v>33903990</v>
      </c>
      <c r="W378" s="3" t="str">
        <f>VLOOKUP(V378,'Despesas X Conta Contábil'!$B$2:$D$77,2,0)</f>
        <v>Publicidade, Comunicação, Áudio, Vídeo e Foto</v>
      </c>
      <c r="X378" s="1" t="s">
        <v>2331</v>
      </c>
      <c r="Y378" s="1" t="s">
        <v>740</v>
      </c>
    </row>
    <row r="379" spans="1:25" x14ac:dyDescent="0.25">
      <c r="A379" s="1">
        <v>323225480</v>
      </c>
      <c r="B379" s="1">
        <v>2016</v>
      </c>
      <c r="C379" s="1" t="s">
        <v>22</v>
      </c>
      <c r="D379" s="1" t="s">
        <v>23</v>
      </c>
      <c r="E379" s="1">
        <v>2</v>
      </c>
      <c r="F379" s="1" t="s">
        <v>45</v>
      </c>
      <c r="G379" s="1" t="s">
        <v>25</v>
      </c>
      <c r="H379" s="1" t="s">
        <v>741</v>
      </c>
      <c r="I379" s="1" t="s">
        <v>142</v>
      </c>
      <c r="J379" s="1" t="s">
        <v>143</v>
      </c>
      <c r="K379" s="2">
        <v>42401</v>
      </c>
      <c r="L379" s="6">
        <v>1271</v>
      </c>
      <c r="M379" s="1" t="s">
        <v>82</v>
      </c>
      <c r="N379" s="1" t="s">
        <v>83</v>
      </c>
      <c r="O379" s="1">
        <v>1</v>
      </c>
      <c r="P379" s="1" t="s">
        <v>84</v>
      </c>
      <c r="Q379" s="1">
        <v>2089</v>
      </c>
      <c r="R379" s="1" t="s">
        <v>85</v>
      </c>
      <c r="S379" s="1" t="s">
        <v>33</v>
      </c>
      <c r="T379" s="1" t="s">
        <v>34</v>
      </c>
      <c r="U379" s="1" t="s">
        <v>110</v>
      </c>
      <c r="V379" s="8">
        <v>33903919</v>
      </c>
      <c r="W379" s="3" t="str">
        <f>VLOOKUP(V379,'Despesas X Conta Contábil'!$B$2:$D$77,2,0)</f>
        <v>Veículos (Combustível e Manutenção)</v>
      </c>
      <c r="X379" s="1" t="s">
        <v>2326</v>
      </c>
      <c r="Y379" s="1" t="s">
        <v>742</v>
      </c>
    </row>
    <row r="380" spans="1:25" x14ac:dyDescent="0.25">
      <c r="A380" s="1">
        <v>352678530</v>
      </c>
      <c r="B380" s="1">
        <v>2016</v>
      </c>
      <c r="C380" s="1" t="s">
        <v>22</v>
      </c>
      <c r="D380" s="1" t="s">
        <v>23</v>
      </c>
      <c r="E380" s="1">
        <v>12</v>
      </c>
      <c r="F380" s="1" t="s">
        <v>316</v>
      </c>
      <c r="G380" s="1" t="s">
        <v>25</v>
      </c>
      <c r="H380" s="1" t="s">
        <v>743</v>
      </c>
      <c r="I380" s="1" t="s">
        <v>166</v>
      </c>
      <c r="J380" s="1" t="s">
        <v>167</v>
      </c>
      <c r="K380" s="2">
        <v>42709</v>
      </c>
      <c r="L380" s="6">
        <v>1401.29</v>
      </c>
      <c r="M380" s="1" t="s">
        <v>82</v>
      </c>
      <c r="N380" s="1" t="s">
        <v>83</v>
      </c>
      <c r="O380" s="1">
        <v>1</v>
      </c>
      <c r="P380" s="1" t="s">
        <v>84</v>
      </c>
      <c r="Q380" s="1">
        <v>2089</v>
      </c>
      <c r="R380" s="1" t="s">
        <v>85</v>
      </c>
      <c r="S380" s="1" t="s">
        <v>33</v>
      </c>
      <c r="T380" s="1" t="s">
        <v>34</v>
      </c>
      <c r="U380" s="1" t="s">
        <v>35</v>
      </c>
      <c r="V380" s="8">
        <v>33903990</v>
      </c>
      <c r="W380" s="3" t="str">
        <f>VLOOKUP(V380,'Despesas X Conta Contábil'!$B$2:$D$77,2,0)</f>
        <v>Publicidade, Comunicação, Áudio, Vídeo e Foto</v>
      </c>
      <c r="X380" s="1" t="s">
        <v>2331</v>
      </c>
      <c r="Y380" s="1" t="s">
        <v>740</v>
      </c>
    </row>
    <row r="381" spans="1:25" x14ac:dyDescent="0.25">
      <c r="A381" s="1">
        <v>349599970</v>
      </c>
      <c r="B381" s="1">
        <v>2016</v>
      </c>
      <c r="C381" s="1" t="s">
        <v>22</v>
      </c>
      <c r="D381" s="1" t="s">
        <v>23</v>
      </c>
      <c r="E381" s="1">
        <v>11</v>
      </c>
      <c r="F381" s="1" t="s">
        <v>117</v>
      </c>
      <c r="G381" s="1" t="s">
        <v>25</v>
      </c>
      <c r="H381" s="1" t="s">
        <v>744</v>
      </c>
      <c r="I381" s="1" t="s">
        <v>39</v>
      </c>
      <c r="J381" s="1" t="s">
        <v>40</v>
      </c>
      <c r="K381" s="2">
        <v>42684</v>
      </c>
      <c r="L381" s="6">
        <v>2143.92</v>
      </c>
      <c r="M381" s="1" t="s">
        <v>82</v>
      </c>
      <c r="N381" s="1" t="s">
        <v>83</v>
      </c>
      <c r="O381" s="1">
        <v>1</v>
      </c>
      <c r="P381" s="1" t="s">
        <v>84</v>
      </c>
      <c r="Q381" s="1">
        <v>2089</v>
      </c>
      <c r="R381" s="1" t="s">
        <v>85</v>
      </c>
      <c r="S381" s="1" t="s">
        <v>33</v>
      </c>
      <c r="T381" s="1" t="s">
        <v>34</v>
      </c>
      <c r="U381" s="1" t="s">
        <v>35</v>
      </c>
      <c r="V381" s="8">
        <v>31901145</v>
      </c>
      <c r="W381" s="3" t="str">
        <f>VLOOKUP(V381,'Despesas X Conta Contábil'!$B$2:$D$77,2,0)</f>
        <v>Folha de Pagamento</v>
      </c>
      <c r="X381" s="1" t="s">
        <v>2327</v>
      </c>
      <c r="Y381" s="1" t="s">
        <v>264</v>
      </c>
    </row>
    <row r="382" spans="1:25" x14ac:dyDescent="0.25">
      <c r="A382" s="1">
        <v>323224656</v>
      </c>
      <c r="B382" s="1">
        <v>2016</v>
      </c>
      <c r="C382" s="1" t="s">
        <v>22</v>
      </c>
      <c r="D382" s="1" t="s">
        <v>23</v>
      </c>
      <c r="E382" s="1">
        <v>2</v>
      </c>
      <c r="F382" s="1" t="s">
        <v>45</v>
      </c>
      <c r="G382" s="1" t="s">
        <v>25</v>
      </c>
      <c r="H382" s="1" t="s">
        <v>745</v>
      </c>
      <c r="I382" s="1" t="s">
        <v>477</v>
      </c>
      <c r="J382" s="1" t="s">
        <v>478</v>
      </c>
      <c r="K382" s="2">
        <v>42410</v>
      </c>
      <c r="L382" s="6">
        <v>1136.55</v>
      </c>
      <c r="M382" s="1" t="s">
        <v>82</v>
      </c>
      <c r="N382" s="1" t="s">
        <v>83</v>
      </c>
      <c r="O382" s="1">
        <v>1</v>
      </c>
      <c r="P382" s="1" t="s">
        <v>84</v>
      </c>
      <c r="Q382" s="1">
        <v>2089</v>
      </c>
      <c r="R382" s="1" t="s">
        <v>85</v>
      </c>
      <c r="S382" s="1" t="s">
        <v>33</v>
      </c>
      <c r="T382" s="1" t="s">
        <v>34</v>
      </c>
      <c r="U382" s="1" t="s">
        <v>90</v>
      </c>
      <c r="V382" s="8">
        <v>33903912</v>
      </c>
      <c r="W382" s="3" t="str">
        <f>VLOOKUP(V382,'Despesas X Conta Contábil'!$B$2:$D$77,2,0)</f>
        <v>Locação de Máquinas e Equipamentos</v>
      </c>
      <c r="X382" s="1" t="s">
        <v>2338</v>
      </c>
      <c r="Y382" s="1" t="s">
        <v>479</v>
      </c>
    </row>
    <row r="383" spans="1:25" x14ac:dyDescent="0.25">
      <c r="A383" s="1">
        <v>323224481</v>
      </c>
      <c r="B383" s="1">
        <v>2016</v>
      </c>
      <c r="C383" s="1" t="s">
        <v>22</v>
      </c>
      <c r="D383" s="1" t="s">
        <v>23</v>
      </c>
      <c r="E383" s="1">
        <v>2</v>
      </c>
      <c r="F383" s="1" t="s">
        <v>45</v>
      </c>
      <c r="G383" s="1" t="s">
        <v>25</v>
      </c>
      <c r="H383" s="1" t="s">
        <v>746</v>
      </c>
      <c r="I383" s="1" t="s">
        <v>204</v>
      </c>
      <c r="J383" s="1" t="s">
        <v>205</v>
      </c>
      <c r="K383" s="2">
        <v>42405</v>
      </c>
      <c r="L383" s="6">
        <v>36473.32</v>
      </c>
      <c r="M383" s="1" t="s">
        <v>82</v>
      </c>
      <c r="N383" s="1" t="s">
        <v>83</v>
      </c>
      <c r="O383" s="1">
        <v>1</v>
      </c>
      <c r="P383" s="1" t="s">
        <v>84</v>
      </c>
      <c r="Q383" s="1">
        <v>2089</v>
      </c>
      <c r="R383" s="1" t="s">
        <v>85</v>
      </c>
      <c r="S383" s="1" t="s">
        <v>33</v>
      </c>
      <c r="T383" s="1" t="s">
        <v>34</v>
      </c>
      <c r="U383" s="1" t="s">
        <v>414</v>
      </c>
      <c r="V383" s="8">
        <v>33903912</v>
      </c>
      <c r="W383" s="3" t="str">
        <f>VLOOKUP(V383,'Despesas X Conta Contábil'!$B$2:$D$77,2,0)</f>
        <v>Locação de Máquinas e Equipamentos</v>
      </c>
      <c r="X383" s="1" t="s">
        <v>2338</v>
      </c>
      <c r="Y383" s="1" t="s">
        <v>747</v>
      </c>
    </row>
    <row r="384" spans="1:25" x14ac:dyDescent="0.25">
      <c r="A384" s="1">
        <v>349600427</v>
      </c>
      <c r="B384" s="1">
        <v>2016</v>
      </c>
      <c r="C384" s="1" t="s">
        <v>22</v>
      </c>
      <c r="D384" s="1" t="s">
        <v>23</v>
      </c>
      <c r="E384" s="1">
        <v>11</v>
      </c>
      <c r="F384" s="1" t="s">
        <v>117</v>
      </c>
      <c r="G384" s="1" t="s">
        <v>25</v>
      </c>
      <c r="H384" s="1" t="s">
        <v>748</v>
      </c>
      <c r="I384" s="1" t="s">
        <v>39</v>
      </c>
      <c r="J384" s="1" t="s">
        <v>40</v>
      </c>
      <c r="K384" s="2">
        <v>42684</v>
      </c>
      <c r="L384" s="6">
        <v>5512.96</v>
      </c>
      <c r="M384" s="1" t="s">
        <v>82</v>
      </c>
      <c r="N384" s="1" t="s">
        <v>83</v>
      </c>
      <c r="O384" s="1">
        <v>1</v>
      </c>
      <c r="P384" s="1" t="s">
        <v>84</v>
      </c>
      <c r="Q384" s="1">
        <v>2089</v>
      </c>
      <c r="R384" s="1" t="s">
        <v>85</v>
      </c>
      <c r="S384" s="1" t="s">
        <v>33</v>
      </c>
      <c r="T384" s="1" t="s">
        <v>34</v>
      </c>
      <c r="U384" s="1" t="s">
        <v>35</v>
      </c>
      <c r="V384" s="8">
        <v>31901142</v>
      </c>
      <c r="W384" s="3" t="str">
        <f>VLOOKUP(V384,'Despesas X Conta Contábil'!$B$2:$D$77,2,0)</f>
        <v>Folha de Pagamento</v>
      </c>
      <c r="X384" s="1" t="s">
        <v>2342</v>
      </c>
      <c r="Y384" s="1" t="s">
        <v>264</v>
      </c>
    </row>
    <row r="385" spans="1:25" x14ac:dyDescent="0.25">
      <c r="A385" s="1">
        <v>323225149</v>
      </c>
      <c r="B385" s="1">
        <v>2016</v>
      </c>
      <c r="C385" s="1" t="s">
        <v>22</v>
      </c>
      <c r="D385" s="1" t="s">
        <v>23</v>
      </c>
      <c r="E385" s="1">
        <v>2</v>
      </c>
      <c r="F385" s="1" t="s">
        <v>45</v>
      </c>
      <c r="G385" s="1" t="s">
        <v>25</v>
      </c>
      <c r="H385" s="1" t="s">
        <v>749</v>
      </c>
      <c r="I385" s="1" t="s">
        <v>204</v>
      </c>
      <c r="J385" s="1" t="s">
        <v>205</v>
      </c>
      <c r="K385" s="2">
        <v>42405</v>
      </c>
      <c r="L385" s="6">
        <v>6514.48</v>
      </c>
      <c r="M385" s="1" t="s">
        <v>82</v>
      </c>
      <c r="N385" s="1" t="s">
        <v>83</v>
      </c>
      <c r="O385" s="1">
        <v>1</v>
      </c>
      <c r="P385" s="1" t="s">
        <v>84</v>
      </c>
      <c r="Q385" s="1">
        <v>2089</v>
      </c>
      <c r="R385" s="1" t="s">
        <v>85</v>
      </c>
      <c r="S385" s="1" t="s">
        <v>33</v>
      </c>
      <c r="T385" s="1" t="s">
        <v>34</v>
      </c>
      <c r="U385" s="1" t="s">
        <v>414</v>
      </c>
      <c r="V385" s="8">
        <v>33903912</v>
      </c>
      <c r="W385" s="3" t="str">
        <f>VLOOKUP(V385,'Despesas X Conta Contábil'!$B$2:$D$77,2,0)</f>
        <v>Locação de Máquinas e Equipamentos</v>
      </c>
      <c r="X385" s="1" t="s">
        <v>2338</v>
      </c>
      <c r="Y385" s="1" t="s">
        <v>483</v>
      </c>
    </row>
    <row r="386" spans="1:25" x14ac:dyDescent="0.25">
      <c r="A386" s="1">
        <v>323225171</v>
      </c>
      <c r="B386" s="1">
        <v>2016</v>
      </c>
      <c r="C386" s="1" t="s">
        <v>22</v>
      </c>
      <c r="D386" s="1" t="s">
        <v>23</v>
      </c>
      <c r="E386" s="1">
        <v>2</v>
      </c>
      <c r="F386" s="1" t="s">
        <v>45</v>
      </c>
      <c r="G386" s="1" t="s">
        <v>25</v>
      </c>
      <c r="H386" s="1" t="s">
        <v>750</v>
      </c>
      <c r="I386" s="1" t="s">
        <v>166</v>
      </c>
      <c r="J386" s="1" t="s">
        <v>167</v>
      </c>
      <c r="K386" s="2">
        <v>42411</v>
      </c>
      <c r="L386" s="6">
        <v>737.52</v>
      </c>
      <c r="M386" s="1" t="s">
        <v>82</v>
      </c>
      <c r="N386" s="1" t="s">
        <v>83</v>
      </c>
      <c r="O386" s="1">
        <v>1</v>
      </c>
      <c r="P386" s="1" t="s">
        <v>84</v>
      </c>
      <c r="Q386" s="1">
        <v>2089</v>
      </c>
      <c r="R386" s="1" t="s">
        <v>85</v>
      </c>
      <c r="S386" s="1" t="s">
        <v>33</v>
      </c>
      <c r="T386" s="1" t="s">
        <v>34</v>
      </c>
      <c r="U386" s="1" t="s">
        <v>35</v>
      </c>
      <c r="V386" s="8">
        <v>33903990</v>
      </c>
      <c r="W386" s="3" t="str">
        <f>VLOOKUP(V386,'Despesas X Conta Contábil'!$B$2:$D$77,2,0)</f>
        <v>Publicidade, Comunicação, Áudio, Vídeo e Foto</v>
      </c>
      <c r="X386" s="1" t="s">
        <v>2331</v>
      </c>
      <c r="Y386" s="1" t="s">
        <v>751</v>
      </c>
    </row>
    <row r="387" spans="1:25" x14ac:dyDescent="0.25">
      <c r="A387" s="1">
        <v>349599450</v>
      </c>
      <c r="B387" s="1">
        <v>2016</v>
      </c>
      <c r="C387" s="1" t="s">
        <v>22</v>
      </c>
      <c r="D387" s="1" t="s">
        <v>23</v>
      </c>
      <c r="E387" s="1">
        <v>11</v>
      </c>
      <c r="F387" s="1" t="s">
        <v>117</v>
      </c>
      <c r="G387" s="1" t="s">
        <v>25</v>
      </c>
      <c r="H387" s="1" t="s">
        <v>752</v>
      </c>
      <c r="I387" s="1" t="s">
        <v>39</v>
      </c>
      <c r="J387" s="1" t="s">
        <v>40</v>
      </c>
      <c r="K387" s="2">
        <v>42684</v>
      </c>
      <c r="L387" s="6">
        <v>491.82</v>
      </c>
      <c r="M387" s="1" t="s">
        <v>82</v>
      </c>
      <c r="N387" s="1" t="s">
        <v>83</v>
      </c>
      <c r="O387" s="1">
        <v>1</v>
      </c>
      <c r="P387" s="1" t="s">
        <v>84</v>
      </c>
      <c r="Q387" s="1">
        <v>2089</v>
      </c>
      <c r="R387" s="1" t="s">
        <v>85</v>
      </c>
      <c r="S387" s="1" t="s">
        <v>33</v>
      </c>
      <c r="T387" s="1" t="s">
        <v>34</v>
      </c>
      <c r="U387" s="1" t="s">
        <v>35</v>
      </c>
      <c r="V387" s="8">
        <v>31901187</v>
      </c>
      <c r="W387" s="3" t="str">
        <f>VLOOKUP(V387,'Despesas X Conta Contábil'!$B$2:$D$77,2,0)</f>
        <v>Folha de Pagamento</v>
      </c>
      <c r="X387" s="1" t="s">
        <v>2322</v>
      </c>
      <c r="Y387" s="1" t="s">
        <v>264</v>
      </c>
    </row>
    <row r="388" spans="1:25" x14ac:dyDescent="0.25">
      <c r="A388" s="1">
        <v>323225651</v>
      </c>
      <c r="B388" s="1">
        <v>2016</v>
      </c>
      <c r="C388" s="1" t="s">
        <v>22</v>
      </c>
      <c r="D388" s="1" t="s">
        <v>23</v>
      </c>
      <c r="E388" s="1">
        <v>2</v>
      </c>
      <c r="F388" s="1" t="s">
        <v>45</v>
      </c>
      <c r="G388" s="1" t="s">
        <v>25</v>
      </c>
      <c r="H388" s="1" t="s">
        <v>753</v>
      </c>
      <c r="I388" s="1" t="s">
        <v>136</v>
      </c>
      <c r="J388" s="1" t="s">
        <v>137</v>
      </c>
      <c r="K388" s="2">
        <v>42412</v>
      </c>
      <c r="L388" s="6">
        <v>51.3</v>
      </c>
      <c r="M388" s="1" t="s">
        <v>82</v>
      </c>
      <c r="N388" s="1" t="s">
        <v>83</v>
      </c>
      <c r="O388" s="1">
        <v>1</v>
      </c>
      <c r="P388" s="1" t="s">
        <v>84</v>
      </c>
      <c r="Q388" s="1">
        <v>2089</v>
      </c>
      <c r="R388" s="1" t="s">
        <v>85</v>
      </c>
      <c r="S388" s="1" t="s">
        <v>33</v>
      </c>
      <c r="T388" s="1" t="s">
        <v>34</v>
      </c>
      <c r="U388" s="1" t="s">
        <v>35</v>
      </c>
      <c r="V388" s="8">
        <v>33903990</v>
      </c>
      <c r="W388" s="3" t="str">
        <f>VLOOKUP(V388,'Despesas X Conta Contábil'!$B$2:$D$77,2,0)</f>
        <v>Publicidade, Comunicação, Áudio, Vídeo e Foto</v>
      </c>
      <c r="X388" s="1" t="s">
        <v>2331</v>
      </c>
      <c r="Y388" s="1" t="s">
        <v>751</v>
      </c>
    </row>
    <row r="389" spans="1:25" x14ac:dyDescent="0.25">
      <c r="A389" s="1">
        <v>349599965</v>
      </c>
      <c r="B389" s="1">
        <v>2016</v>
      </c>
      <c r="C389" s="1" t="s">
        <v>22</v>
      </c>
      <c r="D389" s="1" t="s">
        <v>23</v>
      </c>
      <c r="E389" s="1">
        <v>11</v>
      </c>
      <c r="F389" s="1" t="s">
        <v>117</v>
      </c>
      <c r="G389" s="1" t="s">
        <v>25</v>
      </c>
      <c r="H389" s="1" t="s">
        <v>754</v>
      </c>
      <c r="I389" s="1" t="s">
        <v>39</v>
      </c>
      <c r="J389" s="1" t="s">
        <v>40</v>
      </c>
      <c r="K389" s="2">
        <v>42684</v>
      </c>
      <c r="L389" s="6">
        <v>5512.96</v>
      </c>
      <c r="M389" s="1" t="s">
        <v>82</v>
      </c>
      <c r="N389" s="1" t="s">
        <v>83</v>
      </c>
      <c r="O389" s="1">
        <v>1</v>
      </c>
      <c r="P389" s="1" t="s">
        <v>84</v>
      </c>
      <c r="Q389" s="1">
        <v>2089</v>
      </c>
      <c r="R389" s="1" t="s">
        <v>85</v>
      </c>
      <c r="S389" s="1" t="s">
        <v>33</v>
      </c>
      <c r="T389" s="1" t="s">
        <v>34</v>
      </c>
      <c r="U389" s="1" t="s">
        <v>35</v>
      </c>
      <c r="V389" s="8">
        <v>31901143</v>
      </c>
      <c r="W389" s="3" t="str">
        <f>VLOOKUP(V389,'Despesas X Conta Contábil'!$B$2:$D$77,2,0)</f>
        <v>Folha de Pagamento</v>
      </c>
      <c r="X389" s="1" t="s">
        <v>2341</v>
      </c>
      <c r="Y389" s="1" t="s">
        <v>264</v>
      </c>
    </row>
    <row r="390" spans="1:25" x14ac:dyDescent="0.25">
      <c r="A390" s="1">
        <v>349599969</v>
      </c>
      <c r="B390" s="1">
        <v>2016</v>
      </c>
      <c r="C390" s="1" t="s">
        <v>22</v>
      </c>
      <c r="D390" s="1" t="s">
        <v>23</v>
      </c>
      <c r="E390" s="1">
        <v>11</v>
      </c>
      <c r="F390" s="1" t="s">
        <v>117</v>
      </c>
      <c r="G390" s="1" t="s">
        <v>25</v>
      </c>
      <c r="H390" s="1" t="s">
        <v>755</v>
      </c>
      <c r="I390" s="1" t="s">
        <v>39</v>
      </c>
      <c r="J390" s="1" t="s">
        <v>40</v>
      </c>
      <c r="K390" s="2">
        <v>42684</v>
      </c>
      <c r="L390" s="6">
        <v>822.12</v>
      </c>
      <c r="M390" s="1" t="s">
        <v>82</v>
      </c>
      <c r="N390" s="1" t="s">
        <v>83</v>
      </c>
      <c r="O390" s="1">
        <v>1</v>
      </c>
      <c r="P390" s="1" t="s">
        <v>84</v>
      </c>
      <c r="Q390" s="1">
        <v>2089</v>
      </c>
      <c r="R390" s="1" t="s">
        <v>85</v>
      </c>
      <c r="S390" s="1" t="s">
        <v>33</v>
      </c>
      <c r="T390" s="1" t="s">
        <v>34</v>
      </c>
      <c r="U390" s="1" t="s">
        <v>35</v>
      </c>
      <c r="V390" s="8">
        <v>31901145</v>
      </c>
      <c r="W390" s="3" t="str">
        <f>VLOOKUP(V390,'Despesas X Conta Contábil'!$B$2:$D$77,2,0)</f>
        <v>Folha de Pagamento</v>
      </c>
      <c r="X390" s="1" t="s">
        <v>2327</v>
      </c>
      <c r="Y390" s="1" t="s">
        <v>264</v>
      </c>
    </row>
    <row r="391" spans="1:25" x14ac:dyDescent="0.25">
      <c r="A391" s="1">
        <v>349599953</v>
      </c>
      <c r="B391" s="1">
        <v>2016</v>
      </c>
      <c r="C391" s="1" t="s">
        <v>22</v>
      </c>
      <c r="D391" s="1" t="s">
        <v>23</v>
      </c>
      <c r="E391" s="1">
        <v>11</v>
      </c>
      <c r="F391" s="1" t="s">
        <v>117</v>
      </c>
      <c r="G391" s="1" t="s">
        <v>25</v>
      </c>
      <c r="H391" s="1" t="s">
        <v>756</v>
      </c>
      <c r="I391" s="1" t="s">
        <v>39</v>
      </c>
      <c r="J391" s="1" t="s">
        <v>40</v>
      </c>
      <c r="K391" s="2">
        <v>42684</v>
      </c>
      <c r="L391" s="6">
        <v>2466.37</v>
      </c>
      <c r="M391" s="1" t="s">
        <v>82</v>
      </c>
      <c r="N391" s="1" t="s">
        <v>83</v>
      </c>
      <c r="O391" s="1">
        <v>1</v>
      </c>
      <c r="P391" s="1" t="s">
        <v>84</v>
      </c>
      <c r="Q391" s="1">
        <v>2089</v>
      </c>
      <c r="R391" s="1" t="s">
        <v>85</v>
      </c>
      <c r="S391" s="1" t="s">
        <v>33</v>
      </c>
      <c r="T391" s="1" t="s">
        <v>34</v>
      </c>
      <c r="U391" s="1" t="s">
        <v>35</v>
      </c>
      <c r="V391" s="8">
        <v>31901142</v>
      </c>
      <c r="W391" s="3" t="str">
        <f>VLOOKUP(V391,'Despesas X Conta Contábil'!$B$2:$D$77,2,0)</f>
        <v>Folha de Pagamento</v>
      </c>
      <c r="X391" s="1" t="s">
        <v>2342</v>
      </c>
      <c r="Y391" s="1" t="s">
        <v>264</v>
      </c>
    </row>
    <row r="392" spans="1:25" x14ac:dyDescent="0.25">
      <c r="A392" s="1">
        <v>349599971</v>
      </c>
      <c r="B392" s="1">
        <v>2016</v>
      </c>
      <c r="C392" s="1" t="s">
        <v>22</v>
      </c>
      <c r="D392" s="1" t="s">
        <v>23</v>
      </c>
      <c r="E392" s="1">
        <v>11</v>
      </c>
      <c r="F392" s="1" t="s">
        <v>117</v>
      </c>
      <c r="G392" s="1" t="s">
        <v>25</v>
      </c>
      <c r="H392" s="1" t="s">
        <v>757</v>
      </c>
      <c r="I392" s="1" t="s">
        <v>39</v>
      </c>
      <c r="J392" s="1" t="s">
        <v>40</v>
      </c>
      <c r="K392" s="2">
        <v>42684</v>
      </c>
      <c r="L392" s="6">
        <v>12331.87</v>
      </c>
      <c r="M392" s="1" t="s">
        <v>82</v>
      </c>
      <c r="N392" s="1" t="s">
        <v>83</v>
      </c>
      <c r="O392" s="1">
        <v>1</v>
      </c>
      <c r="P392" s="1" t="s">
        <v>84</v>
      </c>
      <c r="Q392" s="1">
        <v>2089</v>
      </c>
      <c r="R392" s="1" t="s">
        <v>85</v>
      </c>
      <c r="S392" s="1" t="s">
        <v>33</v>
      </c>
      <c r="T392" s="1" t="s">
        <v>34</v>
      </c>
      <c r="U392" s="1" t="s">
        <v>35</v>
      </c>
      <c r="V392" s="8">
        <v>31901143</v>
      </c>
      <c r="W392" s="3" t="str">
        <f>VLOOKUP(V392,'Despesas X Conta Contábil'!$B$2:$D$77,2,0)</f>
        <v>Folha de Pagamento</v>
      </c>
      <c r="X392" s="1" t="s">
        <v>2341</v>
      </c>
      <c r="Y392" s="1" t="s">
        <v>264</v>
      </c>
    </row>
    <row r="393" spans="1:25" x14ac:dyDescent="0.25">
      <c r="A393" s="1">
        <v>349600434</v>
      </c>
      <c r="B393" s="1">
        <v>2016</v>
      </c>
      <c r="C393" s="1" t="s">
        <v>22</v>
      </c>
      <c r="D393" s="1" t="s">
        <v>23</v>
      </c>
      <c r="E393" s="1">
        <v>11</v>
      </c>
      <c r="F393" s="1" t="s">
        <v>117</v>
      </c>
      <c r="G393" s="1" t="s">
        <v>25</v>
      </c>
      <c r="H393" s="1" t="s">
        <v>758</v>
      </c>
      <c r="I393" s="1" t="s">
        <v>330</v>
      </c>
      <c r="J393" s="1" t="s">
        <v>331</v>
      </c>
      <c r="K393" s="2">
        <v>42682</v>
      </c>
      <c r="L393" s="6">
        <v>3520</v>
      </c>
      <c r="M393" s="1" t="s">
        <v>82</v>
      </c>
      <c r="N393" s="1" t="s">
        <v>83</v>
      </c>
      <c r="O393" s="1">
        <v>1</v>
      </c>
      <c r="P393" s="1" t="s">
        <v>84</v>
      </c>
      <c r="Q393" s="1">
        <v>2089</v>
      </c>
      <c r="R393" s="1" t="s">
        <v>85</v>
      </c>
      <c r="S393" s="1" t="s">
        <v>33</v>
      </c>
      <c r="T393" s="1" t="s">
        <v>34</v>
      </c>
      <c r="U393" s="1" t="s">
        <v>35</v>
      </c>
      <c r="V393" s="8">
        <v>31901699</v>
      </c>
      <c r="W393" s="3" t="str">
        <f>VLOOKUP(V393,'Despesas X Conta Contábil'!$B$2:$D$77,2,0)</f>
        <v>Folha de Pagamento</v>
      </c>
      <c r="X393" s="1" t="s">
        <v>2348</v>
      </c>
      <c r="Y393" s="1" t="s">
        <v>759</v>
      </c>
    </row>
    <row r="394" spans="1:25" x14ac:dyDescent="0.25">
      <c r="A394" s="1">
        <v>349599465</v>
      </c>
      <c r="B394" s="1">
        <v>2016</v>
      </c>
      <c r="C394" s="1" t="s">
        <v>22</v>
      </c>
      <c r="D394" s="1" t="s">
        <v>23</v>
      </c>
      <c r="E394" s="1">
        <v>11</v>
      </c>
      <c r="F394" s="1" t="s">
        <v>117</v>
      </c>
      <c r="G394" s="1" t="s">
        <v>25</v>
      </c>
      <c r="H394" s="1" t="s">
        <v>424</v>
      </c>
      <c r="I394" s="1" t="s">
        <v>146</v>
      </c>
      <c r="J394" s="1" t="s">
        <v>147</v>
      </c>
      <c r="K394" s="2">
        <v>42691</v>
      </c>
      <c r="L394" s="6">
        <v>212.75</v>
      </c>
      <c r="M394" s="1" t="s">
        <v>82</v>
      </c>
      <c r="N394" s="1" t="s">
        <v>83</v>
      </c>
      <c r="O394" s="1">
        <v>1</v>
      </c>
      <c r="P394" s="1" t="s">
        <v>84</v>
      </c>
      <c r="Q394" s="1">
        <v>2089</v>
      </c>
      <c r="R394" s="1" t="s">
        <v>85</v>
      </c>
      <c r="S394" s="1" t="s">
        <v>33</v>
      </c>
      <c r="T394" s="1" t="s">
        <v>34</v>
      </c>
      <c r="U394" s="1" t="s">
        <v>148</v>
      </c>
      <c r="V394" s="8">
        <v>33903007</v>
      </c>
      <c r="W394" s="3" t="str">
        <f>VLOOKUP(V394,'Despesas X Conta Contábil'!$B$2:$D$77,2,0)</f>
        <v>Alimentação</v>
      </c>
      <c r="X394" s="1" t="s">
        <v>2332</v>
      </c>
      <c r="Y394" s="1" t="s">
        <v>425</v>
      </c>
    </row>
    <row r="395" spans="1:25" x14ac:dyDescent="0.25">
      <c r="A395" s="1">
        <v>349600422</v>
      </c>
      <c r="B395" s="1">
        <v>2016</v>
      </c>
      <c r="C395" s="1" t="s">
        <v>22</v>
      </c>
      <c r="D395" s="1" t="s">
        <v>23</v>
      </c>
      <c r="E395" s="1">
        <v>11</v>
      </c>
      <c r="F395" s="1" t="s">
        <v>117</v>
      </c>
      <c r="G395" s="1" t="s">
        <v>25</v>
      </c>
      <c r="H395" s="1" t="s">
        <v>760</v>
      </c>
      <c r="I395" s="1" t="s">
        <v>173</v>
      </c>
      <c r="J395" s="1" t="s">
        <v>174</v>
      </c>
      <c r="K395" s="2">
        <v>42699</v>
      </c>
      <c r="L395" s="6">
        <v>504.68</v>
      </c>
      <c r="M395" s="1" t="s">
        <v>82</v>
      </c>
      <c r="N395" s="1" t="s">
        <v>83</v>
      </c>
      <c r="O395" s="1">
        <v>1</v>
      </c>
      <c r="P395" s="1" t="s">
        <v>84</v>
      </c>
      <c r="Q395" s="1">
        <v>2089</v>
      </c>
      <c r="R395" s="1" t="s">
        <v>85</v>
      </c>
      <c r="S395" s="1" t="s">
        <v>33</v>
      </c>
      <c r="T395" s="1" t="s">
        <v>34</v>
      </c>
      <c r="U395" s="1" t="s">
        <v>148</v>
      </c>
      <c r="V395" s="8">
        <v>33903022</v>
      </c>
      <c r="W395" s="3" t="str">
        <f>VLOOKUP(V395,'Despesas X Conta Contábil'!$B$2:$D$77,2,0)</f>
        <v>Material de Expediente</v>
      </c>
      <c r="X395" s="1" t="s">
        <v>2336</v>
      </c>
      <c r="Y395" s="1" t="s">
        <v>761</v>
      </c>
    </row>
    <row r="396" spans="1:25" x14ac:dyDescent="0.25">
      <c r="A396" s="1">
        <v>349599949</v>
      </c>
      <c r="B396" s="1">
        <v>2016</v>
      </c>
      <c r="C396" s="1" t="s">
        <v>22</v>
      </c>
      <c r="D396" s="1" t="s">
        <v>23</v>
      </c>
      <c r="E396" s="1">
        <v>11</v>
      </c>
      <c r="F396" s="1" t="s">
        <v>117</v>
      </c>
      <c r="G396" s="1" t="s">
        <v>25</v>
      </c>
      <c r="H396" s="1" t="s">
        <v>762</v>
      </c>
      <c r="I396" s="1" t="s">
        <v>55</v>
      </c>
      <c r="J396" s="1" t="s">
        <v>56</v>
      </c>
      <c r="K396" s="2">
        <v>42684</v>
      </c>
      <c r="L396" s="6">
        <v>40538.26</v>
      </c>
      <c r="M396" s="1" t="s">
        <v>82</v>
      </c>
      <c r="N396" s="1" t="s">
        <v>83</v>
      </c>
      <c r="O396" s="1">
        <v>1</v>
      </c>
      <c r="P396" s="1" t="s">
        <v>84</v>
      </c>
      <c r="Q396" s="1">
        <v>2089</v>
      </c>
      <c r="R396" s="1" t="s">
        <v>85</v>
      </c>
      <c r="S396" s="1" t="s">
        <v>33</v>
      </c>
      <c r="T396" s="1" t="s">
        <v>34</v>
      </c>
      <c r="U396" s="1" t="s">
        <v>35</v>
      </c>
      <c r="V396" s="8">
        <v>33903999</v>
      </c>
      <c r="W396" s="3" t="str">
        <f>VLOOKUP(V396,'Despesas X Conta Contábil'!$B$2:$D$77,2,0)</f>
        <v xml:space="preserve">Outros Serviços de Terceiros </v>
      </c>
      <c r="X396" s="1" t="s">
        <v>2337</v>
      </c>
      <c r="Y396" s="1" t="s">
        <v>763</v>
      </c>
    </row>
    <row r="397" spans="1:25" x14ac:dyDescent="0.25">
      <c r="A397" s="1">
        <v>323225657</v>
      </c>
      <c r="B397" s="1">
        <v>2016</v>
      </c>
      <c r="C397" s="1" t="s">
        <v>22</v>
      </c>
      <c r="D397" s="1" t="s">
        <v>23</v>
      </c>
      <c r="E397" s="1">
        <v>2</v>
      </c>
      <c r="F397" s="1" t="s">
        <v>45</v>
      </c>
      <c r="G397" s="1" t="s">
        <v>25</v>
      </c>
      <c r="H397" s="1" t="s">
        <v>764</v>
      </c>
      <c r="I397" s="1" t="s">
        <v>55</v>
      </c>
      <c r="J397" s="1" t="s">
        <v>56</v>
      </c>
      <c r="K397" s="2">
        <v>42429</v>
      </c>
      <c r="L397" s="6">
        <v>50047.81</v>
      </c>
      <c r="M397" s="1" t="s">
        <v>82</v>
      </c>
      <c r="N397" s="1" t="s">
        <v>83</v>
      </c>
      <c r="O397" s="1">
        <v>1</v>
      </c>
      <c r="P397" s="1" t="s">
        <v>84</v>
      </c>
      <c r="Q397" s="1">
        <v>2089</v>
      </c>
      <c r="R397" s="1" t="s">
        <v>85</v>
      </c>
      <c r="S397" s="1" t="s">
        <v>33</v>
      </c>
      <c r="T397" s="1" t="s">
        <v>34</v>
      </c>
      <c r="U397" s="1" t="s">
        <v>35</v>
      </c>
      <c r="V397" s="8">
        <v>31901399</v>
      </c>
      <c r="W397" s="3" t="str">
        <f>VLOOKUP(V397,'Despesas X Conta Contábil'!$B$2:$D$77,2,0)</f>
        <v>Folha de Pagamento</v>
      </c>
      <c r="X397" s="1" t="s">
        <v>2334</v>
      </c>
      <c r="Y397" s="1" t="s">
        <v>765</v>
      </c>
    </row>
    <row r="398" spans="1:25" x14ac:dyDescent="0.25">
      <c r="A398" s="1">
        <v>352678060</v>
      </c>
      <c r="B398" s="1">
        <v>2016</v>
      </c>
      <c r="C398" s="1" t="s">
        <v>22</v>
      </c>
      <c r="D398" s="1" t="s">
        <v>23</v>
      </c>
      <c r="E398" s="1">
        <v>12</v>
      </c>
      <c r="F398" s="1" t="s">
        <v>316</v>
      </c>
      <c r="G398" s="1" t="s">
        <v>25</v>
      </c>
      <c r="H398" s="1" t="s">
        <v>766</v>
      </c>
      <c r="I398" s="1" t="s">
        <v>173</v>
      </c>
      <c r="J398" s="1" t="s">
        <v>174</v>
      </c>
      <c r="K398" s="2">
        <v>42724</v>
      </c>
      <c r="L398" s="6">
        <v>2160</v>
      </c>
      <c r="M398" s="1" t="s">
        <v>82</v>
      </c>
      <c r="N398" s="1" t="s">
        <v>83</v>
      </c>
      <c r="O398" s="1">
        <v>1</v>
      </c>
      <c r="P398" s="1" t="s">
        <v>84</v>
      </c>
      <c r="Q398" s="1">
        <v>2089</v>
      </c>
      <c r="R398" s="1" t="s">
        <v>85</v>
      </c>
      <c r="S398" s="1" t="s">
        <v>33</v>
      </c>
      <c r="T398" s="1" t="s">
        <v>34</v>
      </c>
      <c r="U398" s="1" t="s">
        <v>148</v>
      </c>
      <c r="V398" s="8">
        <v>33903022</v>
      </c>
      <c r="W398" s="3" t="str">
        <f>VLOOKUP(V398,'Despesas X Conta Contábil'!$B$2:$D$77,2,0)</f>
        <v>Material de Expediente</v>
      </c>
      <c r="X398" s="1" t="s">
        <v>2336</v>
      </c>
      <c r="Y398" s="1" t="s">
        <v>767</v>
      </c>
    </row>
    <row r="399" spans="1:25" x14ac:dyDescent="0.25">
      <c r="A399" s="1">
        <v>352678039</v>
      </c>
      <c r="B399" s="1">
        <v>2016</v>
      </c>
      <c r="C399" s="1" t="s">
        <v>22</v>
      </c>
      <c r="D399" s="1" t="s">
        <v>23</v>
      </c>
      <c r="E399" s="1">
        <v>12</v>
      </c>
      <c r="F399" s="1" t="s">
        <v>316</v>
      </c>
      <c r="G399" s="1" t="s">
        <v>25</v>
      </c>
      <c r="H399" s="1" t="s">
        <v>766</v>
      </c>
      <c r="I399" s="1" t="s">
        <v>173</v>
      </c>
      <c r="J399" s="1" t="s">
        <v>174</v>
      </c>
      <c r="K399" s="2">
        <v>42706</v>
      </c>
      <c r="L399" s="6">
        <v>1932</v>
      </c>
      <c r="M399" s="1" t="s">
        <v>82</v>
      </c>
      <c r="N399" s="1" t="s">
        <v>83</v>
      </c>
      <c r="O399" s="1">
        <v>1</v>
      </c>
      <c r="P399" s="1" t="s">
        <v>84</v>
      </c>
      <c r="Q399" s="1">
        <v>2089</v>
      </c>
      <c r="R399" s="1" t="s">
        <v>85</v>
      </c>
      <c r="S399" s="1" t="s">
        <v>33</v>
      </c>
      <c r="T399" s="1" t="s">
        <v>34</v>
      </c>
      <c r="U399" s="1" t="s">
        <v>148</v>
      </c>
      <c r="V399" s="8">
        <v>33903022</v>
      </c>
      <c r="W399" s="3" t="str">
        <f>VLOOKUP(V399,'Despesas X Conta Contábil'!$B$2:$D$77,2,0)</f>
        <v>Material de Expediente</v>
      </c>
      <c r="X399" s="1" t="s">
        <v>2336</v>
      </c>
      <c r="Y399" s="1" t="s">
        <v>767</v>
      </c>
    </row>
    <row r="400" spans="1:25" x14ac:dyDescent="0.25">
      <c r="A400" s="1">
        <v>323225152</v>
      </c>
      <c r="B400" s="1">
        <v>2016</v>
      </c>
      <c r="C400" s="1" t="s">
        <v>22</v>
      </c>
      <c r="D400" s="1" t="s">
        <v>23</v>
      </c>
      <c r="E400" s="1">
        <v>2</v>
      </c>
      <c r="F400" s="1" t="s">
        <v>45</v>
      </c>
      <c r="G400" s="1" t="s">
        <v>25</v>
      </c>
      <c r="H400" s="1" t="s">
        <v>768</v>
      </c>
      <c r="I400" s="1" t="s">
        <v>187</v>
      </c>
      <c r="J400" s="1" t="s">
        <v>188</v>
      </c>
      <c r="K400" s="2">
        <v>42401</v>
      </c>
      <c r="L400" s="6">
        <v>528</v>
      </c>
      <c r="M400" s="1" t="s">
        <v>82</v>
      </c>
      <c r="N400" s="1" t="s">
        <v>83</v>
      </c>
      <c r="O400" s="1">
        <v>1</v>
      </c>
      <c r="P400" s="1" t="s">
        <v>84</v>
      </c>
      <c r="Q400" s="1">
        <v>2089</v>
      </c>
      <c r="R400" s="1" t="s">
        <v>85</v>
      </c>
      <c r="S400" s="1" t="s">
        <v>33</v>
      </c>
      <c r="T400" s="1" t="s">
        <v>34</v>
      </c>
      <c r="U400" s="1" t="s">
        <v>35</v>
      </c>
      <c r="V400" s="8">
        <v>33903990</v>
      </c>
      <c r="W400" s="3" t="str">
        <f>VLOOKUP(V400,'Despesas X Conta Contábil'!$B$2:$D$77,2,0)</f>
        <v>Publicidade, Comunicação, Áudio, Vídeo e Foto</v>
      </c>
      <c r="X400" s="1" t="s">
        <v>2331</v>
      </c>
      <c r="Y400" s="1" t="s">
        <v>769</v>
      </c>
    </row>
    <row r="401" spans="1:25" x14ac:dyDescent="0.25">
      <c r="A401" s="1">
        <v>352678527</v>
      </c>
      <c r="B401" s="1">
        <v>2016</v>
      </c>
      <c r="C401" s="1" t="s">
        <v>22</v>
      </c>
      <c r="D401" s="1" t="s">
        <v>23</v>
      </c>
      <c r="E401" s="1">
        <v>12</v>
      </c>
      <c r="F401" s="1" t="s">
        <v>316</v>
      </c>
      <c r="G401" s="1" t="s">
        <v>25</v>
      </c>
      <c r="H401" s="1" t="s">
        <v>770</v>
      </c>
      <c r="I401" s="1" t="s">
        <v>108</v>
      </c>
      <c r="J401" s="1" t="s">
        <v>109</v>
      </c>
      <c r="K401" s="2">
        <v>42712</v>
      </c>
      <c r="L401" s="6">
        <v>132</v>
      </c>
      <c r="M401" s="1" t="s">
        <v>82</v>
      </c>
      <c r="N401" s="1" t="s">
        <v>83</v>
      </c>
      <c r="O401" s="1">
        <v>1</v>
      </c>
      <c r="P401" s="1" t="s">
        <v>84</v>
      </c>
      <c r="Q401" s="1">
        <v>2089</v>
      </c>
      <c r="R401" s="1" t="s">
        <v>85</v>
      </c>
      <c r="S401" s="1" t="s">
        <v>33</v>
      </c>
      <c r="T401" s="1" t="s">
        <v>34</v>
      </c>
      <c r="U401" s="1" t="s">
        <v>110</v>
      </c>
      <c r="V401" s="8">
        <v>33903039</v>
      </c>
      <c r="W401" s="3" t="str">
        <f>VLOOKUP(V401,'Despesas X Conta Contábil'!$B$2:$D$77,2,0)</f>
        <v>Veículos (Combustível e Manutenção)</v>
      </c>
      <c r="X401" s="1" t="s">
        <v>2328</v>
      </c>
      <c r="Y401" s="1" t="s">
        <v>771</v>
      </c>
    </row>
    <row r="402" spans="1:25" x14ac:dyDescent="0.25">
      <c r="A402" s="1">
        <v>352678048</v>
      </c>
      <c r="B402" s="1">
        <v>2016</v>
      </c>
      <c r="C402" s="1" t="s">
        <v>22</v>
      </c>
      <c r="D402" s="1" t="s">
        <v>23</v>
      </c>
      <c r="E402" s="1">
        <v>12</v>
      </c>
      <c r="F402" s="1" t="s">
        <v>316</v>
      </c>
      <c r="G402" s="1" t="s">
        <v>25</v>
      </c>
      <c r="H402" s="1" t="s">
        <v>772</v>
      </c>
      <c r="I402" s="1" t="s">
        <v>108</v>
      </c>
      <c r="J402" s="1" t="s">
        <v>109</v>
      </c>
      <c r="K402" s="2">
        <v>42712</v>
      </c>
      <c r="L402" s="6">
        <v>250</v>
      </c>
      <c r="M402" s="1" t="s">
        <v>82</v>
      </c>
      <c r="N402" s="1" t="s">
        <v>83</v>
      </c>
      <c r="O402" s="1">
        <v>1</v>
      </c>
      <c r="P402" s="1" t="s">
        <v>84</v>
      </c>
      <c r="Q402" s="1">
        <v>2089</v>
      </c>
      <c r="R402" s="1" t="s">
        <v>85</v>
      </c>
      <c r="S402" s="1" t="s">
        <v>33</v>
      </c>
      <c r="T402" s="1" t="s">
        <v>34</v>
      </c>
      <c r="U402" s="1" t="s">
        <v>110</v>
      </c>
      <c r="V402" s="8">
        <v>33903919</v>
      </c>
      <c r="W402" s="3" t="str">
        <f>VLOOKUP(V402,'Despesas X Conta Contábil'!$B$2:$D$77,2,0)</f>
        <v>Veículos (Combustível e Manutenção)</v>
      </c>
      <c r="X402" s="1" t="s">
        <v>2326</v>
      </c>
      <c r="Y402" s="1" t="s">
        <v>773</v>
      </c>
    </row>
    <row r="403" spans="1:25" x14ac:dyDescent="0.25">
      <c r="A403" s="1">
        <v>349599457</v>
      </c>
      <c r="B403" s="1">
        <v>2016</v>
      </c>
      <c r="C403" s="1" t="s">
        <v>22</v>
      </c>
      <c r="D403" s="1" t="s">
        <v>23</v>
      </c>
      <c r="E403" s="1">
        <v>11</v>
      </c>
      <c r="F403" s="1" t="s">
        <v>117</v>
      </c>
      <c r="G403" s="1" t="s">
        <v>25</v>
      </c>
      <c r="H403" s="1" t="s">
        <v>774</v>
      </c>
      <c r="I403" s="1" t="s">
        <v>275</v>
      </c>
      <c r="J403" s="1" t="s">
        <v>276</v>
      </c>
      <c r="K403" s="2">
        <v>42685</v>
      </c>
      <c r="L403" s="6">
        <v>5700</v>
      </c>
      <c r="M403" s="1" t="s">
        <v>82</v>
      </c>
      <c r="N403" s="1" t="s">
        <v>83</v>
      </c>
      <c r="O403" s="1">
        <v>1</v>
      </c>
      <c r="P403" s="1" t="s">
        <v>84</v>
      </c>
      <c r="Q403" s="1">
        <v>2089</v>
      </c>
      <c r="R403" s="1" t="s">
        <v>85</v>
      </c>
      <c r="S403" s="1" t="s">
        <v>33</v>
      </c>
      <c r="T403" s="1" t="s">
        <v>34</v>
      </c>
      <c r="U403" s="1" t="s">
        <v>90</v>
      </c>
      <c r="V403" s="8">
        <v>33903917</v>
      </c>
      <c r="W403" s="3" t="str">
        <f>VLOOKUP(V403,'Despesas X Conta Contábil'!$B$2:$D$77,2,0)</f>
        <v>Manutenção e Conservação de Bens Imóveis</v>
      </c>
      <c r="X403" s="1" t="s">
        <v>2344</v>
      </c>
      <c r="Y403" s="1" t="s">
        <v>775</v>
      </c>
    </row>
    <row r="404" spans="1:25" x14ac:dyDescent="0.25">
      <c r="A404" s="1">
        <v>352678554</v>
      </c>
      <c r="B404" s="1">
        <v>2016</v>
      </c>
      <c r="C404" s="1" t="s">
        <v>22</v>
      </c>
      <c r="D404" s="1" t="s">
        <v>23</v>
      </c>
      <c r="E404" s="1">
        <v>12</v>
      </c>
      <c r="F404" s="1" t="s">
        <v>316</v>
      </c>
      <c r="G404" s="1" t="s">
        <v>25</v>
      </c>
      <c r="H404" s="1" t="s">
        <v>776</v>
      </c>
      <c r="I404" s="1" t="s">
        <v>777</v>
      </c>
      <c r="J404" s="1" t="s">
        <v>778</v>
      </c>
      <c r="K404" s="2">
        <v>42709</v>
      </c>
      <c r="L404" s="6">
        <v>1850</v>
      </c>
      <c r="M404" s="1" t="s">
        <v>82</v>
      </c>
      <c r="N404" s="1" t="s">
        <v>83</v>
      </c>
      <c r="O404" s="1">
        <v>1</v>
      </c>
      <c r="P404" s="1" t="s">
        <v>84</v>
      </c>
      <c r="Q404" s="1">
        <v>2089</v>
      </c>
      <c r="R404" s="1" t="s">
        <v>85</v>
      </c>
      <c r="S404" s="1" t="s">
        <v>33</v>
      </c>
      <c r="T404" s="1" t="s">
        <v>34</v>
      </c>
      <c r="U404" s="1" t="s">
        <v>110</v>
      </c>
      <c r="V404" s="8">
        <v>44905242</v>
      </c>
      <c r="W404" s="3" t="str">
        <f>VLOOKUP(V404,'Despesas X Conta Contábil'!$B$2:$D$77,2,0)</f>
        <v>Manutenção e Conservação de Bens Móveis</v>
      </c>
      <c r="X404" s="1" t="s">
        <v>2350</v>
      </c>
      <c r="Y404" s="1" t="s">
        <v>779</v>
      </c>
    </row>
    <row r="405" spans="1:25" x14ac:dyDescent="0.25">
      <c r="A405" s="1">
        <v>349599452</v>
      </c>
      <c r="B405" s="1">
        <v>2016</v>
      </c>
      <c r="C405" s="1" t="s">
        <v>22</v>
      </c>
      <c r="D405" s="1" t="s">
        <v>23</v>
      </c>
      <c r="E405" s="1">
        <v>11</v>
      </c>
      <c r="F405" s="1" t="s">
        <v>117</v>
      </c>
      <c r="G405" s="1" t="s">
        <v>25</v>
      </c>
      <c r="H405" s="1" t="s">
        <v>780</v>
      </c>
      <c r="I405" s="1" t="s">
        <v>55</v>
      </c>
      <c r="J405" s="1" t="s">
        <v>56</v>
      </c>
      <c r="K405" s="2">
        <v>42682</v>
      </c>
      <c r="L405" s="6">
        <v>266.69</v>
      </c>
      <c r="M405" s="1" t="s">
        <v>82</v>
      </c>
      <c r="N405" s="1" t="s">
        <v>83</v>
      </c>
      <c r="O405" s="1">
        <v>1</v>
      </c>
      <c r="P405" s="1" t="s">
        <v>84</v>
      </c>
      <c r="Q405" s="1">
        <v>2089</v>
      </c>
      <c r="R405" s="1" t="s">
        <v>85</v>
      </c>
      <c r="S405" s="1" t="s">
        <v>33</v>
      </c>
      <c r="T405" s="1" t="s">
        <v>34</v>
      </c>
      <c r="U405" s="1" t="s">
        <v>35</v>
      </c>
      <c r="V405" s="8">
        <v>31901399</v>
      </c>
      <c r="W405" s="3" t="str">
        <f>VLOOKUP(V405,'Despesas X Conta Contábil'!$B$2:$D$77,2,0)</f>
        <v>Folha de Pagamento</v>
      </c>
      <c r="X405" s="1" t="s">
        <v>2334</v>
      </c>
      <c r="Y405" s="1" t="s">
        <v>781</v>
      </c>
    </row>
    <row r="406" spans="1:25" x14ac:dyDescent="0.25">
      <c r="A406" s="1">
        <v>349599456</v>
      </c>
      <c r="B406" s="1">
        <v>2016</v>
      </c>
      <c r="C406" s="1" t="s">
        <v>22</v>
      </c>
      <c r="D406" s="1" t="s">
        <v>23</v>
      </c>
      <c r="E406" s="1">
        <v>11</v>
      </c>
      <c r="F406" s="1" t="s">
        <v>117</v>
      </c>
      <c r="G406" s="1" t="s">
        <v>25</v>
      </c>
      <c r="H406" s="1" t="s">
        <v>782</v>
      </c>
      <c r="I406" s="1" t="s">
        <v>298</v>
      </c>
      <c r="J406" s="1" t="s">
        <v>299</v>
      </c>
      <c r="K406" s="2">
        <v>42684</v>
      </c>
      <c r="L406" s="6">
        <v>5096.6099999999997</v>
      </c>
      <c r="M406" s="1" t="s">
        <v>82</v>
      </c>
      <c r="N406" s="1" t="s">
        <v>83</v>
      </c>
      <c r="O406" s="1">
        <v>1</v>
      </c>
      <c r="P406" s="1" t="s">
        <v>84</v>
      </c>
      <c r="Q406" s="1">
        <v>2089</v>
      </c>
      <c r="R406" s="1" t="s">
        <v>85</v>
      </c>
      <c r="S406" s="1" t="s">
        <v>33</v>
      </c>
      <c r="T406" s="1" t="s">
        <v>34</v>
      </c>
      <c r="U406" s="1" t="s">
        <v>90</v>
      </c>
      <c r="V406" s="8">
        <v>33903001</v>
      </c>
      <c r="W406" s="3" t="str">
        <f>VLOOKUP(V406,'Despesas X Conta Contábil'!$B$2:$D$77,2,0)</f>
        <v>Veículos (Combustível e Manutenção)</v>
      </c>
      <c r="X406" s="1" t="s">
        <v>2346</v>
      </c>
      <c r="Y406" s="1" t="s">
        <v>783</v>
      </c>
    </row>
    <row r="407" spans="1:25" x14ac:dyDescent="0.25">
      <c r="A407" s="1">
        <v>334019021</v>
      </c>
      <c r="B407" s="1">
        <v>2016</v>
      </c>
      <c r="C407" s="1" t="s">
        <v>22</v>
      </c>
      <c r="D407" s="1" t="s">
        <v>23</v>
      </c>
      <c r="E407" s="1">
        <v>6</v>
      </c>
      <c r="F407" s="1" t="s">
        <v>784</v>
      </c>
      <c r="G407" s="1" t="s">
        <v>25</v>
      </c>
      <c r="H407" s="1" t="s">
        <v>785</v>
      </c>
      <c r="I407" s="1" t="s">
        <v>55</v>
      </c>
      <c r="J407" s="1" t="s">
        <v>56</v>
      </c>
      <c r="K407" s="2">
        <v>42550</v>
      </c>
      <c r="L407" s="6">
        <v>50333.22</v>
      </c>
      <c r="M407" s="1" t="s">
        <v>82</v>
      </c>
      <c r="N407" s="1" t="s">
        <v>83</v>
      </c>
      <c r="O407" s="1">
        <v>1</v>
      </c>
      <c r="P407" s="1" t="s">
        <v>84</v>
      </c>
      <c r="Q407" s="1">
        <v>2089</v>
      </c>
      <c r="R407" s="1" t="s">
        <v>85</v>
      </c>
      <c r="S407" s="1" t="s">
        <v>33</v>
      </c>
      <c r="T407" s="1" t="s">
        <v>34</v>
      </c>
      <c r="U407" s="1" t="s">
        <v>35</v>
      </c>
      <c r="V407" s="8">
        <v>31901399</v>
      </c>
      <c r="W407" s="3" t="str">
        <f>VLOOKUP(V407,'Despesas X Conta Contábil'!$B$2:$D$77,2,0)</f>
        <v>Folha de Pagamento</v>
      </c>
      <c r="X407" s="1" t="s">
        <v>2334</v>
      </c>
      <c r="Y407" s="1" t="s">
        <v>786</v>
      </c>
    </row>
    <row r="408" spans="1:25" x14ac:dyDescent="0.25">
      <c r="A408" s="1">
        <v>352678033</v>
      </c>
      <c r="B408" s="1">
        <v>2016</v>
      </c>
      <c r="C408" s="1" t="s">
        <v>22</v>
      </c>
      <c r="D408" s="1" t="s">
        <v>23</v>
      </c>
      <c r="E408" s="1">
        <v>12</v>
      </c>
      <c r="F408" s="1" t="s">
        <v>316</v>
      </c>
      <c r="G408" s="1" t="s">
        <v>25</v>
      </c>
      <c r="H408" s="1" t="s">
        <v>787</v>
      </c>
      <c r="I408" s="1" t="s">
        <v>788</v>
      </c>
      <c r="J408" s="1" t="s">
        <v>789</v>
      </c>
      <c r="K408" s="2">
        <v>42716</v>
      </c>
      <c r="L408" s="6">
        <v>2000</v>
      </c>
      <c r="M408" s="1" t="s">
        <v>82</v>
      </c>
      <c r="N408" s="1" t="s">
        <v>83</v>
      </c>
      <c r="O408" s="1">
        <v>1</v>
      </c>
      <c r="P408" s="1" t="s">
        <v>84</v>
      </c>
      <c r="Q408" s="1">
        <v>2089</v>
      </c>
      <c r="R408" s="1" t="s">
        <v>85</v>
      </c>
      <c r="S408" s="1" t="s">
        <v>33</v>
      </c>
      <c r="T408" s="1" t="s">
        <v>34</v>
      </c>
      <c r="U408" s="1" t="s">
        <v>110</v>
      </c>
      <c r="V408" s="8">
        <v>33903920</v>
      </c>
      <c r="W408" s="3" t="str">
        <f>VLOOKUP(V408,'Despesas X Conta Contábil'!$B$2:$D$77,2,0)</f>
        <v>Manutenção e Conservação de Bens Móveis</v>
      </c>
      <c r="X408" s="1" t="s">
        <v>2339</v>
      </c>
      <c r="Y408" s="1" t="s">
        <v>790</v>
      </c>
    </row>
    <row r="409" spans="1:25" x14ac:dyDescent="0.25">
      <c r="A409" s="1">
        <v>323224651</v>
      </c>
      <c r="B409" s="1">
        <v>2016</v>
      </c>
      <c r="C409" s="1" t="s">
        <v>22</v>
      </c>
      <c r="D409" s="1" t="s">
        <v>23</v>
      </c>
      <c r="E409" s="1">
        <v>2</v>
      </c>
      <c r="F409" s="1" t="s">
        <v>45</v>
      </c>
      <c r="G409" s="1" t="s">
        <v>25</v>
      </c>
      <c r="H409" s="1" t="s">
        <v>791</v>
      </c>
      <c r="I409" s="1" t="s">
        <v>39</v>
      </c>
      <c r="J409" s="1" t="s">
        <v>40</v>
      </c>
      <c r="K409" s="2">
        <v>42426</v>
      </c>
      <c r="L409" s="6">
        <v>1427806.49</v>
      </c>
      <c r="M409" s="1" t="s">
        <v>82</v>
      </c>
      <c r="N409" s="1" t="s">
        <v>83</v>
      </c>
      <c r="O409" s="1">
        <v>1</v>
      </c>
      <c r="P409" s="1" t="s">
        <v>84</v>
      </c>
      <c r="Q409" s="1">
        <v>2089</v>
      </c>
      <c r="R409" s="1" t="s">
        <v>85</v>
      </c>
      <c r="S409" s="1" t="s">
        <v>33</v>
      </c>
      <c r="T409" s="1" t="s">
        <v>34</v>
      </c>
      <c r="U409" s="1" t="s">
        <v>35</v>
      </c>
      <c r="V409" s="8">
        <v>31901101</v>
      </c>
      <c r="W409" s="3" t="str">
        <f>VLOOKUP(V409,'Despesas X Conta Contábil'!$B$2:$D$77,2,0)</f>
        <v>Folha de Pagamento</v>
      </c>
      <c r="X409" s="1" t="s">
        <v>2318</v>
      </c>
      <c r="Y409" s="1" t="s">
        <v>792</v>
      </c>
    </row>
    <row r="410" spans="1:25" x14ac:dyDescent="0.25">
      <c r="A410" s="1">
        <v>352678526</v>
      </c>
      <c r="B410" s="1">
        <v>2016</v>
      </c>
      <c r="C410" s="1" t="s">
        <v>22</v>
      </c>
      <c r="D410" s="1" t="s">
        <v>23</v>
      </c>
      <c r="E410" s="1">
        <v>12</v>
      </c>
      <c r="F410" s="1" t="s">
        <v>316</v>
      </c>
      <c r="G410" s="1" t="s">
        <v>25</v>
      </c>
      <c r="H410" s="1" t="s">
        <v>793</v>
      </c>
      <c r="I410" s="1" t="s">
        <v>158</v>
      </c>
      <c r="J410" s="1" t="s">
        <v>159</v>
      </c>
      <c r="K410" s="2">
        <v>42711</v>
      </c>
      <c r="L410" s="6">
        <v>19135.73</v>
      </c>
      <c r="M410" s="1" t="s">
        <v>82</v>
      </c>
      <c r="N410" s="1" t="s">
        <v>83</v>
      </c>
      <c r="O410" s="1">
        <v>1</v>
      </c>
      <c r="P410" s="1" t="s">
        <v>84</v>
      </c>
      <c r="Q410" s="1">
        <v>2089</v>
      </c>
      <c r="R410" s="1" t="s">
        <v>85</v>
      </c>
      <c r="S410" s="1" t="s">
        <v>33</v>
      </c>
      <c r="T410" s="1" t="s">
        <v>34</v>
      </c>
      <c r="U410" s="1" t="s">
        <v>35</v>
      </c>
      <c r="V410" s="8">
        <v>31901301</v>
      </c>
      <c r="W410" s="3" t="str">
        <f>VLOOKUP(V410,'Despesas X Conta Contábil'!$B$2:$D$77,2,0)</f>
        <v>Folha de Pagamento</v>
      </c>
      <c r="X410" s="1" t="s">
        <v>2333</v>
      </c>
      <c r="Y410" s="1" t="s">
        <v>794</v>
      </c>
    </row>
    <row r="411" spans="1:25" x14ac:dyDescent="0.25">
      <c r="A411" s="1">
        <v>352677866</v>
      </c>
      <c r="B411" s="1">
        <v>2016</v>
      </c>
      <c r="C411" s="1" t="s">
        <v>22</v>
      </c>
      <c r="D411" s="1" t="s">
        <v>23</v>
      </c>
      <c r="E411" s="1">
        <v>12</v>
      </c>
      <c r="F411" s="1" t="s">
        <v>316</v>
      </c>
      <c r="G411" s="1" t="s">
        <v>25</v>
      </c>
      <c r="H411" s="1" t="s">
        <v>795</v>
      </c>
      <c r="I411" s="1" t="s">
        <v>68</v>
      </c>
      <c r="J411" s="1" t="s">
        <v>69</v>
      </c>
      <c r="K411" s="2">
        <v>42724</v>
      </c>
      <c r="L411" s="6">
        <v>367721.59</v>
      </c>
      <c r="M411" s="1" t="s">
        <v>82</v>
      </c>
      <c r="N411" s="1" t="s">
        <v>83</v>
      </c>
      <c r="O411" s="1">
        <v>1</v>
      </c>
      <c r="P411" s="1" t="s">
        <v>84</v>
      </c>
      <c r="Q411" s="1">
        <v>2089</v>
      </c>
      <c r="R411" s="1" t="s">
        <v>85</v>
      </c>
      <c r="S411" s="1" t="s">
        <v>33</v>
      </c>
      <c r="T411" s="1" t="s">
        <v>34</v>
      </c>
      <c r="U411" s="1" t="s">
        <v>35</v>
      </c>
      <c r="V411" s="8">
        <v>31901302</v>
      </c>
      <c r="W411" s="3" t="str">
        <f>VLOOKUP(V411,'Despesas X Conta Contábil'!$B$2:$D$77,2,0)</f>
        <v>Folha de Pagamento</v>
      </c>
      <c r="X411" s="1" t="s">
        <v>2349</v>
      </c>
      <c r="Y411" s="1" t="s">
        <v>796</v>
      </c>
    </row>
    <row r="412" spans="1:25" x14ac:dyDescent="0.25">
      <c r="A412" s="1">
        <v>323225674</v>
      </c>
      <c r="B412" s="1">
        <v>2016</v>
      </c>
      <c r="C412" s="1" t="s">
        <v>22</v>
      </c>
      <c r="D412" s="1" t="s">
        <v>23</v>
      </c>
      <c r="E412" s="1">
        <v>2</v>
      </c>
      <c r="F412" s="1" t="s">
        <v>45</v>
      </c>
      <c r="G412" s="1" t="s">
        <v>25</v>
      </c>
      <c r="H412" s="1" t="s">
        <v>797</v>
      </c>
      <c r="I412" s="1" t="s">
        <v>39</v>
      </c>
      <c r="J412" s="1" t="s">
        <v>40</v>
      </c>
      <c r="K412" s="2">
        <v>42426</v>
      </c>
      <c r="L412" s="6">
        <v>180381.06</v>
      </c>
      <c r="M412" s="1" t="s">
        <v>82</v>
      </c>
      <c r="N412" s="1" t="s">
        <v>83</v>
      </c>
      <c r="O412" s="1">
        <v>1</v>
      </c>
      <c r="P412" s="1" t="s">
        <v>84</v>
      </c>
      <c r="Q412" s="1">
        <v>2089</v>
      </c>
      <c r="R412" s="1" t="s">
        <v>85</v>
      </c>
      <c r="S412" s="1" t="s">
        <v>33</v>
      </c>
      <c r="T412" s="1" t="s">
        <v>34</v>
      </c>
      <c r="U412" s="1" t="s">
        <v>35</v>
      </c>
      <c r="V412" s="8">
        <v>31901160</v>
      </c>
      <c r="W412" s="3" t="str">
        <f>VLOOKUP(V412,'Despesas X Conta Contábil'!$B$2:$D$77,2,0)</f>
        <v>Folha de Pagamento</v>
      </c>
      <c r="X412" s="1" t="s">
        <v>2316</v>
      </c>
      <c r="Y412" s="1" t="s">
        <v>798</v>
      </c>
    </row>
    <row r="413" spans="1:25" x14ac:dyDescent="0.25">
      <c r="A413" s="1">
        <v>349600430</v>
      </c>
      <c r="B413" s="1">
        <v>2016</v>
      </c>
      <c r="C413" s="1" t="s">
        <v>22</v>
      </c>
      <c r="D413" s="1" t="s">
        <v>23</v>
      </c>
      <c r="E413" s="1">
        <v>11</v>
      </c>
      <c r="F413" s="1" t="s">
        <v>117</v>
      </c>
      <c r="G413" s="1" t="s">
        <v>25</v>
      </c>
      <c r="H413" s="1" t="s">
        <v>799</v>
      </c>
      <c r="I413" s="1" t="s">
        <v>125</v>
      </c>
      <c r="J413" s="1" t="s">
        <v>126</v>
      </c>
      <c r="K413" s="2">
        <v>42699</v>
      </c>
      <c r="L413" s="6">
        <v>100</v>
      </c>
      <c r="M413" s="1" t="s">
        <v>82</v>
      </c>
      <c r="N413" s="1" t="s">
        <v>83</v>
      </c>
      <c r="O413" s="1">
        <v>1</v>
      </c>
      <c r="P413" s="1" t="s">
        <v>84</v>
      </c>
      <c r="Q413" s="1">
        <v>2089</v>
      </c>
      <c r="R413" s="1" t="s">
        <v>85</v>
      </c>
      <c r="S413" s="1" t="s">
        <v>33</v>
      </c>
      <c r="T413" s="1" t="s">
        <v>34</v>
      </c>
      <c r="U413" s="1" t="s">
        <v>110</v>
      </c>
      <c r="V413" s="8">
        <v>33903919</v>
      </c>
      <c r="W413" s="3" t="str">
        <f>VLOOKUP(V413,'Despesas X Conta Contábil'!$B$2:$D$77,2,0)</f>
        <v>Veículos (Combustível e Manutenção)</v>
      </c>
      <c r="X413" s="1" t="s">
        <v>2326</v>
      </c>
      <c r="Y413" s="1" t="s">
        <v>800</v>
      </c>
    </row>
    <row r="414" spans="1:25" x14ac:dyDescent="0.25">
      <c r="A414" s="1">
        <v>323225655</v>
      </c>
      <c r="B414" s="1">
        <v>2016</v>
      </c>
      <c r="C414" s="1" t="s">
        <v>22</v>
      </c>
      <c r="D414" s="1" t="s">
        <v>23</v>
      </c>
      <c r="E414" s="1">
        <v>2</v>
      </c>
      <c r="F414" s="1" t="s">
        <v>45</v>
      </c>
      <c r="G414" s="1" t="s">
        <v>25</v>
      </c>
      <c r="H414" s="1" t="s">
        <v>801</v>
      </c>
      <c r="I414" s="1" t="s">
        <v>39</v>
      </c>
      <c r="J414" s="1" t="s">
        <v>40</v>
      </c>
      <c r="K414" s="2">
        <v>42426</v>
      </c>
      <c r="L414" s="6">
        <v>59571.31</v>
      </c>
      <c r="M414" s="1" t="s">
        <v>82</v>
      </c>
      <c r="N414" s="1" t="s">
        <v>83</v>
      </c>
      <c r="O414" s="1">
        <v>1</v>
      </c>
      <c r="P414" s="1" t="s">
        <v>84</v>
      </c>
      <c r="Q414" s="1">
        <v>2089</v>
      </c>
      <c r="R414" s="1" t="s">
        <v>85</v>
      </c>
      <c r="S414" s="1" t="s">
        <v>33</v>
      </c>
      <c r="T414" s="1" t="s">
        <v>34</v>
      </c>
      <c r="U414" s="1" t="s">
        <v>35</v>
      </c>
      <c r="V414" s="8">
        <v>31901187</v>
      </c>
      <c r="W414" s="3" t="str">
        <f>VLOOKUP(V414,'Despesas X Conta Contábil'!$B$2:$D$77,2,0)</f>
        <v>Folha de Pagamento</v>
      </c>
      <c r="X414" s="1" t="s">
        <v>2322</v>
      </c>
      <c r="Y414" s="1" t="s">
        <v>792</v>
      </c>
    </row>
    <row r="415" spans="1:25" x14ac:dyDescent="0.25">
      <c r="A415" s="1">
        <v>349600411</v>
      </c>
      <c r="B415" s="1">
        <v>2016</v>
      </c>
      <c r="C415" s="1" t="s">
        <v>22</v>
      </c>
      <c r="D415" s="1" t="s">
        <v>23</v>
      </c>
      <c r="E415" s="1">
        <v>11</v>
      </c>
      <c r="F415" s="1" t="s">
        <v>117</v>
      </c>
      <c r="G415" s="1" t="s">
        <v>25</v>
      </c>
      <c r="H415" s="1" t="s">
        <v>802</v>
      </c>
      <c r="I415" s="1" t="s">
        <v>146</v>
      </c>
      <c r="J415" s="1" t="s">
        <v>147</v>
      </c>
      <c r="K415" s="2">
        <v>42681</v>
      </c>
      <c r="L415" s="6">
        <v>497.94</v>
      </c>
      <c r="M415" s="1" t="s">
        <v>82</v>
      </c>
      <c r="N415" s="1" t="s">
        <v>83</v>
      </c>
      <c r="O415" s="1">
        <v>1</v>
      </c>
      <c r="P415" s="1" t="s">
        <v>84</v>
      </c>
      <c r="Q415" s="1">
        <v>2089</v>
      </c>
      <c r="R415" s="1" t="s">
        <v>85</v>
      </c>
      <c r="S415" s="1" t="s">
        <v>33</v>
      </c>
      <c r="T415" s="1" t="s">
        <v>34</v>
      </c>
      <c r="U415" s="1" t="s">
        <v>148</v>
      </c>
      <c r="V415" s="8">
        <v>33903007</v>
      </c>
      <c r="W415" s="3" t="str">
        <f>VLOOKUP(V415,'Despesas X Conta Contábil'!$B$2:$D$77,2,0)</f>
        <v>Alimentação</v>
      </c>
      <c r="X415" s="1" t="s">
        <v>2332</v>
      </c>
      <c r="Y415" s="1" t="s">
        <v>803</v>
      </c>
    </row>
    <row r="416" spans="1:25" x14ac:dyDescent="0.25">
      <c r="A416" s="1">
        <v>352678537</v>
      </c>
      <c r="B416" s="1">
        <v>2016</v>
      </c>
      <c r="C416" s="1" t="s">
        <v>22</v>
      </c>
      <c r="D416" s="1" t="s">
        <v>23</v>
      </c>
      <c r="E416" s="1">
        <v>12</v>
      </c>
      <c r="F416" s="1" t="s">
        <v>316</v>
      </c>
      <c r="G416" s="1" t="s">
        <v>25</v>
      </c>
      <c r="H416" s="1" t="s">
        <v>804</v>
      </c>
      <c r="I416" s="1" t="s">
        <v>132</v>
      </c>
      <c r="J416" s="1" t="s">
        <v>133</v>
      </c>
      <c r="K416" s="2">
        <v>42724</v>
      </c>
      <c r="L416" s="6">
        <v>0.79</v>
      </c>
      <c r="M416" s="1" t="s">
        <v>82</v>
      </c>
      <c r="N416" s="1" t="s">
        <v>83</v>
      </c>
      <c r="O416" s="1">
        <v>1</v>
      </c>
      <c r="P416" s="1" t="s">
        <v>84</v>
      </c>
      <c r="Q416" s="1">
        <v>2089</v>
      </c>
      <c r="R416" s="1" t="s">
        <v>85</v>
      </c>
      <c r="S416" s="1" t="s">
        <v>33</v>
      </c>
      <c r="T416" s="1" t="s">
        <v>34</v>
      </c>
      <c r="U416" s="1" t="s">
        <v>110</v>
      </c>
      <c r="V416" s="8">
        <v>33903958</v>
      </c>
      <c r="W416" s="3" t="str">
        <f>VLOOKUP(V416,'Despesas X Conta Contábil'!$B$2:$D$77,2,0)</f>
        <v>TIC Tecnologia da Informação e Comunicação</v>
      </c>
      <c r="X416" s="1" t="s">
        <v>2330</v>
      </c>
      <c r="Y416" s="1" t="s">
        <v>805</v>
      </c>
    </row>
    <row r="417" spans="1:25" x14ac:dyDescent="0.25">
      <c r="A417" s="1">
        <v>352677887</v>
      </c>
      <c r="B417" s="1">
        <v>2016</v>
      </c>
      <c r="C417" s="1" t="s">
        <v>22</v>
      </c>
      <c r="D417" s="1" t="s">
        <v>23</v>
      </c>
      <c r="E417" s="1">
        <v>12</v>
      </c>
      <c r="F417" s="1" t="s">
        <v>316</v>
      </c>
      <c r="G417" s="1" t="s">
        <v>25</v>
      </c>
      <c r="H417" s="1" t="s">
        <v>806</v>
      </c>
      <c r="I417" s="1" t="s">
        <v>211</v>
      </c>
      <c r="J417" s="1" t="s">
        <v>212</v>
      </c>
      <c r="K417" s="2">
        <v>42705</v>
      </c>
      <c r="L417" s="6">
        <v>1895.29</v>
      </c>
      <c r="M417" s="1" t="s">
        <v>82</v>
      </c>
      <c r="N417" s="1" t="s">
        <v>83</v>
      </c>
      <c r="O417" s="1">
        <v>1</v>
      </c>
      <c r="P417" s="1" t="s">
        <v>84</v>
      </c>
      <c r="Q417" s="1">
        <v>2131</v>
      </c>
      <c r="R417" s="1" t="s">
        <v>213</v>
      </c>
      <c r="S417" s="1" t="s">
        <v>33</v>
      </c>
      <c r="T417" s="1" t="s">
        <v>34</v>
      </c>
      <c r="U417" s="1" t="s">
        <v>35</v>
      </c>
      <c r="V417" s="8">
        <v>33903999</v>
      </c>
      <c r="W417" s="3" t="str">
        <f>VLOOKUP(V417,'Despesas X Conta Contábil'!$B$2:$D$77,2,0)</f>
        <v xml:space="preserve">Outros Serviços de Terceiros </v>
      </c>
      <c r="X417" s="1" t="s">
        <v>2337</v>
      </c>
      <c r="Y417" s="1" t="s">
        <v>807</v>
      </c>
    </row>
    <row r="418" spans="1:25" x14ac:dyDescent="0.25">
      <c r="A418" s="1">
        <v>323225661</v>
      </c>
      <c r="B418" s="1">
        <v>2016</v>
      </c>
      <c r="C418" s="1" t="s">
        <v>22</v>
      </c>
      <c r="D418" s="1" t="s">
        <v>23</v>
      </c>
      <c r="E418" s="1">
        <v>2</v>
      </c>
      <c r="F418" s="1" t="s">
        <v>45</v>
      </c>
      <c r="G418" s="1" t="s">
        <v>25</v>
      </c>
      <c r="H418" s="1" t="s">
        <v>808</v>
      </c>
      <c r="I418" s="1" t="s">
        <v>39</v>
      </c>
      <c r="J418" s="1" t="s">
        <v>40</v>
      </c>
      <c r="K418" s="2">
        <v>42426</v>
      </c>
      <c r="L418" s="6">
        <v>1113.1099999999999</v>
      </c>
      <c r="M418" s="1" t="s">
        <v>82</v>
      </c>
      <c r="N418" s="1" t="s">
        <v>83</v>
      </c>
      <c r="O418" s="1">
        <v>1</v>
      </c>
      <c r="P418" s="1" t="s">
        <v>84</v>
      </c>
      <c r="Q418" s="1">
        <v>2089</v>
      </c>
      <c r="R418" s="1" t="s">
        <v>85</v>
      </c>
      <c r="S418" s="1" t="s">
        <v>33</v>
      </c>
      <c r="T418" s="1" t="s">
        <v>34</v>
      </c>
      <c r="U418" s="1" t="s">
        <v>35</v>
      </c>
      <c r="V418" s="8">
        <v>31901101</v>
      </c>
      <c r="W418" s="3" t="str">
        <f>VLOOKUP(V418,'Despesas X Conta Contábil'!$B$2:$D$77,2,0)</f>
        <v>Folha de Pagamento</v>
      </c>
      <c r="X418" s="1" t="s">
        <v>2318</v>
      </c>
      <c r="Y418" s="1" t="s">
        <v>792</v>
      </c>
    </row>
    <row r="419" spans="1:25" x14ac:dyDescent="0.25">
      <c r="A419" s="1">
        <v>323225481</v>
      </c>
      <c r="B419" s="1">
        <v>2016</v>
      </c>
      <c r="C419" s="1" t="s">
        <v>22</v>
      </c>
      <c r="D419" s="1" t="s">
        <v>23</v>
      </c>
      <c r="E419" s="1">
        <v>2</v>
      </c>
      <c r="F419" s="1" t="s">
        <v>45</v>
      </c>
      <c r="G419" s="1" t="s">
        <v>25</v>
      </c>
      <c r="H419" s="1" t="s">
        <v>809</v>
      </c>
      <c r="I419" s="1" t="s">
        <v>39</v>
      </c>
      <c r="J419" s="1" t="s">
        <v>40</v>
      </c>
      <c r="K419" s="2">
        <v>42426</v>
      </c>
      <c r="L419" s="6">
        <v>139221.71</v>
      </c>
      <c r="M419" s="1" t="s">
        <v>82</v>
      </c>
      <c r="N419" s="1" t="s">
        <v>83</v>
      </c>
      <c r="O419" s="1">
        <v>1</v>
      </c>
      <c r="P419" s="1" t="s">
        <v>84</v>
      </c>
      <c r="Q419" s="1">
        <v>2089</v>
      </c>
      <c r="R419" s="1" t="s">
        <v>85</v>
      </c>
      <c r="S419" s="1" t="s">
        <v>33</v>
      </c>
      <c r="T419" s="1" t="s">
        <v>34</v>
      </c>
      <c r="U419" s="1" t="s">
        <v>35</v>
      </c>
      <c r="V419" s="8">
        <v>31901101</v>
      </c>
      <c r="W419" s="3" t="str">
        <f>VLOOKUP(V419,'Despesas X Conta Contábil'!$B$2:$D$77,2,0)</f>
        <v>Folha de Pagamento</v>
      </c>
      <c r="X419" s="1" t="s">
        <v>2318</v>
      </c>
      <c r="Y419" s="1" t="s">
        <v>792</v>
      </c>
    </row>
    <row r="420" spans="1:25" x14ac:dyDescent="0.25">
      <c r="A420" s="1">
        <v>352678059</v>
      </c>
      <c r="B420" s="1">
        <v>2016</v>
      </c>
      <c r="C420" s="1" t="s">
        <v>22</v>
      </c>
      <c r="D420" s="1" t="s">
        <v>23</v>
      </c>
      <c r="E420" s="1">
        <v>12</v>
      </c>
      <c r="F420" s="1" t="s">
        <v>316</v>
      </c>
      <c r="G420" s="1" t="s">
        <v>25</v>
      </c>
      <c r="H420" s="1" t="s">
        <v>810</v>
      </c>
      <c r="I420" s="1" t="s">
        <v>169</v>
      </c>
      <c r="J420" s="1" t="s">
        <v>170</v>
      </c>
      <c r="K420" s="2">
        <v>42718</v>
      </c>
      <c r="L420" s="6">
        <v>80755.97</v>
      </c>
      <c r="M420" s="1" t="s">
        <v>82</v>
      </c>
      <c r="N420" s="1" t="s">
        <v>83</v>
      </c>
      <c r="O420" s="1">
        <v>1</v>
      </c>
      <c r="P420" s="1" t="s">
        <v>84</v>
      </c>
      <c r="Q420" s="1">
        <v>2089</v>
      </c>
      <c r="R420" s="1" t="s">
        <v>85</v>
      </c>
      <c r="S420" s="1" t="s">
        <v>33</v>
      </c>
      <c r="T420" s="1" t="s">
        <v>34</v>
      </c>
      <c r="U420" s="1" t="s">
        <v>90</v>
      </c>
      <c r="V420" s="8">
        <v>33903940</v>
      </c>
      <c r="W420" s="3" t="str">
        <f>VLOOKUP(V420,'Despesas X Conta Contábil'!$B$2:$D$77,2,0)</f>
        <v>Alimentação</v>
      </c>
      <c r="X420" s="1" t="s">
        <v>2335</v>
      </c>
      <c r="Y420" s="1" t="s">
        <v>811</v>
      </c>
    </row>
    <row r="421" spans="1:25" x14ac:dyDescent="0.25">
      <c r="A421" s="1">
        <v>352678047</v>
      </c>
      <c r="B421" s="1">
        <v>2016</v>
      </c>
      <c r="C421" s="1" t="s">
        <v>22</v>
      </c>
      <c r="D421" s="1" t="s">
        <v>23</v>
      </c>
      <c r="E421" s="1">
        <v>12</v>
      </c>
      <c r="F421" s="1" t="s">
        <v>316</v>
      </c>
      <c r="G421" s="1" t="s">
        <v>25</v>
      </c>
      <c r="H421" s="1" t="s">
        <v>812</v>
      </c>
      <c r="I421" s="1" t="s">
        <v>813</v>
      </c>
      <c r="J421" s="1" t="s">
        <v>814</v>
      </c>
      <c r="K421" s="2">
        <v>42731</v>
      </c>
      <c r="L421" s="6">
        <v>521.5</v>
      </c>
      <c r="M421" s="1" t="s">
        <v>82</v>
      </c>
      <c r="N421" s="1" t="s">
        <v>83</v>
      </c>
      <c r="O421" s="1">
        <v>1</v>
      </c>
      <c r="P421" s="1" t="s">
        <v>84</v>
      </c>
      <c r="Q421" s="1">
        <v>2089</v>
      </c>
      <c r="R421" s="1" t="s">
        <v>85</v>
      </c>
      <c r="S421" s="1" t="s">
        <v>33</v>
      </c>
      <c r="T421" s="1" t="s">
        <v>34</v>
      </c>
      <c r="U421" s="1" t="s">
        <v>110</v>
      </c>
      <c r="V421" s="8">
        <v>33903920</v>
      </c>
      <c r="W421" s="3" t="str">
        <f>VLOOKUP(V421,'Despesas X Conta Contábil'!$B$2:$D$77,2,0)</f>
        <v>Manutenção e Conservação de Bens Móveis</v>
      </c>
      <c r="X421" s="1" t="s">
        <v>2339</v>
      </c>
      <c r="Y421" s="1" t="s">
        <v>815</v>
      </c>
    </row>
    <row r="422" spans="1:25" x14ac:dyDescent="0.25">
      <c r="A422" s="1">
        <v>323225478</v>
      </c>
      <c r="B422" s="1">
        <v>2016</v>
      </c>
      <c r="C422" s="1" t="s">
        <v>22</v>
      </c>
      <c r="D422" s="1" t="s">
        <v>23</v>
      </c>
      <c r="E422" s="1">
        <v>2</v>
      </c>
      <c r="F422" s="1" t="s">
        <v>45</v>
      </c>
      <c r="G422" s="1" t="s">
        <v>25</v>
      </c>
      <c r="H422" s="1" t="s">
        <v>816</v>
      </c>
      <c r="I422" s="1" t="s">
        <v>39</v>
      </c>
      <c r="J422" s="1" t="s">
        <v>40</v>
      </c>
      <c r="K422" s="2">
        <v>42426</v>
      </c>
      <c r="L422" s="6">
        <v>9949.24</v>
      </c>
      <c r="M422" s="1" t="s">
        <v>82</v>
      </c>
      <c r="N422" s="1" t="s">
        <v>83</v>
      </c>
      <c r="O422" s="1">
        <v>1</v>
      </c>
      <c r="P422" s="1" t="s">
        <v>84</v>
      </c>
      <c r="Q422" s="1">
        <v>2089</v>
      </c>
      <c r="R422" s="1" t="s">
        <v>85</v>
      </c>
      <c r="S422" s="1" t="s">
        <v>33</v>
      </c>
      <c r="T422" s="1" t="s">
        <v>34</v>
      </c>
      <c r="U422" s="1" t="s">
        <v>35</v>
      </c>
      <c r="V422" s="8">
        <v>31901137</v>
      </c>
      <c r="W422" s="3" t="str">
        <f>VLOOKUP(V422,'Despesas X Conta Contábil'!$B$2:$D$77,2,0)</f>
        <v>Folha de Pagamento</v>
      </c>
      <c r="X422" s="1" t="s">
        <v>2320</v>
      </c>
      <c r="Y422" s="1" t="s">
        <v>792</v>
      </c>
    </row>
    <row r="423" spans="1:25" x14ac:dyDescent="0.25">
      <c r="A423" s="1">
        <v>323224653</v>
      </c>
      <c r="B423" s="1">
        <v>2016</v>
      </c>
      <c r="C423" s="1" t="s">
        <v>22</v>
      </c>
      <c r="D423" s="1" t="s">
        <v>23</v>
      </c>
      <c r="E423" s="1">
        <v>2</v>
      </c>
      <c r="F423" s="1" t="s">
        <v>45</v>
      </c>
      <c r="G423" s="1" t="s">
        <v>25</v>
      </c>
      <c r="H423" s="1" t="s">
        <v>817</v>
      </c>
      <c r="I423" s="1" t="s">
        <v>39</v>
      </c>
      <c r="J423" s="1" t="s">
        <v>40</v>
      </c>
      <c r="K423" s="2">
        <v>42426</v>
      </c>
      <c r="L423" s="6">
        <v>5614.05</v>
      </c>
      <c r="M423" s="1" t="s">
        <v>82</v>
      </c>
      <c r="N423" s="1" t="s">
        <v>83</v>
      </c>
      <c r="O423" s="1">
        <v>1</v>
      </c>
      <c r="P423" s="1" t="s">
        <v>84</v>
      </c>
      <c r="Q423" s="1">
        <v>2089</v>
      </c>
      <c r="R423" s="1" t="s">
        <v>85</v>
      </c>
      <c r="S423" s="1" t="s">
        <v>33</v>
      </c>
      <c r="T423" s="1" t="s">
        <v>34</v>
      </c>
      <c r="U423" s="1" t="s">
        <v>35</v>
      </c>
      <c r="V423" s="8">
        <v>31901187</v>
      </c>
      <c r="W423" s="3" t="str">
        <f>VLOOKUP(V423,'Despesas X Conta Contábil'!$B$2:$D$77,2,0)</f>
        <v>Folha de Pagamento</v>
      </c>
      <c r="X423" s="1" t="s">
        <v>2322</v>
      </c>
      <c r="Y423" s="1" t="s">
        <v>792</v>
      </c>
    </row>
    <row r="424" spans="1:25" x14ac:dyDescent="0.25">
      <c r="A424" s="1">
        <v>349599948</v>
      </c>
      <c r="B424" s="1">
        <v>2016</v>
      </c>
      <c r="C424" s="1" t="s">
        <v>22</v>
      </c>
      <c r="D424" s="1" t="s">
        <v>23</v>
      </c>
      <c r="E424" s="1">
        <v>11</v>
      </c>
      <c r="F424" s="1" t="s">
        <v>117</v>
      </c>
      <c r="G424" s="1" t="s">
        <v>25</v>
      </c>
      <c r="H424" s="1" t="s">
        <v>818</v>
      </c>
      <c r="I424" s="1" t="s">
        <v>158</v>
      </c>
      <c r="J424" s="1" t="s">
        <v>159</v>
      </c>
      <c r="K424" s="2">
        <v>42681</v>
      </c>
      <c r="L424" s="6">
        <v>12198.49</v>
      </c>
      <c r="M424" s="1" t="s">
        <v>82</v>
      </c>
      <c r="N424" s="1" t="s">
        <v>83</v>
      </c>
      <c r="O424" s="1">
        <v>1</v>
      </c>
      <c r="P424" s="1" t="s">
        <v>84</v>
      </c>
      <c r="Q424" s="1">
        <v>2089</v>
      </c>
      <c r="R424" s="1" t="s">
        <v>85</v>
      </c>
      <c r="S424" s="1" t="s">
        <v>33</v>
      </c>
      <c r="T424" s="1" t="s">
        <v>34</v>
      </c>
      <c r="U424" s="1" t="s">
        <v>35</v>
      </c>
      <c r="V424" s="8">
        <v>31901301</v>
      </c>
      <c r="W424" s="3" t="str">
        <f>VLOOKUP(V424,'Despesas X Conta Contábil'!$B$2:$D$77,2,0)</f>
        <v>Folha de Pagamento</v>
      </c>
      <c r="X424" s="1" t="s">
        <v>2333</v>
      </c>
      <c r="Y424" s="1" t="s">
        <v>819</v>
      </c>
    </row>
    <row r="425" spans="1:25" x14ac:dyDescent="0.25">
      <c r="A425" s="1">
        <v>349600414</v>
      </c>
      <c r="B425" s="1">
        <v>2016</v>
      </c>
      <c r="C425" s="1" t="s">
        <v>22</v>
      </c>
      <c r="D425" s="1" t="s">
        <v>23</v>
      </c>
      <c r="E425" s="1">
        <v>11</v>
      </c>
      <c r="F425" s="1" t="s">
        <v>117</v>
      </c>
      <c r="G425" s="1" t="s">
        <v>25</v>
      </c>
      <c r="H425" s="1" t="s">
        <v>820</v>
      </c>
      <c r="I425" s="1" t="s">
        <v>821</v>
      </c>
      <c r="J425" s="1" t="s">
        <v>188</v>
      </c>
      <c r="K425" s="2">
        <v>42690</v>
      </c>
      <c r="L425" s="6">
        <v>672</v>
      </c>
      <c r="M425" s="1" t="s">
        <v>82</v>
      </c>
      <c r="N425" s="1" t="s">
        <v>83</v>
      </c>
      <c r="O425" s="1">
        <v>1</v>
      </c>
      <c r="P425" s="1" t="s">
        <v>84</v>
      </c>
      <c r="Q425" s="1">
        <v>2089</v>
      </c>
      <c r="R425" s="1" t="s">
        <v>85</v>
      </c>
      <c r="S425" s="1" t="s">
        <v>33</v>
      </c>
      <c r="T425" s="1" t="s">
        <v>34</v>
      </c>
      <c r="U425" s="1" t="s">
        <v>35</v>
      </c>
      <c r="V425" s="8">
        <v>33903990</v>
      </c>
      <c r="W425" s="3" t="str">
        <f>VLOOKUP(V425,'Despesas X Conta Contábil'!$B$2:$D$77,2,0)</f>
        <v>Publicidade, Comunicação, Áudio, Vídeo e Foto</v>
      </c>
      <c r="X425" s="1" t="s">
        <v>2331</v>
      </c>
      <c r="Y425" s="1" t="s">
        <v>822</v>
      </c>
    </row>
    <row r="426" spans="1:25" x14ac:dyDescent="0.25">
      <c r="A426" s="1">
        <v>349599947</v>
      </c>
      <c r="B426" s="1">
        <v>2016</v>
      </c>
      <c r="C426" s="1" t="s">
        <v>22</v>
      </c>
      <c r="D426" s="1" t="s">
        <v>23</v>
      </c>
      <c r="E426" s="1">
        <v>11</v>
      </c>
      <c r="F426" s="1" t="s">
        <v>117</v>
      </c>
      <c r="G426" s="1" t="s">
        <v>25</v>
      </c>
      <c r="H426" s="1" t="s">
        <v>823</v>
      </c>
      <c r="I426" s="1" t="s">
        <v>166</v>
      </c>
      <c r="J426" s="1" t="s">
        <v>167</v>
      </c>
      <c r="K426" s="2">
        <v>42695</v>
      </c>
      <c r="L426" s="6">
        <v>811.27</v>
      </c>
      <c r="M426" s="1" t="s">
        <v>82</v>
      </c>
      <c r="N426" s="1" t="s">
        <v>83</v>
      </c>
      <c r="O426" s="1">
        <v>1</v>
      </c>
      <c r="P426" s="1" t="s">
        <v>84</v>
      </c>
      <c r="Q426" s="1">
        <v>2089</v>
      </c>
      <c r="R426" s="1" t="s">
        <v>85</v>
      </c>
      <c r="S426" s="1" t="s">
        <v>33</v>
      </c>
      <c r="T426" s="1" t="s">
        <v>34</v>
      </c>
      <c r="U426" s="1" t="s">
        <v>35</v>
      </c>
      <c r="V426" s="8">
        <v>33903990</v>
      </c>
      <c r="W426" s="3" t="str">
        <f>VLOOKUP(V426,'Despesas X Conta Contábil'!$B$2:$D$77,2,0)</f>
        <v>Publicidade, Comunicação, Áudio, Vídeo e Foto</v>
      </c>
      <c r="X426" s="1" t="s">
        <v>2331</v>
      </c>
      <c r="Y426" s="1" t="s">
        <v>822</v>
      </c>
    </row>
    <row r="427" spans="1:25" x14ac:dyDescent="0.25">
      <c r="A427" s="1">
        <v>323225653</v>
      </c>
      <c r="B427" s="1">
        <v>2016</v>
      </c>
      <c r="C427" s="1" t="s">
        <v>22</v>
      </c>
      <c r="D427" s="1" t="s">
        <v>23</v>
      </c>
      <c r="E427" s="1">
        <v>2</v>
      </c>
      <c r="F427" s="1" t="s">
        <v>45</v>
      </c>
      <c r="G427" s="1" t="s">
        <v>25</v>
      </c>
      <c r="H427" s="1" t="s">
        <v>824</v>
      </c>
      <c r="I427" s="1" t="s">
        <v>39</v>
      </c>
      <c r="J427" s="1" t="s">
        <v>40</v>
      </c>
      <c r="K427" s="2">
        <v>42426</v>
      </c>
      <c r="L427" s="6">
        <v>220</v>
      </c>
      <c r="M427" s="1" t="s">
        <v>82</v>
      </c>
      <c r="N427" s="1" t="s">
        <v>83</v>
      </c>
      <c r="O427" s="1">
        <v>1</v>
      </c>
      <c r="P427" s="1" t="s">
        <v>84</v>
      </c>
      <c r="Q427" s="1">
        <v>2089</v>
      </c>
      <c r="R427" s="1" t="s">
        <v>85</v>
      </c>
      <c r="S427" s="1" t="s">
        <v>33</v>
      </c>
      <c r="T427" s="1" t="s">
        <v>34</v>
      </c>
      <c r="U427" s="1" t="s">
        <v>35</v>
      </c>
      <c r="V427" s="8">
        <v>31900502</v>
      </c>
      <c r="W427" s="3" t="str">
        <f>VLOOKUP(V427,'Despesas X Conta Contábil'!$B$2:$D$77,2,0)</f>
        <v>Folha de Pagamento INATIVOS</v>
      </c>
      <c r="X427" s="1" t="s">
        <v>2321</v>
      </c>
      <c r="Y427" s="1" t="s">
        <v>825</v>
      </c>
    </row>
    <row r="428" spans="1:25" x14ac:dyDescent="0.25">
      <c r="A428" s="1">
        <v>323224670</v>
      </c>
      <c r="B428" s="1">
        <v>2016</v>
      </c>
      <c r="C428" s="1" t="s">
        <v>22</v>
      </c>
      <c r="D428" s="1" t="s">
        <v>23</v>
      </c>
      <c r="E428" s="1">
        <v>2</v>
      </c>
      <c r="F428" s="1" t="s">
        <v>45</v>
      </c>
      <c r="G428" s="1" t="s">
        <v>25</v>
      </c>
      <c r="H428" s="1" t="s">
        <v>826</v>
      </c>
      <c r="I428" s="1" t="s">
        <v>39</v>
      </c>
      <c r="J428" s="1" t="s">
        <v>40</v>
      </c>
      <c r="K428" s="2">
        <v>42426</v>
      </c>
      <c r="L428" s="6">
        <v>132</v>
      </c>
      <c r="M428" s="1" t="s">
        <v>82</v>
      </c>
      <c r="N428" s="1" t="s">
        <v>83</v>
      </c>
      <c r="O428" s="1">
        <v>1</v>
      </c>
      <c r="P428" s="1" t="s">
        <v>84</v>
      </c>
      <c r="Q428" s="1">
        <v>2089</v>
      </c>
      <c r="R428" s="1" t="s">
        <v>85</v>
      </c>
      <c r="S428" s="1" t="s">
        <v>33</v>
      </c>
      <c r="T428" s="1" t="s">
        <v>34</v>
      </c>
      <c r="U428" s="1" t="s">
        <v>35</v>
      </c>
      <c r="V428" s="8">
        <v>31900501</v>
      </c>
      <c r="W428" s="3" t="str">
        <f>VLOOKUP(V428,'Despesas X Conta Contábil'!$B$2:$D$77,2,0)</f>
        <v>Folha de Pagamento</v>
      </c>
      <c r="X428" s="1" t="s">
        <v>2324</v>
      </c>
      <c r="Y428" s="1" t="s">
        <v>827</v>
      </c>
    </row>
    <row r="429" spans="1:25" x14ac:dyDescent="0.25">
      <c r="A429" s="1">
        <v>323225164</v>
      </c>
      <c r="B429" s="1">
        <v>2016</v>
      </c>
      <c r="C429" s="1" t="s">
        <v>22</v>
      </c>
      <c r="D429" s="1" t="s">
        <v>23</v>
      </c>
      <c r="E429" s="1">
        <v>2</v>
      </c>
      <c r="F429" s="1" t="s">
        <v>45</v>
      </c>
      <c r="G429" s="1" t="s">
        <v>25</v>
      </c>
      <c r="H429" s="1" t="s">
        <v>828</v>
      </c>
      <c r="I429" s="1" t="s">
        <v>39</v>
      </c>
      <c r="J429" s="1" t="s">
        <v>40</v>
      </c>
      <c r="K429" s="2">
        <v>42426</v>
      </c>
      <c r="L429" s="6">
        <v>408312.26</v>
      </c>
      <c r="M429" s="1" t="s">
        <v>82</v>
      </c>
      <c r="N429" s="1" t="s">
        <v>83</v>
      </c>
      <c r="O429" s="1">
        <v>1</v>
      </c>
      <c r="P429" s="1" t="s">
        <v>84</v>
      </c>
      <c r="Q429" s="1">
        <v>2089</v>
      </c>
      <c r="R429" s="1" t="s">
        <v>85</v>
      </c>
      <c r="S429" s="1" t="s">
        <v>33</v>
      </c>
      <c r="T429" s="1" t="s">
        <v>34</v>
      </c>
      <c r="U429" s="1" t="s">
        <v>35</v>
      </c>
      <c r="V429" s="8">
        <v>31900101</v>
      </c>
      <c r="W429" s="3" t="str">
        <f>VLOOKUP(V429,'Despesas X Conta Contábil'!$B$2:$D$77,2,0)</f>
        <v>Folha de Pagamento INATIVOS</v>
      </c>
      <c r="X429" s="1" t="s">
        <v>2325</v>
      </c>
      <c r="Y429" s="1" t="s">
        <v>829</v>
      </c>
    </row>
    <row r="430" spans="1:25" x14ac:dyDescent="0.25">
      <c r="A430" s="1">
        <v>323225167</v>
      </c>
      <c r="B430" s="1">
        <v>2016</v>
      </c>
      <c r="C430" s="1" t="s">
        <v>22</v>
      </c>
      <c r="D430" s="1" t="s">
        <v>23</v>
      </c>
      <c r="E430" s="1">
        <v>2</v>
      </c>
      <c r="F430" s="1" t="s">
        <v>45</v>
      </c>
      <c r="G430" s="1" t="s">
        <v>25</v>
      </c>
      <c r="H430" s="1" t="s">
        <v>830</v>
      </c>
      <c r="I430" s="1" t="s">
        <v>39</v>
      </c>
      <c r="J430" s="1" t="s">
        <v>40</v>
      </c>
      <c r="K430" s="2">
        <v>42426</v>
      </c>
      <c r="L430" s="6">
        <v>5239.78</v>
      </c>
      <c r="M430" s="1" t="s">
        <v>82</v>
      </c>
      <c r="N430" s="1" t="s">
        <v>83</v>
      </c>
      <c r="O430" s="1">
        <v>1</v>
      </c>
      <c r="P430" s="1" t="s">
        <v>84</v>
      </c>
      <c r="Q430" s="1">
        <v>2089</v>
      </c>
      <c r="R430" s="1" t="s">
        <v>85</v>
      </c>
      <c r="S430" s="1" t="s">
        <v>33</v>
      </c>
      <c r="T430" s="1" t="s">
        <v>34</v>
      </c>
      <c r="U430" s="1" t="s">
        <v>35</v>
      </c>
      <c r="V430" s="8">
        <v>31900187</v>
      </c>
      <c r="W430" s="3" t="str">
        <f>VLOOKUP(V430,'Despesas X Conta Contábil'!$B$2:$D$77,2,0)</f>
        <v>Folha de Pagamento INATIVOS</v>
      </c>
      <c r="X430" s="1" t="s">
        <v>2323</v>
      </c>
      <c r="Y430" s="1" t="s">
        <v>829</v>
      </c>
    </row>
    <row r="431" spans="1:25" x14ac:dyDescent="0.25">
      <c r="A431" s="1">
        <v>323224981</v>
      </c>
      <c r="B431" s="1">
        <v>2016</v>
      </c>
      <c r="C431" s="1" t="s">
        <v>22</v>
      </c>
      <c r="D431" s="1" t="s">
        <v>23</v>
      </c>
      <c r="E431" s="1">
        <v>2</v>
      </c>
      <c r="F431" s="1" t="s">
        <v>45</v>
      </c>
      <c r="G431" s="1" t="s">
        <v>25</v>
      </c>
      <c r="H431" s="1" t="s">
        <v>831</v>
      </c>
      <c r="I431" s="1" t="s">
        <v>39</v>
      </c>
      <c r="J431" s="1" t="s">
        <v>40</v>
      </c>
      <c r="K431" s="2">
        <v>42426</v>
      </c>
      <c r="L431" s="6">
        <v>118515.19</v>
      </c>
      <c r="M431" s="1" t="s">
        <v>82</v>
      </c>
      <c r="N431" s="1" t="s">
        <v>83</v>
      </c>
      <c r="O431" s="1">
        <v>1</v>
      </c>
      <c r="P431" s="1" t="s">
        <v>84</v>
      </c>
      <c r="Q431" s="1">
        <v>2089</v>
      </c>
      <c r="R431" s="1" t="s">
        <v>85</v>
      </c>
      <c r="S431" s="1" t="s">
        <v>33</v>
      </c>
      <c r="T431" s="1" t="s">
        <v>34</v>
      </c>
      <c r="U431" s="1" t="s">
        <v>35</v>
      </c>
      <c r="V431" s="8">
        <v>31901108</v>
      </c>
      <c r="W431" s="3" t="str">
        <f>VLOOKUP(V431,'Despesas X Conta Contábil'!$B$2:$D$77,2,0)</f>
        <v>Folha de Pagamento</v>
      </c>
      <c r="X431" s="1" t="s">
        <v>2319</v>
      </c>
      <c r="Y431" s="1" t="s">
        <v>832</v>
      </c>
    </row>
    <row r="432" spans="1:25" x14ac:dyDescent="0.25">
      <c r="A432" s="1">
        <v>334019013</v>
      </c>
      <c r="B432" s="1">
        <v>2016</v>
      </c>
      <c r="C432" s="1" t="s">
        <v>22</v>
      </c>
      <c r="D432" s="1" t="s">
        <v>23</v>
      </c>
      <c r="E432" s="1">
        <v>6</v>
      </c>
      <c r="F432" s="1" t="s">
        <v>784</v>
      </c>
      <c r="G432" s="1" t="s">
        <v>25</v>
      </c>
      <c r="H432" s="1" t="s">
        <v>833</v>
      </c>
      <c r="I432" s="1" t="s">
        <v>39</v>
      </c>
      <c r="J432" s="1" t="s">
        <v>40</v>
      </c>
      <c r="K432" s="2">
        <v>42549</v>
      </c>
      <c r="L432" s="6">
        <v>1538745.16</v>
      </c>
      <c r="M432" s="1" t="s">
        <v>82</v>
      </c>
      <c r="N432" s="1" t="s">
        <v>83</v>
      </c>
      <c r="O432" s="1">
        <v>1</v>
      </c>
      <c r="P432" s="1" t="s">
        <v>84</v>
      </c>
      <c r="Q432" s="1">
        <v>2089</v>
      </c>
      <c r="R432" s="1" t="s">
        <v>85</v>
      </c>
      <c r="S432" s="1" t="s">
        <v>33</v>
      </c>
      <c r="T432" s="1" t="s">
        <v>34</v>
      </c>
      <c r="U432" s="1" t="s">
        <v>35</v>
      </c>
      <c r="V432" s="8">
        <v>31901101</v>
      </c>
      <c r="W432" s="3" t="str">
        <f>VLOOKUP(V432,'Despesas X Conta Contábil'!$B$2:$D$77,2,0)</f>
        <v>Folha de Pagamento</v>
      </c>
      <c r="X432" s="1" t="s">
        <v>2318</v>
      </c>
      <c r="Y432" s="1" t="s">
        <v>834</v>
      </c>
    </row>
    <row r="433" spans="1:25" x14ac:dyDescent="0.25">
      <c r="A433" s="1">
        <v>323224668</v>
      </c>
      <c r="B433" s="1">
        <v>2016</v>
      </c>
      <c r="C433" s="1" t="s">
        <v>22</v>
      </c>
      <c r="D433" s="1" t="s">
        <v>23</v>
      </c>
      <c r="E433" s="1">
        <v>2</v>
      </c>
      <c r="F433" s="1" t="s">
        <v>45</v>
      </c>
      <c r="G433" s="1" t="s">
        <v>25</v>
      </c>
      <c r="H433" s="1" t="s">
        <v>835</v>
      </c>
      <c r="I433" s="1" t="s">
        <v>39</v>
      </c>
      <c r="J433" s="1" t="s">
        <v>40</v>
      </c>
      <c r="K433" s="2">
        <v>42426</v>
      </c>
      <c r="L433" s="6">
        <v>34408.21</v>
      </c>
      <c r="M433" s="1" t="s">
        <v>82</v>
      </c>
      <c r="N433" s="1" t="s">
        <v>83</v>
      </c>
      <c r="O433" s="1">
        <v>1</v>
      </c>
      <c r="P433" s="1" t="s">
        <v>84</v>
      </c>
      <c r="Q433" s="1">
        <v>2089</v>
      </c>
      <c r="R433" s="1" t="s">
        <v>85</v>
      </c>
      <c r="S433" s="1" t="s">
        <v>33</v>
      </c>
      <c r="T433" s="1" t="s">
        <v>34</v>
      </c>
      <c r="U433" s="1" t="s">
        <v>35</v>
      </c>
      <c r="V433" s="8">
        <v>31901145</v>
      </c>
      <c r="W433" s="3" t="str">
        <f>VLOOKUP(V433,'Despesas X Conta Contábil'!$B$2:$D$77,2,0)</f>
        <v>Folha de Pagamento</v>
      </c>
      <c r="X433" s="1" t="s">
        <v>2327</v>
      </c>
      <c r="Y433" s="1" t="s">
        <v>832</v>
      </c>
    </row>
    <row r="434" spans="1:25" x14ac:dyDescent="0.25">
      <c r="A434" s="1">
        <v>323225474</v>
      </c>
      <c r="B434" s="1">
        <v>2016</v>
      </c>
      <c r="C434" s="1" t="s">
        <v>22</v>
      </c>
      <c r="D434" s="1" t="s">
        <v>23</v>
      </c>
      <c r="E434" s="1">
        <v>2</v>
      </c>
      <c r="F434" s="1" t="s">
        <v>45</v>
      </c>
      <c r="G434" s="1" t="s">
        <v>25</v>
      </c>
      <c r="H434" s="1" t="s">
        <v>836</v>
      </c>
      <c r="I434" s="1" t="s">
        <v>39</v>
      </c>
      <c r="J434" s="1" t="s">
        <v>40</v>
      </c>
      <c r="K434" s="2">
        <v>42426</v>
      </c>
      <c r="L434" s="6">
        <v>7734.9</v>
      </c>
      <c r="M434" s="1" t="s">
        <v>82</v>
      </c>
      <c r="N434" s="1" t="s">
        <v>83</v>
      </c>
      <c r="O434" s="1">
        <v>1</v>
      </c>
      <c r="P434" s="1" t="s">
        <v>84</v>
      </c>
      <c r="Q434" s="1">
        <v>2089</v>
      </c>
      <c r="R434" s="1" t="s">
        <v>85</v>
      </c>
      <c r="S434" s="1" t="s">
        <v>33</v>
      </c>
      <c r="T434" s="1" t="s">
        <v>34</v>
      </c>
      <c r="U434" s="1" t="s">
        <v>35</v>
      </c>
      <c r="V434" s="8">
        <v>31901187</v>
      </c>
      <c r="W434" s="3" t="str">
        <f>VLOOKUP(V434,'Despesas X Conta Contábil'!$B$2:$D$77,2,0)</f>
        <v>Folha de Pagamento</v>
      </c>
      <c r="X434" s="1" t="s">
        <v>2322</v>
      </c>
      <c r="Y434" s="1" t="s">
        <v>832</v>
      </c>
    </row>
    <row r="435" spans="1:25" x14ac:dyDescent="0.25">
      <c r="A435" s="1">
        <v>323224476</v>
      </c>
      <c r="B435" s="1">
        <v>2016</v>
      </c>
      <c r="C435" s="1" t="s">
        <v>22</v>
      </c>
      <c r="D435" s="1" t="s">
        <v>23</v>
      </c>
      <c r="E435" s="1">
        <v>2</v>
      </c>
      <c r="F435" s="1" t="s">
        <v>45</v>
      </c>
      <c r="G435" s="1" t="s">
        <v>25</v>
      </c>
      <c r="H435" s="1" t="s">
        <v>837</v>
      </c>
      <c r="I435" s="1" t="s">
        <v>39</v>
      </c>
      <c r="J435" s="1" t="s">
        <v>40</v>
      </c>
      <c r="K435" s="2">
        <v>42426</v>
      </c>
      <c r="L435" s="6">
        <v>5899.04</v>
      </c>
      <c r="M435" s="1" t="s">
        <v>82</v>
      </c>
      <c r="N435" s="1" t="s">
        <v>83</v>
      </c>
      <c r="O435" s="1">
        <v>1</v>
      </c>
      <c r="P435" s="1" t="s">
        <v>84</v>
      </c>
      <c r="Q435" s="1">
        <v>2089</v>
      </c>
      <c r="R435" s="1" t="s">
        <v>85</v>
      </c>
      <c r="S435" s="1" t="s">
        <v>33</v>
      </c>
      <c r="T435" s="1" t="s">
        <v>34</v>
      </c>
      <c r="U435" s="1" t="s">
        <v>35</v>
      </c>
      <c r="V435" s="8">
        <v>31901101</v>
      </c>
      <c r="W435" s="3" t="str">
        <f>VLOOKUP(V435,'Despesas X Conta Contábil'!$B$2:$D$77,2,0)</f>
        <v>Folha de Pagamento</v>
      </c>
      <c r="X435" s="1" t="s">
        <v>2318</v>
      </c>
      <c r="Y435" s="1" t="s">
        <v>838</v>
      </c>
    </row>
    <row r="436" spans="1:25" x14ac:dyDescent="0.25">
      <c r="A436" s="1">
        <v>323225475</v>
      </c>
      <c r="B436" s="1">
        <v>2016</v>
      </c>
      <c r="C436" s="1" t="s">
        <v>22</v>
      </c>
      <c r="D436" s="1" t="s">
        <v>23</v>
      </c>
      <c r="E436" s="1">
        <v>2</v>
      </c>
      <c r="F436" s="1" t="s">
        <v>45</v>
      </c>
      <c r="G436" s="1" t="s">
        <v>25</v>
      </c>
      <c r="H436" s="1" t="s">
        <v>839</v>
      </c>
      <c r="I436" s="1" t="s">
        <v>39</v>
      </c>
      <c r="J436" s="1" t="s">
        <v>40</v>
      </c>
      <c r="K436" s="2">
        <v>42426</v>
      </c>
      <c r="L436" s="6">
        <v>1474.76</v>
      </c>
      <c r="M436" s="1" t="s">
        <v>82</v>
      </c>
      <c r="N436" s="1" t="s">
        <v>83</v>
      </c>
      <c r="O436" s="1">
        <v>1</v>
      </c>
      <c r="P436" s="1" t="s">
        <v>84</v>
      </c>
      <c r="Q436" s="1">
        <v>2089</v>
      </c>
      <c r="R436" s="1" t="s">
        <v>85</v>
      </c>
      <c r="S436" s="1" t="s">
        <v>33</v>
      </c>
      <c r="T436" s="1" t="s">
        <v>34</v>
      </c>
      <c r="U436" s="1" t="s">
        <v>35</v>
      </c>
      <c r="V436" s="8">
        <v>31901145</v>
      </c>
      <c r="W436" s="3" t="str">
        <f>VLOOKUP(V436,'Despesas X Conta Contábil'!$B$2:$D$77,2,0)</f>
        <v>Folha de Pagamento</v>
      </c>
      <c r="X436" s="1" t="s">
        <v>2327</v>
      </c>
      <c r="Y436" s="1" t="s">
        <v>838</v>
      </c>
    </row>
    <row r="437" spans="1:25" x14ac:dyDescent="0.25">
      <c r="A437" s="1">
        <v>334019512</v>
      </c>
      <c r="B437" s="1">
        <v>2016</v>
      </c>
      <c r="C437" s="1" t="s">
        <v>22</v>
      </c>
      <c r="D437" s="1" t="s">
        <v>23</v>
      </c>
      <c r="E437" s="1">
        <v>6</v>
      </c>
      <c r="F437" s="1" t="s">
        <v>784</v>
      </c>
      <c r="G437" s="1" t="s">
        <v>25</v>
      </c>
      <c r="H437" s="1" t="s">
        <v>840</v>
      </c>
      <c r="I437" s="1" t="s">
        <v>246</v>
      </c>
      <c r="J437" s="1" t="s">
        <v>247</v>
      </c>
      <c r="K437" s="2">
        <v>42549</v>
      </c>
      <c r="L437" s="6">
        <v>21686.68</v>
      </c>
      <c r="M437" s="1" t="s">
        <v>82</v>
      </c>
      <c r="N437" s="1" t="s">
        <v>83</v>
      </c>
      <c r="O437" s="1">
        <v>1</v>
      </c>
      <c r="P437" s="1" t="s">
        <v>84</v>
      </c>
      <c r="Q437" s="1">
        <v>2089</v>
      </c>
      <c r="R437" s="1" t="s">
        <v>85</v>
      </c>
      <c r="S437" s="1" t="s">
        <v>33</v>
      </c>
      <c r="T437" s="1" t="s">
        <v>34</v>
      </c>
      <c r="U437" s="1" t="s">
        <v>110</v>
      </c>
      <c r="V437" s="8">
        <v>33903912</v>
      </c>
      <c r="W437" s="3" t="str">
        <f>VLOOKUP(V437,'Despesas X Conta Contábil'!$B$2:$D$77,2,0)</f>
        <v>Locação de Máquinas e Equipamentos</v>
      </c>
      <c r="X437" s="1" t="s">
        <v>2338</v>
      </c>
      <c r="Y437" s="1" t="s">
        <v>841</v>
      </c>
    </row>
    <row r="438" spans="1:25" x14ac:dyDescent="0.25">
      <c r="A438" s="1">
        <v>334019030</v>
      </c>
      <c r="B438" s="1">
        <v>2016</v>
      </c>
      <c r="C438" s="1" t="s">
        <v>22</v>
      </c>
      <c r="D438" s="1" t="s">
        <v>23</v>
      </c>
      <c r="E438" s="1">
        <v>6</v>
      </c>
      <c r="F438" s="1" t="s">
        <v>784</v>
      </c>
      <c r="G438" s="1" t="s">
        <v>25</v>
      </c>
      <c r="H438" s="1" t="s">
        <v>842</v>
      </c>
      <c r="I438" s="1" t="s">
        <v>39</v>
      </c>
      <c r="J438" s="1" t="s">
        <v>40</v>
      </c>
      <c r="K438" s="2">
        <v>42549</v>
      </c>
      <c r="L438" s="6">
        <v>142595.57999999999</v>
      </c>
      <c r="M438" s="1" t="s">
        <v>82</v>
      </c>
      <c r="N438" s="1" t="s">
        <v>83</v>
      </c>
      <c r="O438" s="1">
        <v>1</v>
      </c>
      <c r="P438" s="1" t="s">
        <v>84</v>
      </c>
      <c r="Q438" s="1">
        <v>2089</v>
      </c>
      <c r="R438" s="1" t="s">
        <v>85</v>
      </c>
      <c r="S438" s="1" t="s">
        <v>33</v>
      </c>
      <c r="T438" s="1" t="s">
        <v>34</v>
      </c>
      <c r="U438" s="1" t="s">
        <v>35</v>
      </c>
      <c r="V438" s="8">
        <v>31901101</v>
      </c>
      <c r="W438" s="3" t="str">
        <f>VLOOKUP(V438,'Despesas X Conta Contábil'!$B$2:$D$77,2,0)</f>
        <v>Folha de Pagamento</v>
      </c>
      <c r="X438" s="1" t="s">
        <v>2318</v>
      </c>
      <c r="Y438" s="1" t="s">
        <v>834</v>
      </c>
    </row>
    <row r="439" spans="1:25" x14ac:dyDescent="0.25">
      <c r="A439" s="1">
        <v>323225662</v>
      </c>
      <c r="B439" s="1">
        <v>2016</v>
      </c>
      <c r="C439" s="1" t="s">
        <v>22</v>
      </c>
      <c r="D439" s="1" t="s">
        <v>23</v>
      </c>
      <c r="E439" s="1">
        <v>2</v>
      </c>
      <c r="F439" s="1" t="s">
        <v>45</v>
      </c>
      <c r="G439" s="1" t="s">
        <v>25</v>
      </c>
      <c r="H439" s="1" t="s">
        <v>843</v>
      </c>
      <c r="I439" s="1" t="s">
        <v>39</v>
      </c>
      <c r="J439" s="1" t="s">
        <v>40</v>
      </c>
      <c r="K439" s="2">
        <v>42426</v>
      </c>
      <c r="L439" s="6">
        <v>748.54</v>
      </c>
      <c r="M439" s="1" t="s">
        <v>82</v>
      </c>
      <c r="N439" s="1" t="s">
        <v>83</v>
      </c>
      <c r="O439" s="1">
        <v>1</v>
      </c>
      <c r="P439" s="1" t="s">
        <v>84</v>
      </c>
      <c r="Q439" s="1">
        <v>2089</v>
      </c>
      <c r="R439" s="1" t="s">
        <v>85</v>
      </c>
      <c r="S439" s="1" t="s">
        <v>33</v>
      </c>
      <c r="T439" s="1" t="s">
        <v>34</v>
      </c>
      <c r="U439" s="1" t="s">
        <v>35</v>
      </c>
      <c r="V439" s="8">
        <v>31901187</v>
      </c>
      <c r="W439" s="3" t="str">
        <f>VLOOKUP(V439,'Despesas X Conta Contábil'!$B$2:$D$77,2,0)</f>
        <v>Folha de Pagamento</v>
      </c>
      <c r="X439" s="1" t="s">
        <v>2322</v>
      </c>
      <c r="Y439" s="1" t="s">
        <v>838</v>
      </c>
    </row>
    <row r="440" spans="1:25" x14ac:dyDescent="0.25">
      <c r="A440" s="1">
        <v>334019020</v>
      </c>
      <c r="B440" s="1">
        <v>2016</v>
      </c>
      <c r="C440" s="1" t="s">
        <v>22</v>
      </c>
      <c r="D440" s="1" t="s">
        <v>23</v>
      </c>
      <c r="E440" s="1">
        <v>6</v>
      </c>
      <c r="F440" s="1" t="s">
        <v>784</v>
      </c>
      <c r="G440" s="1" t="s">
        <v>25</v>
      </c>
      <c r="H440" s="1" t="s">
        <v>844</v>
      </c>
      <c r="I440" s="1" t="s">
        <v>39</v>
      </c>
      <c r="J440" s="1" t="s">
        <v>40</v>
      </c>
      <c r="K440" s="2">
        <v>42549</v>
      </c>
      <c r="L440" s="6">
        <v>8943.9599999999991</v>
      </c>
      <c r="M440" s="1" t="s">
        <v>82</v>
      </c>
      <c r="N440" s="1" t="s">
        <v>83</v>
      </c>
      <c r="O440" s="1">
        <v>1</v>
      </c>
      <c r="P440" s="1" t="s">
        <v>84</v>
      </c>
      <c r="Q440" s="1">
        <v>2089</v>
      </c>
      <c r="R440" s="1" t="s">
        <v>85</v>
      </c>
      <c r="S440" s="1" t="s">
        <v>33</v>
      </c>
      <c r="T440" s="1" t="s">
        <v>34</v>
      </c>
      <c r="U440" s="1" t="s">
        <v>35</v>
      </c>
      <c r="V440" s="8">
        <v>31901149</v>
      </c>
      <c r="W440" s="3" t="str">
        <f>VLOOKUP(V440,'Despesas X Conta Contábil'!$B$2:$D$77,2,0)</f>
        <v>Folha de Pagamento</v>
      </c>
      <c r="X440" s="1" t="s">
        <v>2357</v>
      </c>
      <c r="Y440" s="1" t="s">
        <v>845</v>
      </c>
    </row>
    <row r="441" spans="1:25" x14ac:dyDescent="0.25">
      <c r="A441" s="1">
        <v>334019509</v>
      </c>
      <c r="B441" s="1">
        <v>2016</v>
      </c>
      <c r="C441" s="1" t="s">
        <v>22</v>
      </c>
      <c r="D441" s="1" t="s">
        <v>23</v>
      </c>
      <c r="E441" s="1">
        <v>6</v>
      </c>
      <c r="F441" s="1" t="s">
        <v>784</v>
      </c>
      <c r="G441" s="1" t="s">
        <v>25</v>
      </c>
      <c r="H441" s="1" t="s">
        <v>846</v>
      </c>
      <c r="I441" s="1" t="s">
        <v>39</v>
      </c>
      <c r="J441" s="1" t="s">
        <v>40</v>
      </c>
      <c r="K441" s="2">
        <v>42549</v>
      </c>
      <c r="L441" s="6">
        <v>63905.440000000002</v>
      </c>
      <c r="M441" s="1" t="s">
        <v>82</v>
      </c>
      <c r="N441" s="1" t="s">
        <v>83</v>
      </c>
      <c r="O441" s="1">
        <v>1</v>
      </c>
      <c r="P441" s="1" t="s">
        <v>84</v>
      </c>
      <c r="Q441" s="1">
        <v>2089</v>
      </c>
      <c r="R441" s="1" t="s">
        <v>85</v>
      </c>
      <c r="S441" s="1" t="s">
        <v>33</v>
      </c>
      <c r="T441" s="1" t="s">
        <v>34</v>
      </c>
      <c r="U441" s="1" t="s">
        <v>35</v>
      </c>
      <c r="V441" s="8">
        <v>31901187</v>
      </c>
      <c r="W441" s="3" t="str">
        <f>VLOOKUP(V441,'Despesas X Conta Contábil'!$B$2:$D$77,2,0)</f>
        <v>Folha de Pagamento</v>
      </c>
      <c r="X441" s="1" t="s">
        <v>2322</v>
      </c>
      <c r="Y441" s="1" t="s">
        <v>834</v>
      </c>
    </row>
    <row r="442" spans="1:25" x14ac:dyDescent="0.25">
      <c r="A442" s="1">
        <v>349600435</v>
      </c>
      <c r="B442" s="1">
        <v>2016</v>
      </c>
      <c r="C442" s="1" t="s">
        <v>22</v>
      </c>
      <c r="D442" s="1" t="s">
        <v>23</v>
      </c>
      <c r="E442" s="1">
        <v>11</v>
      </c>
      <c r="F442" s="1" t="s">
        <v>117</v>
      </c>
      <c r="G442" s="1" t="s">
        <v>25</v>
      </c>
      <c r="H442" s="1" t="s">
        <v>847</v>
      </c>
      <c r="I442" s="1" t="s">
        <v>55</v>
      </c>
      <c r="J442" s="1" t="s">
        <v>56</v>
      </c>
      <c r="K442" s="2">
        <v>42690</v>
      </c>
      <c r="L442" s="6">
        <v>0</v>
      </c>
      <c r="M442" s="1" t="s">
        <v>82</v>
      </c>
      <c r="N442" s="1" t="s">
        <v>83</v>
      </c>
      <c r="O442" s="1">
        <v>1</v>
      </c>
      <c r="P442" s="1" t="s">
        <v>84</v>
      </c>
      <c r="Q442" s="1">
        <v>2089</v>
      </c>
      <c r="R442" s="1" t="s">
        <v>85</v>
      </c>
      <c r="S442" s="1" t="s">
        <v>33</v>
      </c>
      <c r="T442" s="1" t="s">
        <v>34</v>
      </c>
      <c r="U442" s="1" t="s">
        <v>35</v>
      </c>
      <c r="V442" s="8">
        <v>33903999</v>
      </c>
      <c r="W442" s="3" t="str">
        <f>VLOOKUP(V442,'Despesas X Conta Contábil'!$B$2:$D$77,2,0)</f>
        <v xml:space="preserve">Outros Serviços de Terceiros </v>
      </c>
      <c r="X442" s="1" t="s">
        <v>2337</v>
      </c>
      <c r="Y442" s="1" t="s">
        <v>848</v>
      </c>
    </row>
    <row r="443" spans="1:25" x14ac:dyDescent="0.25">
      <c r="A443" s="1">
        <v>334018997</v>
      </c>
      <c r="B443" s="1">
        <v>2016</v>
      </c>
      <c r="C443" s="1" t="s">
        <v>22</v>
      </c>
      <c r="D443" s="1" t="s">
        <v>23</v>
      </c>
      <c r="E443" s="1">
        <v>6</v>
      </c>
      <c r="F443" s="1" t="s">
        <v>784</v>
      </c>
      <c r="G443" s="1" t="s">
        <v>25</v>
      </c>
      <c r="H443" s="1" t="s">
        <v>849</v>
      </c>
      <c r="I443" s="1" t="s">
        <v>39</v>
      </c>
      <c r="J443" s="1" t="s">
        <v>40</v>
      </c>
      <c r="K443" s="2">
        <v>42549</v>
      </c>
      <c r="L443" s="6">
        <v>180381.06</v>
      </c>
      <c r="M443" s="1" t="s">
        <v>82</v>
      </c>
      <c r="N443" s="1" t="s">
        <v>83</v>
      </c>
      <c r="O443" s="1">
        <v>1</v>
      </c>
      <c r="P443" s="1" t="s">
        <v>84</v>
      </c>
      <c r="Q443" s="1">
        <v>2089</v>
      </c>
      <c r="R443" s="1" t="s">
        <v>85</v>
      </c>
      <c r="S443" s="1" t="s">
        <v>33</v>
      </c>
      <c r="T443" s="1" t="s">
        <v>34</v>
      </c>
      <c r="U443" s="1" t="s">
        <v>35</v>
      </c>
      <c r="V443" s="8">
        <v>31901160</v>
      </c>
      <c r="W443" s="3" t="str">
        <f>VLOOKUP(V443,'Despesas X Conta Contábil'!$B$2:$D$77,2,0)</f>
        <v>Folha de Pagamento</v>
      </c>
      <c r="X443" s="1" t="s">
        <v>2316</v>
      </c>
      <c r="Y443" s="1" t="s">
        <v>850</v>
      </c>
    </row>
    <row r="444" spans="1:25" x14ac:dyDescent="0.25">
      <c r="A444" s="1">
        <v>323224661</v>
      </c>
      <c r="B444" s="1">
        <v>2016</v>
      </c>
      <c r="C444" s="1" t="s">
        <v>22</v>
      </c>
      <c r="D444" s="1" t="s">
        <v>23</v>
      </c>
      <c r="E444" s="1">
        <v>2</v>
      </c>
      <c r="F444" s="1" t="s">
        <v>45</v>
      </c>
      <c r="G444" s="1" t="s">
        <v>25</v>
      </c>
      <c r="H444" s="1" t="s">
        <v>851</v>
      </c>
      <c r="I444" s="1" t="s">
        <v>852</v>
      </c>
      <c r="J444" s="1" t="s">
        <v>853</v>
      </c>
      <c r="K444" s="2">
        <v>42424</v>
      </c>
      <c r="L444" s="6">
        <v>5807.98</v>
      </c>
      <c r="M444" s="1" t="s">
        <v>82</v>
      </c>
      <c r="N444" s="1" t="s">
        <v>83</v>
      </c>
      <c r="O444" s="1">
        <v>1</v>
      </c>
      <c r="P444" s="1" t="s">
        <v>84</v>
      </c>
      <c r="Q444" s="1">
        <v>2089</v>
      </c>
      <c r="R444" s="1" t="s">
        <v>85</v>
      </c>
      <c r="S444" s="1" t="s">
        <v>33</v>
      </c>
      <c r="T444" s="1" t="s">
        <v>34</v>
      </c>
      <c r="U444" s="1" t="s">
        <v>110</v>
      </c>
      <c r="V444" s="8">
        <v>44905233</v>
      </c>
      <c r="W444" s="3" t="str">
        <f>VLOOKUP(V444,'Despesas X Conta Contábil'!$B$2:$D$77,2,0)</f>
        <v>Publicidade, Comunicação, Áudio, Vídeo e Foto</v>
      </c>
      <c r="X444" s="1" t="s">
        <v>2353</v>
      </c>
      <c r="Y444" s="1" t="s">
        <v>854</v>
      </c>
    </row>
    <row r="445" spans="1:25" x14ac:dyDescent="0.25">
      <c r="A445" s="1">
        <v>334019525</v>
      </c>
      <c r="B445" s="1">
        <v>2016</v>
      </c>
      <c r="C445" s="1" t="s">
        <v>22</v>
      </c>
      <c r="D445" s="1" t="s">
        <v>23</v>
      </c>
      <c r="E445" s="1">
        <v>6</v>
      </c>
      <c r="F445" s="1" t="s">
        <v>784</v>
      </c>
      <c r="G445" s="1" t="s">
        <v>25</v>
      </c>
      <c r="H445" s="1" t="s">
        <v>855</v>
      </c>
      <c r="I445" s="1" t="s">
        <v>39</v>
      </c>
      <c r="J445" s="1" t="s">
        <v>40</v>
      </c>
      <c r="K445" s="2">
        <v>42549</v>
      </c>
      <c r="L445" s="6">
        <v>132</v>
      </c>
      <c r="M445" s="1" t="s">
        <v>82</v>
      </c>
      <c r="N445" s="1" t="s">
        <v>83</v>
      </c>
      <c r="O445" s="1">
        <v>1</v>
      </c>
      <c r="P445" s="1" t="s">
        <v>84</v>
      </c>
      <c r="Q445" s="1">
        <v>2089</v>
      </c>
      <c r="R445" s="1" t="s">
        <v>85</v>
      </c>
      <c r="S445" s="1" t="s">
        <v>33</v>
      </c>
      <c r="T445" s="1" t="s">
        <v>34</v>
      </c>
      <c r="U445" s="1" t="s">
        <v>35</v>
      </c>
      <c r="V445" s="8">
        <v>31900501</v>
      </c>
      <c r="W445" s="3" t="str">
        <f>VLOOKUP(V445,'Despesas X Conta Contábil'!$B$2:$D$77,2,0)</f>
        <v>Folha de Pagamento</v>
      </c>
      <c r="X445" s="1" t="s">
        <v>2324</v>
      </c>
      <c r="Y445" s="1" t="s">
        <v>856</v>
      </c>
    </row>
    <row r="446" spans="1:25" x14ac:dyDescent="0.25">
      <c r="A446" s="1">
        <v>349599459</v>
      </c>
      <c r="B446" s="1">
        <v>2016</v>
      </c>
      <c r="C446" s="1" t="s">
        <v>22</v>
      </c>
      <c r="D446" s="1" t="s">
        <v>23</v>
      </c>
      <c r="E446" s="1">
        <v>11</v>
      </c>
      <c r="F446" s="1" t="s">
        <v>117</v>
      </c>
      <c r="G446" s="1" t="s">
        <v>25</v>
      </c>
      <c r="H446" s="1" t="s">
        <v>857</v>
      </c>
      <c r="I446" s="1" t="s">
        <v>136</v>
      </c>
      <c r="J446" s="1" t="s">
        <v>137</v>
      </c>
      <c r="K446" s="2">
        <v>42684</v>
      </c>
      <c r="L446" s="6">
        <v>57</v>
      </c>
      <c r="M446" s="1" t="s">
        <v>82</v>
      </c>
      <c r="N446" s="1" t="s">
        <v>83</v>
      </c>
      <c r="O446" s="1">
        <v>1</v>
      </c>
      <c r="P446" s="1" t="s">
        <v>84</v>
      </c>
      <c r="Q446" s="1">
        <v>2089</v>
      </c>
      <c r="R446" s="1" t="s">
        <v>85</v>
      </c>
      <c r="S446" s="1" t="s">
        <v>33</v>
      </c>
      <c r="T446" s="1" t="s">
        <v>34</v>
      </c>
      <c r="U446" s="1" t="s">
        <v>35</v>
      </c>
      <c r="V446" s="8">
        <v>33903990</v>
      </c>
      <c r="W446" s="3" t="str">
        <f>VLOOKUP(V446,'Despesas X Conta Contábil'!$B$2:$D$77,2,0)</f>
        <v>Publicidade, Comunicação, Áudio, Vídeo e Foto</v>
      </c>
      <c r="X446" s="1" t="s">
        <v>2331</v>
      </c>
      <c r="Y446" s="1" t="s">
        <v>822</v>
      </c>
    </row>
    <row r="447" spans="1:25" x14ac:dyDescent="0.25">
      <c r="A447" s="1">
        <v>349599473</v>
      </c>
      <c r="B447" s="1">
        <v>2016</v>
      </c>
      <c r="C447" s="1" t="s">
        <v>22</v>
      </c>
      <c r="D447" s="1" t="s">
        <v>23</v>
      </c>
      <c r="E447" s="1">
        <v>11</v>
      </c>
      <c r="F447" s="1" t="s">
        <v>117</v>
      </c>
      <c r="G447" s="1" t="s">
        <v>25</v>
      </c>
      <c r="H447" s="1" t="s">
        <v>858</v>
      </c>
      <c r="I447" s="1" t="s">
        <v>136</v>
      </c>
      <c r="J447" s="1" t="s">
        <v>137</v>
      </c>
      <c r="K447" s="2">
        <v>42684</v>
      </c>
      <c r="L447" s="6">
        <v>17.100000000000001</v>
      </c>
      <c r="M447" s="1" t="s">
        <v>82</v>
      </c>
      <c r="N447" s="1" t="s">
        <v>83</v>
      </c>
      <c r="O447" s="1">
        <v>1</v>
      </c>
      <c r="P447" s="1" t="s">
        <v>84</v>
      </c>
      <c r="Q447" s="1">
        <v>2089</v>
      </c>
      <c r="R447" s="1" t="s">
        <v>85</v>
      </c>
      <c r="S447" s="1" t="s">
        <v>33</v>
      </c>
      <c r="T447" s="1" t="s">
        <v>34</v>
      </c>
      <c r="U447" s="1" t="s">
        <v>35</v>
      </c>
      <c r="V447" s="8">
        <v>33903990</v>
      </c>
      <c r="W447" s="3" t="str">
        <f>VLOOKUP(V447,'Despesas X Conta Contábil'!$B$2:$D$77,2,0)</f>
        <v>Publicidade, Comunicação, Áudio, Vídeo e Foto</v>
      </c>
      <c r="X447" s="1" t="s">
        <v>2331</v>
      </c>
      <c r="Y447" s="1" t="s">
        <v>859</v>
      </c>
    </row>
    <row r="448" spans="1:25" x14ac:dyDescent="0.25">
      <c r="A448" s="1">
        <v>349600428</v>
      </c>
      <c r="B448" s="1">
        <v>2016</v>
      </c>
      <c r="C448" s="1" t="s">
        <v>22</v>
      </c>
      <c r="D448" s="1" t="s">
        <v>23</v>
      </c>
      <c r="E448" s="1">
        <v>11</v>
      </c>
      <c r="F448" s="1" t="s">
        <v>117</v>
      </c>
      <c r="G448" s="1" t="s">
        <v>25</v>
      </c>
      <c r="H448" s="1" t="s">
        <v>860</v>
      </c>
      <c r="I448" s="1" t="s">
        <v>204</v>
      </c>
      <c r="J448" s="1" t="s">
        <v>205</v>
      </c>
      <c r="K448" s="2">
        <v>42681</v>
      </c>
      <c r="L448" s="6">
        <v>6514.48</v>
      </c>
      <c r="M448" s="1" t="s">
        <v>82</v>
      </c>
      <c r="N448" s="1" t="s">
        <v>83</v>
      </c>
      <c r="O448" s="1">
        <v>1</v>
      </c>
      <c r="P448" s="1" t="s">
        <v>84</v>
      </c>
      <c r="Q448" s="1">
        <v>2089</v>
      </c>
      <c r="R448" s="1" t="s">
        <v>85</v>
      </c>
      <c r="S448" s="1" t="s">
        <v>33</v>
      </c>
      <c r="T448" s="1" t="s">
        <v>34</v>
      </c>
      <c r="U448" s="1" t="s">
        <v>110</v>
      </c>
      <c r="V448" s="8">
        <v>33903912</v>
      </c>
      <c r="W448" s="3" t="str">
        <f>VLOOKUP(V448,'Despesas X Conta Contábil'!$B$2:$D$77,2,0)</f>
        <v>Locação de Máquinas e Equipamentos</v>
      </c>
      <c r="X448" s="1" t="s">
        <v>2338</v>
      </c>
      <c r="Y448" s="1" t="s">
        <v>861</v>
      </c>
    </row>
    <row r="449" spans="1:25" x14ac:dyDescent="0.25">
      <c r="A449" s="1">
        <v>323224479</v>
      </c>
      <c r="B449" s="1">
        <v>2016</v>
      </c>
      <c r="C449" s="1" t="s">
        <v>22</v>
      </c>
      <c r="D449" s="1" t="s">
        <v>23</v>
      </c>
      <c r="E449" s="1">
        <v>2</v>
      </c>
      <c r="F449" s="1" t="s">
        <v>45</v>
      </c>
      <c r="G449" s="1" t="s">
        <v>25</v>
      </c>
      <c r="H449" s="1" t="s">
        <v>862</v>
      </c>
      <c r="I449" s="1" t="s">
        <v>146</v>
      </c>
      <c r="J449" s="1" t="s">
        <v>147</v>
      </c>
      <c r="K449" s="2">
        <v>42426</v>
      </c>
      <c r="L449" s="6">
        <v>184</v>
      </c>
      <c r="M449" s="1" t="s">
        <v>82</v>
      </c>
      <c r="N449" s="1" t="s">
        <v>83</v>
      </c>
      <c r="O449" s="1">
        <v>1</v>
      </c>
      <c r="P449" s="1" t="s">
        <v>84</v>
      </c>
      <c r="Q449" s="1">
        <v>2089</v>
      </c>
      <c r="R449" s="1" t="s">
        <v>85</v>
      </c>
      <c r="S449" s="1" t="s">
        <v>33</v>
      </c>
      <c r="T449" s="1" t="s">
        <v>34</v>
      </c>
      <c r="U449" s="1" t="s">
        <v>148</v>
      </c>
      <c r="V449" s="8">
        <v>33903007</v>
      </c>
      <c r="W449" s="3" t="str">
        <f>VLOOKUP(V449,'Despesas X Conta Contábil'!$B$2:$D$77,2,0)</f>
        <v>Alimentação</v>
      </c>
      <c r="X449" s="1" t="s">
        <v>2332</v>
      </c>
      <c r="Y449" s="1" t="s">
        <v>863</v>
      </c>
    </row>
    <row r="450" spans="1:25" x14ac:dyDescent="0.25">
      <c r="A450" s="1">
        <v>321172397</v>
      </c>
      <c r="B450" s="1">
        <v>2016</v>
      </c>
      <c r="C450" s="1" t="s">
        <v>22</v>
      </c>
      <c r="D450" s="1" t="s">
        <v>23</v>
      </c>
      <c r="E450" s="1">
        <v>1</v>
      </c>
      <c r="F450" s="1" t="s">
        <v>74</v>
      </c>
      <c r="G450" s="1" t="s">
        <v>25</v>
      </c>
      <c r="H450" s="1" t="s">
        <v>864</v>
      </c>
      <c r="I450" s="1" t="s">
        <v>221</v>
      </c>
      <c r="J450" s="1" t="s">
        <v>222</v>
      </c>
      <c r="K450" s="2">
        <v>42394</v>
      </c>
      <c r="L450" s="6">
        <v>6500</v>
      </c>
      <c r="M450" s="1" t="s">
        <v>82</v>
      </c>
      <c r="N450" s="1" t="s">
        <v>83</v>
      </c>
      <c r="O450" s="1">
        <v>1</v>
      </c>
      <c r="P450" s="1" t="s">
        <v>84</v>
      </c>
      <c r="Q450" s="1">
        <v>2089</v>
      </c>
      <c r="R450" s="1" t="s">
        <v>85</v>
      </c>
      <c r="S450" s="1" t="s">
        <v>33</v>
      </c>
      <c r="T450" s="1" t="s">
        <v>34</v>
      </c>
      <c r="U450" s="1" t="s">
        <v>148</v>
      </c>
      <c r="V450" s="8">
        <v>33903920</v>
      </c>
      <c r="W450" s="3" t="str">
        <f>VLOOKUP(V450,'Despesas X Conta Contábil'!$B$2:$D$77,2,0)</f>
        <v>Manutenção e Conservação de Bens Móveis</v>
      </c>
      <c r="X450" s="1" t="s">
        <v>2339</v>
      </c>
      <c r="Y450" s="1" t="s">
        <v>534</v>
      </c>
    </row>
    <row r="451" spans="1:25" x14ac:dyDescent="0.25">
      <c r="A451" s="1">
        <v>349599967</v>
      </c>
      <c r="B451" s="1">
        <v>2016</v>
      </c>
      <c r="C451" s="1" t="s">
        <v>22</v>
      </c>
      <c r="D451" s="1" t="s">
        <v>23</v>
      </c>
      <c r="E451" s="1">
        <v>11</v>
      </c>
      <c r="F451" s="1" t="s">
        <v>117</v>
      </c>
      <c r="G451" s="1" t="s">
        <v>25</v>
      </c>
      <c r="H451" s="1" t="s">
        <v>865</v>
      </c>
      <c r="I451" s="1" t="s">
        <v>55</v>
      </c>
      <c r="J451" s="1" t="s">
        <v>56</v>
      </c>
      <c r="K451" s="2">
        <v>42682</v>
      </c>
      <c r="L451" s="6">
        <v>0</v>
      </c>
      <c r="M451" s="1" t="s">
        <v>82</v>
      </c>
      <c r="N451" s="1" t="s">
        <v>83</v>
      </c>
      <c r="O451" s="1">
        <v>1</v>
      </c>
      <c r="P451" s="1" t="s">
        <v>84</v>
      </c>
      <c r="Q451" s="1">
        <v>2089</v>
      </c>
      <c r="R451" s="1" t="s">
        <v>85</v>
      </c>
      <c r="S451" s="1" t="s">
        <v>33</v>
      </c>
      <c r="T451" s="1" t="s">
        <v>34</v>
      </c>
      <c r="U451" s="1" t="s">
        <v>35</v>
      </c>
      <c r="V451" s="8">
        <v>33903999</v>
      </c>
      <c r="W451" s="3" t="str">
        <f>VLOOKUP(V451,'Despesas X Conta Contábil'!$B$2:$D$77,2,0)</f>
        <v xml:space="preserve">Outros Serviços de Terceiros </v>
      </c>
      <c r="X451" s="1" t="s">
        <v>2337</v>
      </c>
      <c r="Y451" s="1" t="s">
        <v>866</v>
      </c>
    </row>
    <row r="452" spans="1:25" x14ac:dyDescent="0.25">
      <c r="A452" s="1">
        <v>352677888</v>
      </c>
      <c r="B452" s="1">
        <v>2016</v>
      </c>
      <c r="C452" s="1" t="s">
        <v>22</v>
      </c>
      <c r="D452" s="1" t="s">
        <v>23</v>
      </c>
      <c r="E452" s="1">
        <v>12</v>
      </c>
      <c r="F452" s="1" t="s">
        <v>316</v>
      </c>
      <c r="G452" s="1" t="s">
        <v>25</v>
      </c>
      <c r="H452" s="1" t="s">
        <v>867</v>
      </c>
      <c r="I452" s="1" t="s">
        <v>142</v>
      </c>
      <c r="J452" s="1" t="s">
        <v>143</v>
      </c>
      <c r="K452" s="2">
        <v>42724</v>
      </c>
      <c r="L452" s="6">
        <v>331</v>
      </c>
      <c r="M452" s="1" t="s">
        <v>82</v>
      </c>
      <c r="N452" s="1" t="s">
        <v>83</v>
      </c>
      <c r="O452" s="1">
        <v>1</v>
      </c>
      <c r="P452" s="1" t="s">
        <v>84</v>
      </c>
      <c r="Q452" s="1">
        <v>2089</v>
      </c>
      <c r="R452" s="1" t="s">
        <v>85</v>
      </c>
      <c r="S452" s="1" t="s">
        <v>33</v>
      </c>
      <c r="T452" s="1" t="s">
        <v>34</v>
      </c>
      <c r="U452" s="1" t="s">
        <v>110</v>
      </c>
      <c r="V452" s="8">
        <v>33903919</v>
      </c>
      <c r="W452" s="3" t="str">
        <f>VLOOKUP(V452,'Despesas X Conta Contábil'!$B$2:$D$77,2,0)</f>
        <v>Veículos (Combustível e Manutenção)</v>
      </c>
      <c r="X452" s="1" t="s">
        <v>2326</v>
      </c>
      <c r="Y452" s="1" t="s">
        <v>868</v>
      </c>
    </row>
    <row r="453" spans="1:25" x14ac:dyDescent="0.25">
      <c r="A453" s="1">
        <v>334020018</v>
      </c>
      <c r="B453" s="1">
        <v>2016</v>
      </c>
      <c r="C453" s="1" t="s">
        <v>22</v>
      </c>
      <c r="D453" s="1" t="s">
        <v>23</v>
      </c>
      <c r="E453" s="1">
        <v>6</v>
      </c>
      <c r="F453" s="1" t="s">
        <v>784</v>
      </c>
      <c r="G453" s="1" t="s">
        <v>25</v>
      </c>
      <c r="H453" s="1" t="s">
        <v>869</v>
      </c>
      <c r="I453" s="1" t="s">
        <v>39</v>
      </c>
      <c r="J453" s="1" t="s">
        <v>40</v>
      </c>
      <c r="K453" s="2">
        <v>42549</v>
      </c>
      <c r="L453" s="6">
        <v>10283.18</v>
      </c>
      <c r="M453" s="1" t="s">
        <v>82</v>
      </c>
      <c r="N453" s="1" t="s">
        <v>83</v>
      </c>
      <c r="O453" s="1">
        <v>1</v>
      </c>
      <c r="P453" s="1" t="s">
        <v>84</v>
      </c>
      <c r="Q453" s="1">
        <v>2089</v>
      </c>
      <c r="R453" s="1" t="s">
        <v>85</v>
      </c>
      <c r="S453" s="1" t="s">
        <v>33</v>
      </c>
      <c r="T453" s="1" t="s">
        <v>34</v>
      </c>
      <c r="U453" s="1" t="s">
        <v>35</v>
      </c>
      <c r="V453" s="8">
        <v>31901137</v>
      </c>
      <c r="W453" s="3" t="str">
        <f>VLOOKUP(V453,'Despesas X Conta Contábil'!$B$2:$D$77,2,0)</f>
        <v>Folha de Pagamento</v>
      </c>
      <c r="X453" s="1" t="s">
        <v>2320</v>
      </c>
      <c r="Y453" s="1" t="s">
        <v>834</v>
      </c>
    </row>
    <row r="454" spans="1:25" x14ac:dyDescent="0.25">
      <c r="A454" s="1">
        <v>352678028</v>
      </c>
      <c r="B454" s="1">
        <v>2016</v>
      </c>
      <c r="C454" s="1" t="s">
        <v>22</v>
      </c>
      <c r="D454" s="1" t="s">
        <v>23</v>
      </c>
      <c r="E454" s="1">
        <v>12</v>
      </c>
      <c r="F454" s="1" t="s">
        <v>316</v>
      </c>
      <c r="G454" s="1" t="s">
        <v>25</v>
      </c>
      <c r="H454" s="1" t="s">
        <v>870</v>
      </c>
      <c r="I454" s="1" t="s">
        <v>27</v>
      </c>
      <c r="J454" s="1" t="s">
        <v>28</v>
      </c>
      <c r="K454" s="2">
        <v>42730</v>
      </c>
      <c r="L454" s="6">
        <v>68.099999999999994</v>
      </c>
      <c r="M454" s="1" t="s">
        <v>82</v>
      </c>
      <c r="N454" s="1" t="s">
        <v>83</v>
      </c>
      <c r="O454" s="1">
        <v>1</v>
      </c>
      <c r="P454" s="1" t="s">
        <v>84</v>
      </c>
      <c r="Q454" s="1">
        <v>2089</v>
      </c>
      <c r="R454" s="1" t="s">
        <v>85</v>
      </c>
      <c r="S454" s="1" t="s">
        <v>33</v>
      </c>
      <c r="T454" s="1" t="s">
        <v>34</v>
      </c>
      <c r="U454" s="1" t="s">
        <v>35</v>
      </c>
      <c r="V454" s="8">
        <v>33903999</v>
      </c>
      <c r="W454" s="3" t="str">
        <f>VLOOKUP(V454,'Despesas X Conta Contábil'!$B$2:$D$77,2,0)</f>
        <v xml:space="preserve">Outros Serviços de Terceiros </v>
      </c>
      <c r="X454" s="1" t="s">
        <v>2337</v>
      </c>
      <c r="Y454" s="1" t="s">
        <v>871</v>
      </c>
    </row>
    <row r="455" spans="1:25" x14ac:dyDescent="0.25">
      <c r="A455" s="1">
        <v>334020026</v>
      </c>
      <c r="B455" s="1">
        <v>2016</v>
      </c>
      <c r="C455" s="1" t="s">
        <v>22</v>
      </c>
      <c r="D455" s="1" t="s">
        <v>23</v>
      </c>
      <c r="E455" s="1">
        <v>6</v>
      </c>
      <c r="F455" s="1" t="s">
        <v>784</v>
      </c>
      <c r="G455" s="1" t="s">
        <v>25</v>
      </c>
      <c r="H455" s="1" t="s">
        <v>872</v>
      </c>
      <c r="I455" s="1" t="s">
        <v>39</v>
      </c>
      <c r="J455" s="1" t="s">
        <v>40</v>
      </c>
      <c r="K455" s="2">
        <v>42549</v>
      </c>
      <c r="L455" s="6">
        <v>6034.05</v>
      </c>
      <c r="M455" s="1" t="s">
        <v>82</v>
      </c>
      <c r="N455" s="1" t="s">
        <v>83</v>
      </c>
      <c r="O455" s="1">
        <v>1</v>
      </c>
      <c r="P455" s="1" t="s">
        <v>84</v>
      </c>
      <c r="Q455" s="1">
        <v>2089</v>
      </c>
      <c r="R455" s="1" t="s">
        <v>85</v>
      </c>
      <c r="S455" s="1" t="s">
        <v>33</v>
      </c>
      <c r="T455" s="1" t="s">
        <v>34</v>
      </c>
      <c r="U455" s="1" t="s">
        <v>35</v>
      </c>
      <c r="V455" s="8">
        <v>31901187</v>
      </c>
      <c r="W455" s="3" t="str">
        <f>VLOOKUP(V455,'Despesas X Conta Contábil'!$B$2:$D$77,2,0)</f>
        <v>Folha de Pagamento</v>
      </c>
      <c r="X455" s="1" t="s">
        <v>2322</v>
      </c>
      <c r="Y455" s="1" t="s">
        <v>834</v>
      </c>
    </row>
    <row r="456" spans="1:25" x14ac:dyDescent="0.25">
      <c r="A456" s="1">
        <v>334019519</v>
      </c>
      <c r="B456" s="1">
        <v>2016</v>
      </c>
      <c r="C456" s="1" t="s">
        <v>22</v>
      </c>
      <c r="D456" s="1" t="s">
        <v>23</v>
      </c>
      <c r="E456" s="1">
        <v>6</v>
      </c>
      <c r="F456" s="1" t="s">
        <v>784</v>
      </c>
      <c r="G456" s="1" t="s">
        <v>25</v>
      </c>
      <c r="H456" s="1" t="s">
        <v>873</v>
      </c>
      <c r="I456" s="1" t="s">
        <v>39</v>
      </c>
      <c r="J456" s="1" t="s">
        <v>40</v>
      </c>
      <c r="K456" s="2">
        <v>42549</v>
      </c>
      <c r="L456" s="6">
        <v>220</v>
      </c>
      <c r="M456" s="1" t="s">
        <v>82</v>
      </c>
      <c r="N456" s="1" t="s">
        <v>83</v>
      </c>
      <c r="O456" s="1">
        <v>1</v>
      </c>
      <c r="P456" s="1" t="s">
        <v>84</v>
      </c>
      <c r="Q456" s="1">
        <v>2089</v>
      </c>
      <c r="R456" s="1" t="s">
        <v>85</v>
      </c>
      <c r="S456" s="1" t="s">
        <v>33</v>
      </c>
      <c r="T456" s="1" t="s">
        <v>34</v>
      </c>
      <c r="U456" s="1" t="s">
        <v>35</v>
      </c>
      <c r="V456" s="8">
        <v>31900502</v>
      </c>
      <c r="W456" s="3" t="str">
        <f>VLOOKUP(V456,'Despesas X Conta Contábil'!$B$2:$D$77,2,0)</f>
        <v>Folha de Pagamento INATIVOS</v>
      </c>
      <c r="X456" s="1" t="s">
        <v>2321</v>
      </c>
      <c r="Y456" s="1" t="s">
        <v>874</v>
      </c>
    </row>
    <row r="457" spans="1:25" x14ac:dyDescent="0.25">
      <c r="A457" s="1">
        <v>349599959</v>
      </c>
      <c r="B457" s="1">
        <v>2016</v>
      </c>
      <c r="C457" s="1" t="s">
        <v>22</v>
      </c>
      <c r="D457" s="1" t="s">
        <v>23</v>
      </c>
      <c r="E457" s="1">
        <v>11</v>
      </c>
      <c r="F457" s="1" t="s">
        <v>117</v>
      </c>
      <c r="G457" s="1" t="s">
        <v>25</v>
      </c>
      <c r="H457" s="1" t="s">
        <v>875</v>
      </c>
      <c r="I457" s="1" t="s">
        <v>392</v>
      </c>
      <c r="J457" s="1" t="s">
        <v>393</v>
      </c>
      <c r="K457" s="2">
        <v>42690</v>
      </c>
      <c r="L457" s="6">
        <v>4630</v>
      </c>
      <c r="M457" s="1" t="s">
        <v>82</v>
      </c>
      <c r="N457" s="1" t="s">
        <v>83</v>
      </c>
      <c r="O457" s="1">
        <v>1</v>
      </c>
      <c r="P457" s="1" t="s">
        <v>84</v>
      </c>
      <c r="Q457" s="1">
        <v>2089</v>
      </c>
      <c r="R457" s="1" t="s">
        <v>85</v>
      </c>
      <c r="S457" s="1" t="s">
        <v>33</v>
      </c>
      <c r="T457" s="1" t="s">
        <v>34</v>
      </c>
      <c r="U457" s="1" t="s">
        <v>90</v>
      </c>
      <c r="V457" s="8">
        <v>33903958</v>
      </c>
      <c r="W457" s="3" t="str">
        <f>VLOOKUP(V457,'Despesas X Conta Contábil'!$B$2:$D$77,2,0)</f>
        <v>TIC Tecnologia da Informação e Comunicação</v>
      </c>
      <c r="X457" s="1" t="s">
        <v>2330</v>
      </c>
      <c r="Y457" s="1" t="s">
        <v>876</v>
      </c>
    </row>
    <row r="458" spans="1:25" x14ac:dyDescent="0.25">
      <c r="A458" s="1">
        <v>349599975</v>
      </c>
      <c r="B458" s="1">
        <v>2016</v>
      </c>
      <c r="C458" s="1" t="s">
        <v>22</v>
      </c>
      <c r="D458" s="1" t="s">
        <v>23</v>
      </c>
      <c r="E458" s="1">
        <v>11</v>
      </c>
      <c r="F458" s="1" t="s">
        <v>117</v>
      </c>
      <c r="G458" s="1" t="s">
        <v>25</v>
      </c>
      <c r="H458" s="1" t="s">
        <v>877</v>
      </c>
      <c r="I458" s="1" t="s">
        <v>616</v>
      </c>
      <c r="J458" s="1" t="s">
        <v>617</v>
      </c>
      <c r="K458" s="2">
        <v>42691</v>
      </c>
      <c r="L458" s="6">
        <v>2133</v>
      </c>
      <c r="M458" s="1" t="s">
        <v>82</v>
      </c>
      <c r="N458" s="1" t="s">
        <v>83</v>
      </c>
      <c r="O458" s="1">
        <v>1</v>
      </c>
      <c r="P458" s="1" t="s">
        <v>84</v>
      </c>
      <c r="Q458" s="1">
        <v>2089</v>
      </c>
      <c r="R458" s="1" t="s">
        <v>85</v>
      </c>
      <c r="S458" s="1" t="s">
        <v>33</v>
      </c>
      <c r="T458" s="1" t="s">
        <v>34</v>
      </c>
      <c r="U458" s="1" t="s">
        <v>148</v>
      </c>
      <c r="V458" s="8">
        <v>33903912</v>
      </c>
      <c r="W458" s="3" t="str">
        <f>VLOOKUP(V458,'Despesas X Conta Contábil'!$B$2:$D$77,2,0)</f>
        <v>Locação de Máquinas e Equipamentos</v>
      </c>
      <c r="X458" s="1" t="s">
        <v>2338</v>
      </c>
      <c r="Y458" s="1" t="s">
        <v>878</v>
      </c>
    </row>
    <row r="459" spans="1:25" x14ac:dyDescent="0.25">
      <c r="A459" s="1">
        <v>323225663</v>
      </c>
      <c r="B459" s="1">
        <v>2016</v>
      </c>
      <c r="C459" s="1" t="s">
        <v>22</v>
      </c>
      <c r="D459" s="1" t="s">
        <v>23</v>
      </c>
      <c r="E459" s="1">
        <v>2</v>
      </c>
      <c r="F459" s="1" t="s">
        <v>45</v>
      </c>
      <c r="G459" s="1" t="s">
        <v>25</v>
      </c>
      <c r="H459" s="1" t="s">
        <v>879</v>
      </c>
      <c r="I459" s="1" t="s">
        <v>880</v>
      </c>
      <c r="J459" s="1" t="s">
        <v>881</v>
      </c>
      <c r="K459" s="2">
        <v>42424</v>
      </c>
      <c r="L459" s="6">
        <v>4000</v>
      </c>
      <c r="M459" s="1" t="s">
        <v>82</v>
      </c>
      <c r="N459" s="1" t="s">
        <v>83</v>
      </c>
      <c r="O459" s="1">
        <v>1</v>
      </c>
      <c r="P459" s="1" t="s">
        <v>84</v>
      </c>
      <c r="Q459" s="1">
        <v>2089</v>
      </c>
      <c r="R459" s="1" t="s">
        <v>85</v>
      </c>
      <c r="S459" s="1" t="s">
        <v>33</v>
      </c>
      <c r="T459" s="1" t="s">
        <v>34</v>
      </c>
      <c r="U459" s="1" t="s">
        <v>110</v>
      </c>
      <c r="V459" s="8">
        <v>33903905</v>
      </c>
      <c r="W459" s="3" t="str">
        <f>VLOOKUP(V459,'Despesas X Conta Contábil'!$B$2:$D$77,2,0)</f>
        <v>TIC Tecnologia da Informação e Comunicação</v>
      </c>
      <c r="X459" s="1" t="s">
        <v>2340</v>
      </c>
      <c r="Y459" s="1" t="s">
        <v>882</v>
      </c>
    </row>
    <row r="460" spans="1:25" x14ac:dyDescent="0.25">
      <c r="A460" s="1">
        <v>349600415</v>
      </c>
      <c r="B460" s="1">
        <v>2016</v>
      </c>
      <c r="C460" s="1" t="s">
        <v>22</v>
      </c>
      <c r="D460" s="1" t="s">
        <v>23</v>
      </c>
      <c r="E460" s="1">
        <v>11</v>
      </c>
      <c r="F460" s="1" t="s">
        <v>117</v>
      </c>
      <c r="G460" s="1" t="s">
        <v>25</v>
      </c>
      <c r="H460" s="1" t="s">
        <v>883</v>
      </c>
      <c r="I460" s="1" t="s">
        <v>136</v>
      </c>
      <c r="J460" s="1" t="s">
        <v>137</v>
      </c>
      <c r="K460" s="2">
        <v>42684</v>
      </c>
      <c r="L460" s="6">
        <v>11.4</v>
      </c>
      <c r="M460" s="1" t="s">
        <v>82</v>
      </c>
      <c r="N460" s="1" t="s">
        <v>83</v>
      </c>
      <c r="O460" s="1">
        <v>1</v>
      </c>
      <c r="P460" s="1" t="s">
        <v>84</v>
      </c>
      <c r="Q460" s="1">
        <v>2089</v>
      </c>
      <c r="R460" s="1" t="s">
        <v>85</v>
      </c>
      <c r="S460" s="1" t="s">
        <v>33</v>
      </c>
      <c r="T460" s="1" t="s">
        <v>34</v>
      </c>
      <c r="U460" s="1" t="s">
        <v>35</v>
      </c>
      <c r="V460" s="8">
        <v>33903990</v>
      </c>
      <c r="W460" s="3" t="str">
        <f>VLOOKUP(V460,'Despesas X Conta Contábil'!$B$2:$D$77,2,0)</f>
        <v>Publicidade, Comunicação, Áudio, Vídeo e Foto</v>
      </c>
      <c r="X460" s="1" t="s">
        <v>2331</v>
      </c>
      <c r="Y460" s="1" t="s">
        <v>884</v>
      </c>
    </row>
    <row r="461" spans="1:25" x14ac:dyDescent="0.25">
      <c r="A461" s="1">
        <v>352678057</v>
      </c>
      <c r="B461" s="1">
        <v>2016</v>
      </c>
      <c r="C461" s="1" t="s">
        <v>22</v>
      </c>
      <c r="D461" s="1" t="s">
        <v>23</v>
      </c>
      <c r="E461" s="1">
        <v>12</v>
      </c>
      <c r="F461" s="1" t="s">
        <v>316</v>
      </c>
      <c r="G461" s="1" t="s">
        <v>25</v>
      </c>
      <c r="H461" s="1" t="s">
        <v>885</v>
      </c>
      <c r="I461" s="1" t="s">
        <v>886</v>
      </c>
      <c r="J461" s="1" t="s">
        <v>887</v>
      </c>
      <c r="K461" s="2">
        <v>42730</v>
      </c>
      <c r="L461" s="6">
        <v>3160</v>
      </c>
      <c r="M461" s="1" t="s">
        <v>82</v>
      </c>
      <c r="N461" s="1" t="s">
        <v>83</v>
      </c>
      <c r="O461" s="1">
        <v>1</v>
      </c>
      <c r="P461" s="1" t="s">
        <v>84</v>
      </c>
      <c r="Q461" s="1">
        <v>2089</v>
      </c>
      <c r="R461" s="1" t="s">
        <v>85</v>
      </c>
      <c r="S461" s="1" t="s">
        <v>33</v>
      </c>
      <c r="T461" s="1" t="s">
        <v>34</v>
      </c>
      <c r="U461" s="1" t="s">
        <v>110</v>
      </c>
      <c r="V461" s="8">
        <v>33903017</v>
      </c>
      <c r="W461" s="3" t="str">
        <f>VLOOKUP(V461,'Despesas X Conta Contábil'!$B$2:$D$77,2,0)</f>
        <v>TIC Tecnologia da Informação e Comunicação</v>
      </c>
      <c r="X461" s="1" t="s">
        <v>2359</v>
      </c>
      <c r="Y461" s="1" t="s">
        <v>888</v>
      </c>
    </row>
    <row r="462" spans="1:25" x14ac:dyDescent="0.25">
      <c r="A462" s="1">
        <v>352678535</v>
      </c>
      <c r="B462" s="1">
        <v>2016</v>
      </c>
      <c r="C462" s="1" t="s">
        <v>22</v>
      </c>
      <c r="D462" s="1" t="s">
        <v>23</v>
      </c>
      <c r="E462" s="1">
        <v>12</v>
      </c>
      <c r="F462" s="1" t="s">
        <v>316</v>
      </c>
      <c r="G462" s="1" t="s">
        <v>25</v>
      </c>
      <c r="H462" s="1" t="s">
        <v>889</v>
      </c>
      <c r="I462" s="1" t="s">
        <v>821</v>
      </c>
      <c r="J462" s="1" t="s">
        <v>188</v>
      </c>
      <c r="K462" s="2">
        <v>42731</v>
      </c>
      <c r="L462" s="6">
        <v>1248</v>
      </c>
      <c r="M462" s="1" t="s">
        <v>82</v>
      </c>
      <c r="N462" s="1" t="s">
        <v>83</v>
      </c>
      <c r="O462" s="1">
        <v>1</v>
      </c>
      <c r="P462" s="1" t="s">
        <v>84</v>
      </c>
      <c r="Q462" s="1">
        <v>2089</v>
      </c>
      <c r="R462" s="1" t="s">
        <v>85</v>
      </c>
      <c r="S462" s="1" t="s">
        <v>33</v>
      </c>
      <c r="T462" s="1" t="s">
        <v>34</v>
      </c>
      <c r="U462" s="1" t="s">
        <v>35</v>
      </c>
      <c r="V462" s="8">
        <v>33903990</v>
      </c>
      <c r="W462" s="3" t="str">
        <f>VLOOKUP(V462,'Despesas X Conta Contábil'!$B$2:$D$77,2,0)</f>
        <v>Publicidade, Comunicação, Áudio, Vídeo e Foto</v>
      </c>
      <c r="X462" s="1" t="s">
        <v>2331</v>
      </c>
      <c r="Y462" s="1" t="s">
        <v>890</v>
      </c>
    </row>
    <row r="463" spans="1:25" x14ac:dyDescent="0.25">
      <c r="A463" s="1">
        <v>334019010</v>
      </c>
      <c r="B463" s="1">
        <v>2016</v>
      </c>
      <c r="C463" s="1" t="s">
        <v>22</v>
      </c>
      <c r="D463" s="1" t="s">
        <v>23</v>
      </c>
      <c r="E463" s="1">
        <v>6</v>
      </c>
      <c r="F463" s="1" t="s">
        <v>784</v>
      </c>
      <c r="G463" s="1" t="s">
        <v>25</v>
      </c>
      <c r="H463" s="1" t="s">
        <v>891</v>
      </c>
      <c r="I463" s="1" t="s">
        <v>39</v>
      </c>
      <c r="J463" s="1" t="s">
        <v>40</v>
      </c>
      <c r="K463" s="2">
        <v>42549</v>
      </c>
      <c r="L463" s="6">
        <v>410176.4</v>
      </c>
      <c r="M463" s="1" t="s">
        <v>82</v>
      </c>
      <c r="N463" s="1" t="s">
        <v>83</v>
      </c>
      <c r="O463" s="1">
        <v>1</v>
      </c>
      <c r="P463" s="1" t="s">
        <v>84</v>
      </c>
      <c r="Q463" s="1">
        <v>2089</v>
      </c>
      <c r="R463" s="1" t="s">
        <v>85</v>
      </c>
      <c r="S463" s="1" t="s">
        <v>33</v>
      </c>
      <c r="T463" s="1" t="s">
        <v>34</v>
      </c>
      <c r="U463" s="1" t="s">
        <v>35</v>
      </c>
      <c r="V463" s="8">
        <v>31900101</v>
      </c>
      <c r="W463" s="3" t="str">
        <f>VLOOKUP(V463,'Despesas X Conta Contábil'!$B$2:$D$77,2,0)</f>
        <v>Folha de Pagamento INATIVOS</v>
      </c>
      <c r="X463" s="1" t="s">
        <v>2325</v>
      </c>
      <c r="Y463" s="1" t="s">
        <v>892</v>
      </c>
    </row>
    <row r="464" spans="1:25" x14ac:dyDescent="0.25">
      <c r="A464" s="1">
        <v>349599442</v>
      </c>
      <c r="B464" s="1">
        <v>2016</v>
      </c>
      <c r="C464" s="1" t="s">
        <v>22</v>
      </c>
      <c r="D464" s="1" t="s">
        <v>23</v>
      </c>
      <c r="E464" s="1">
        <v>11</v>
      </c>
      <c r="F464" s="1" t="s">
        <v>117</v>
      </c>
      <c r="G464" s="1" t="s">
        <v>25</v>
      </c>
      <c r="H464" s="1" t="s">
        <v>893</v>
      </c>
      <c r="I464" s="1" t="s">
        <v>27</v>
      </c>
      <c r="J464" s="1" t="s">
        <v>28</v>
      </c>
      <c r="K464" s="2">
        <v>42670</v>
      </c>
      <c r="L464" s="6">
        <v>-102.16</v>
      </c>
      <c r="M464" s="1" t="s">
        <v>82</v>
      </c>
      <c r="N464" s="1" t="s">
        <v>83</v>
      </c>
      <c r="O464" s="1">
        <v>1</v>
      </c>
      <c r="P464" s="1" t="s">
        <v>84</v>
      </c>
      <c r="Q464" s="1">
        <v>2089</v>
      </c>
      <c r="R464" s="1" t="s">
        <v>85</v>
      </c>
      <c r="S464" s="1" t="s">
        <v>33</v>
      </c>
      <c r="T464" s="1" t="s">
        <v>34</v>
      </c>
      <c r="U464" s="1" t="s">
        <v>35</v>
      </c>
      <c r="V464" s="8">
        <v>33903999</v>
      </c>
      <c r="W464" s="3" t="str">
        <f>VLOOKUP(V464,'Despesas X Conta Contábil'!$B$2:$D$77,2,0)</f>
        <v xml:space="preserve">Outros Serviços de Terceiros </v>
      </c>
      <c r="X464" s="1" t="s">
        <v>2337</v>
      </c>
      <c r="Y464" s="1" t="s">
        <v>196</v>
      </c>
    </row>
    <row r="465" spans="1:25" x14ac:dyDescent="0.25">
      <c r="A465" s="1">
        <v>349599961</v>
      </c>
      <c r="B465" s="1">
        <v>2016</v>
      </c>
      <c r="C465" s="1" t="s">
        <v>22</v>
      </c>
      <c r="D465" s="1" t="s">
        <v>23</v>
      </c>
      <c r="E465" s="1">
        <v>11</v>
      </c>
      <c r="F465" s="1" t="s">
        <v>117</v>
      </c>
      <c r="G465" s="1" t="s">
        <v>25</v>
      </c>
      <c r="H465" s="1" t="s">
        <v>894</v>
      </c>
      <c r="I465" s="1" t="s">
        <v>27</v>
      </c>
      <c r="J465" s="1" t="s">
        <v>28</v>
      </c>
      <c r="K465" s="2">
        <v>42670</v>
      </c>
      <c r="L465" s="6">
        <v>-68.099999999999994</v>
      </c>
      <c r="M465" s="1" t="s">
        <v>82</v>
      </c>
      <c r="N465" s="1" t="s">
        <v>83</v>
      </c>
      <c r="O465" s="1">
        <v>1</v>
      </c>
      <c r="P465" s="1" t="s">
        <v>84</v>
      </c>
      <c r="Q465" s="1">
        <v>2089</v>
      </c>
      <c r="R465" s="1" t="s">
        <v>85</v>
      </c>
      <c r="S465" s="1" t="s">
        <v>33</v>
      </c>
      <c r="T465" s="1" t="s">
        <v>34</v>
      </c>
      <c r="U465" s="1" t="s">
        <v>35</v>
      </c>
      <c r="V465" s="8">
        <v>33903999</v>
      </c>
      <c r="W465" s="3" t="str">
        <f>VLOOKUP(V465,'Despesas X Conta Contábil'!$B$2:$D$77,2,0)</f>
        <v xml:space="preserve">Outros Serviços de Terceiros </v>
      </c>
      <c r="X465" s="1" t="s">
        <v>2337</v>
      </c>
      <c r="Y465" s="1" t="s">
        <v>895</v>
      </c>
    </row>
    <row r="466" spans="1:25" x14ac:dyDescent="0.25">
      <c r="A466" s="1">
        <v>334019497</v>
      </c>
      <c r="B466" s="1">
        <v>2016</v>
      </c>
      <c r="C466" s="1" t="s">
        <v>22</v>
      </c>
      <c r="D466" s="1" t="s">
        <v>23</v>
      </c>
      <c r="E466" s="1">
        <v>6</v>
      </c>
      <c r="F466" s="1" t="s">
        <v>784</v>
      </c>
      <c r="G466" s="1" t="s">
        <v>25</v>
      </c>
      <c r="H466" s="1" t="s">
        <v>896</v>
      </c>
      <c r="I466" s="1" t="s">
        <v>39</v>
      </c>
      <c r="J466" s="1" t="s">
        <v>40</v>
      </c>
      <c r="K466" s="2">
        <v>42549</v>
      </c>
      <c r="L466" s="6">
        <v>30840.799999999999</v>
      </c>
      <c r="M466" s="1" t="s">
        <v>82</v>
      </c>
      <c r="N466" s="1" t="s">
        <v>83</v>
      </c>
      <c r="O466" s="1">
        <v>1</v>
      </c>
      <c r="P466" s="1" t="s">
        <v>84</v>
      </c>
      <c r="Q466" s="1">
        <v>2089</v>
      </c>
      <c r="R466" s="1" t="s">
        <v>85</v>
      </c>
      <c r="S466" s="1" t="s">
        <v>33</v>
      </c>
      <c r="T466" s="1" t="s">
        <v>34</v>
      </c>
      <c r="U466" s="1" t="s">
        <v>35</v>
      </c>
      <c r="V466" s="8">
        <v>31901101</v>
      </c>
      <c r="W466" s="3" t="str">
        <f>VLOOKUP(V466,'Despesas X Conta Contábil'!$B$2:$D$77,2,0)</f>
        <v>Folha de Pagamento</v>
      </c>
      <c r="X466" s="1" t="s">
        <v>2318</v>
      </c>
      <c r="Y466" s="1" t="s">
        <v>897</v>
      </c>
    </row>
    <row r="467" spans="1:25" x14ac:dyDescent="0.25">
      <c r="A467" s="1">
        <v>349599954</v>
      </c>
      <c r="B467" s="1">
        <v>2016</v>
      </c>
      <c r="C467" s="1" t="s">
        <v>22</v>
      </c>
      <c r="D467" s="1" t="s">
        <v>23</v>
      </c>
      <c r="E467" s="1">
        <v>11</v>
      </c>
      <c r="F467" s="1" t="s">
        <v>117</v>
      </c>
      <c r="G467" s="1" t="s">
        <v>25</v>
      </c>
      <c r="H467" s="1" t="s">
        <v>898</v>
      </c>
      <c r="I467" s="1" t="s">
        <v>27</v>
      </c>
      <c r="J467" s="1" t="s">
        <v>28</v>
      </c>
      <c r="K467" s="2">
        <v>42668</v>
      </c>
      <c r="L467" s="6">
        <v>-136.19999999999999</v>
      </c>
      <c r="M467" s="1" t="s">
        <v>82</v>
      </c>
      <c r="N467" s="1" t="s">
        <v>83</v>
      </c>
      <c r="O467" s="1">
        <v>1</v>
      </c>
      <c r="P467" s="1" t="s">
        <v>84</v>
      </c>
      <c r="Q467" s="1">
        <v>2089</v>
      </c>
      <c r="R467" s="1" t="s">
        <v>85</v>
      </c>
      <c r="S467" s="1" t="s">
        <v>33</v>
      </c>
      <c r="T467" s="1" t="s">
        <v>34</v>
      </c>
      <c r="U467" s="1" t="s">
        <v>35</v>
      </c>
      <c r="V467" s="8">
        <v>33903999</v>
      </c>
      <c r="W467" s="3" t="str">
        <f>VLOOKUP(V467,'Despesas X Conta Contábil'!$B$2:$D$77,2,0)</f>
        <v xml:space="preserve">Outros Serviços de Terceiros </v>
      </c>
      <c r="X467" s="1" t="s">
        <v>2337</v>
      </c>
      <c r="Y467" s="1" t="s">
        <v>899</v>
      </c>
    </row>
    <row r="468" spans="1:25" x14ac:dyDescent="0.25">
      <c r="A468" s="1">
        <v>349599455</v>
      </c>
      <c r="B468" s="1">
        <v>2016</v>
      </c>
      <c r="C468" s="1" t="s">
        <v>22</v>
      </c>
      <c r="D468" s="1" t="s">
        <v>23</v>
      </c>
      <c r="E468" s="1">
        <v>11</v>
      </c>
      <c r="F468" s="1" t="s">
        <v>117</v>
      </c>
      <c r="G468" s="1" t="s">
        <v>25</v>
      </c>
      <c r="H468" s="1" t="s">
        <v>900</v>
      </c>
      <c r="I468" s="1" t="s">
        <v>55</v>
      </c>
      <c r="J468" s="1" t="s">
        <v>56</v>
      </c>
      <c r="K468" s="2">
        <v>42681</v>
      </c>
      <c r="L468" s="6">
        <v>0</v>
      </c>
      <c r="M468" s="1" t="s">
        <v>82</v>
      </c>
      <c r="N468" s="1" t="s">
        <v>83</v>
      </c>
      <c r="O468" s="1">
        <v>1</v>
      </c>
      <c r="P468" s="1" t="s">
        <v>84</v>
      </c>
      <c r="Q468" s="1">
        <v>2089</v>
      </c>
      <c r="R468" s="1" t="s">
        <v>85</v>
      </c>
      <c r="S468" s="1" t="s">
        <v>33</v>
      </c>
      <c r="T468" s="1" t="s">
        <v>34</v>
      </c>
      <c r="U468" s="1" t="s">
        <v>35</v>
      </c>
      <c r="V468" s="8">
        <v>33903999</v>
      </c>
      <c r="W468" s="3" t="str">
        <f>VLOOKUP(V468,'Despesas X Conta Contábil'!$B$2:$D$77,2,0)</f>
        <v xml:space="preserve">Outros Serviços de Terceiros </v>
      </c>
      <c r="X468" s="1" t="s">
        <v>2337</v>
      </c>
      <c r="Y468" s="1" t="s">
        <v>901</v>
      </c>
    </row>
    <row r="469" spans="1:25" x14ac:dyDescent="0.25">
      <c r="A469" s="1">
        <v>344449286</v>
      </c>
      <c r="B469" s="1">
        <v>2016</v>
      </c>
      <c r="C469" s="1" t="s">
        <v>22</v>
      </c>
      <c r="D469" s="1" t="s">
        <v>23</v>
      </c>
      <c r="E469" s="1">
        <v>9</v>
      </c>
      <c r="F469" s="1" t="s">
        <v>42</v>
      </c>
      <c r="G469" s="1" t="s">
        <v>25</v>
      </c>
      <c r="H469" s="1" t="s">
        <v>902</v>
      </c>
      <c r="I469" s="1" t="s">
        <v>39</v>
      </c>
      <c r="J469" s="1" t="s">
        <v>40</v>
      </c>
      <c r="K469" s="2">
        <v>42621</v>
      </c>
      <c r="L469" s="6">
        <v>5209.75</v>
      </c>
      <c r="M469" s="1" t="s">
        <v>82</v>
      </c>
      <c r="N469" s="1" t="s">
        <v>83</v>
      </c>
      <c r="O469" s="1">
        <v>1</v>
      </c>
      <c r="P469" s="1" t="s">
        <v>84</v>
      </c>
      <c r="Q469" s="1">
        <v>2089</v>
      </c>
      <c r="R469" s="1" t="s">
        <v>85</v>
      </c>
      <c r="S469" s="1" t="s">
        <v>33</v>
      </c>
      <c r="T469" s="1" t="s">
        <v>34</v>
      </c>
      <c r="U469" s="1" t="s">
        <v>35</v>
      </c>
      <c r="V469" s="8">
        <v>31901145</v>
      </c>
      <c r="W469" s="3" t="str">
        <f>VLOOKUP(V469,'Despesas X Conta Contábil'!$B$2:$D$77,2,0)</f>
        <v>Folha de Pagamento</v>
      </c>
      <c r="X469" s="1" t="s">
        <v>2327</v>
      </c>
      <c r="Y469" s="1" t="s">
        <v>348</v>
      </c>
    </row>
    <row r="470" spans="1:25" x14ac:dyDescent="0.25">
      <c r="A470" s="1">
        <v>352678030</v>
      </c>
      <c r="B470" s="1">
        <v>2016</v>
      </c>
      <c r="C470" s="1" t="s">
        <v>22</v>
      </c>
      <c r="D470" s="1" t="s">
        <v>23</v>
      </c>
      <c r="E470" s="1">
        <v>12</v>
      </c>
      <c r="F470" s="1" t="s">
        <v>316</v>
      </c>
      <c r="G470" s="1" t="s">
        <v>25</v>
      </c>
      <c r="H470" s="1" t="s">
        <v>903</v>
      </c>
      <c r="I470" s="1" t="s">
        <v>39</v>
      </c>
      <c r="J470" s="1" t="s">
        <v>40</v>
      </c>
      <c r="K470" s="2">
        <v>42713</v>
      </c>
      <c r="L470" s="6">
        <v>407327.87</v>
      </c>
      <c r="M470" s="1" t="s">
        <v>82</v>
      </c>
      <c r="N470" s="1" t="s">
        <v>83</v>
      </c>
      <c r="O470" s="1">
        <v>1</v>
      </c>
      <c r="P470" s="1" t="s">
        <v>84</v>
      </c>
      <c r="Q470" s="1">
        <v>2089</v>
      </c>
      <c r="R470" s="1" t="s">
        <v>85</v>
      </c>
      <c r="S470" s="1" t="s">
        <v>33</v>
      </c>
      <c r="T470" s="1" t="s">
        <v>34</v>
      </c>
      <c r="U470" s="1" t="s">
        <v>35</v>
      </c>
      <c r="V470" s="8">
        <v>31900106</v>
      </c>
      <c r="W470" s="3" t="str">
        <f>VLOOKUP(V470,'Despesas X Conta Contábil'!$B$2:$D$77,2,0)</f>
        <v>Folha de Pagamento</v>
      </c>
      <c r="X470" s="1" t="s">
        <v>2360</v>
      </c>
      <c r="Y470" s="1" t="s">
        <v>904</v>
      </c>
    </row>
    <row r="471" spans="1:25" x14ac:dyDescent="0.25">
      <c r="A471" s="1">
        <v>334019500</v>
      </c>
      <c r="B471" s="1">
        <v>2016</v>
      </c>
      <c r="C471" s="1" t="s">
        <v>22</v>
      </c>
      <c r="D471" s="1" t="s">
        <v>23</v>
      </c>
      <c r="E471" s="1">
        <v>6</v>
      </c>
      <c r="F471" s="1" t="s">
        <v>784</v>
      </c>
      <c r="G471" s="1" t="s">
        <v>25</v>
      </c>
      <c r="H471" s="1" t="s">
        <v>905</v>
      </c>
      <c r="I471" s="1" t="s">
        <v>39</v>
      </c>
      <c r="J471" s="1" t="s">
        <v>40</v>
      </c>
      <c r="K471" s="2">
        <v>42549</v>
      </c>
      <c r="L471" s="6">
        <v>5631.78</v>
      </c>
      <c r="M471" s="1" t="s">
        <v>82</v>
      </c>
      <c r="N471" s="1" t="s">
        <v>83</v>
      </c>
      <c r="O471" s="1">
        <v>1</v>
      </c>
      <c r="P471" s="1" t="s">
        <v>84</v>
      </c>
      <c r="Q471" s="1">
        <v>2089</v>
      </c>
      <c r="R471" s="1" t="s">
        <v>85</v>
      </c>
      <c r="S471" s="1" t="s">
        <v>33</v>
      </c>
      <c r="T471" s="1" t="s">
        <v>34</v>
      </c>
      <c r="U471" s="1" t="s">
        <v>35</v>
      </c>
      <c r="V471" s="8">
        <v>31900187</v>
      </c>
      <c r="W471" s="3" t="str">
        <f>VLOOKUP(V471,'Despesas X Conta Contábil'!$B$2:$D$77,2,0)</f>
        <v>Folha de Pagamento INATIVOS</v>
      </c>
      <c r="X471" s="1" t="s">
        <v>2323</v>
      </c>
      <c r="Y471" s="1" t="s">
        <v>892</v>
      </c>
    </row>
    <row r="472" spans="1:25" x14ac:dyDescent="0.25">
      <c r="A472" s="1">
        <v>323225483</v>
      </c>
      <c r="B472" s="1">
        <v>2016</v>
      </c>
      <c r="C472" s="1" t="s">
        <v>22</v>
      </c>
      <c r="D472" s="1" t="s">
        <v>23</v>
      </c>
      <c r="E472" s="1">
        <v>2</v>
      </c>
      <c r="F472" s="1" t="s">
        <v>45</v>
      </c>
      <c r="G472" s="1" t="s">
        <v>25</v>
      </c>
      <c r="H472" s="1" t="s">
        <v>906</v>
      </c>
      <c r="I472" s="1" t="s">
        <v>204</v>
      </c>
      <c r="J472" s="1" t="s">
        <v>205</v>
      </c>
      <c r="K472" s="2">
        <v>42429</v>
      </c>
      <c r="L472" s="6">
        <v>48750</v>
      </c>
      <c r="M472" s="1" t="s">
        <v>82</v>
      </c>
      <c r="N472" s="1" t="s">
        <v>83</v>
      </c>
      <c r="O472" s="1">
        <v>1</v>
      </c>
      <c r="P472" s="1" t="s">
        <v>84</v>
      </c>
      <c r="Q472" s="1">
        <v>2089</v>
      </c>
      <c r="R472" s="1" t="s">
        <v>85</v>
      </c>
      <c r="S472" s="1" t="s">
        <v>33</v>
      </c>
      <c r="T472" s="1" t="s">
        <v>34</v>
      </c>
      <c r="U472" s="1" t="s">
        <v>90</v>
      </c>
      <c r="V472" s="8">
        <v>33903912</v>
      </c>
      <c r="W472" s="3" t="str">
        <f>VLOOKUP(V472,'Despesas X Conta Contábil'!$B$2:$D$77,2,0)</f>
        <v>Locação de Máquinas e Equipamentos</v>
      </c>
      <c r="X472" s="1" t="s">
        <v>2338</v>
      </c>
      <c r="Y472" s="1" t="s">
        <v>307</v>
      </c>
    </row>
    <row r="473" spans="1:25" x14ac:dyDescent="0.25">
      <c r="A473" s="1">
        <v>352677883</v>
      </c>
      <c r="B473" s="1">
        <v>2016</v>
      </c>
      <c r="C473" s="1" t="s">
        <v>22</v>
      </c>
      <c r="D473" s="1" t="s">
        <v>23</v>
      </c>
      <c r="E473" s="1">
        <v>12</v>
      </c>
      <c r="F473" s="1" t="s">
        <v>316</v>
      </c>
      <c r="G473" s="1" t="s">
        <v>25</v>
      </c>
      <c r="H473" s="1" t="s">
        <v>907</v>
      </c>
      <c r="I473" s="1" t="s">
        <v>39</v>
      </c>
      <c r="J473" s="1" t="s">
        <v>40</v>
      </c>
      <c r="K473" s="2">
        <v>42713</v>
      </c>
      <c r="L473" s="6">
        <v>58370.01</v>
      </c>
      <c r="M473" s="1" t="s">
        <v>82</v>
      </c>
      <c r="N473" s="1" t="s">
        <v>83</v>
      </c>
      <c r="O473" s="1">
        <v>1</v>
      </c>
      <c r="P473" s="1" t="s">
        <v>84</v>
      </c>
      <c r="Q473" s="1">
        <v>2089</v>
      </c>
      <c r="R473" s="1" t="s">
        <v>85</v>
      </c>
      <c r="S473" s="1" t="s">
        <v>33</v>
      </c>
      <c r="T473" s="1" t="s">
        <v>34</v>
      </c>
      <c r="U473" s="1" t="s">
        <v>35</v>
      </c>
      <c r="V473" s="8">
        <v>31901187</v>
      </c>
      <c r="W473" s="3" t="str">
        <f>VLOOKUP(V473,'Despesas X Conta Contábil'!$B$2:$D$77,2,0)</f>
        <v>Folha de Pagamento</v>
      </c>
      <c r="X473" s="1" t="s">
        <v>2322</v>
      </c>
      <c r="Y473" s="1" t="s">
        <v>904</v>
      </c>
    </row>
    <row r="474" spans="1:25" x14ac:dyDescent="0.25">
      <c r="A474" s="1">
        <v>334020010</v>
      </c>
      <c r="B474" s="1">
        <v>2016</v>
      </c>
      <c r="C474" s="1" t="s">
        <v>22</v>
      </c>
      <c r="D474" s="1" t="s">
        <v>23</v>
      </c>
      <c r="E474" s="1">
        <v>6</v>
      </c>
      <c r="F474" s="1" t="s">
        <v>784</v>
      </c>
      <c r="G474" s="1" t="s">
        <v>25</v>
      </c>
      <c r="H474" s="1" t="s">
        <v>908</v>
      </c>
      <c r="I474" s="1" t="s">
        <v>39</v>
      </c>
      <c r="J474" s="1" t="s">
        <v>40</v>
      </c>
      <c r="K474" s="2">
        <v>42549</v>
      </c>
      <c r="L474" s="6">
        <v>776.54</v>
      </c>
      <c r="M474" s="1" t="s">
        <v>82</v>
      </c>
      <c r="N474" s="1" t="s">
        <v>83</v>
      </c>
      <c r="O474" s="1">
        <v>1</v>
      </c>
      <c r="P474" s="1" t="s">
        <v>84</v>
      </c>
      <c r="Q474" s="1">
        <v>2089</v>
      </c>
      <c r="R474" s="1" t="s">
        <v>85</v>
      </c>
      <c r="S474" s="1" t="s">
        <v>33</v>
      </c>
      <c r="T474" s="1" t="s">
        <v>34</v>
      </c>
      <c r="U474" s="1" t="s">
        <v>35</v>
      </c>
      <c r="V474" s="8">
        <v>31901187</v>
      </c>
      <c r="W474" s="3" t="str">
        <f>VLOOKUP(V474,'Despesas X Conta Contábil'!$B$2:$D$77,2,0)</f>
        <v>Folha de Pagamento</v>
      </c>
      <c r="X474" s="1" t="s">
        <v>2322</v>
      </c>
      <c r="Y474" s="1" t="s">
        <v>897</v>
      </c>
    </row>
    <row r="475" spans="1:25" x14ac:dyDescent="0.25">
      <c r="A475" s="1">
        <v>352678058</v>
      </c>
      <c r="B475" s="1">
        <v>2016</v>
      </c>
      <c r="C475" s="1" t="s">
        <v>22</v>
      </c>
      <c r="D475" s="1" t="s">
        <v>23</v>
      </c>
      <c r="E475" s="1">
        <v>12</v>
      </c>
      <c r="F475" s="1" t="s">
        <v>316</v>
      </c>
      <c r="G475" s="1" t="s">
        <v>25</v>
      </c>
      <c r="H475" s="1" t="s">
        <v>909</v>
      </c>
      <c r="I475" s="1" t="s">
        <v>39</v>
      </c>
      <c r="J475" s="1" t="s">
        <v>40</v>
      </c>
      <c r="K475" s="2">
        <v>42713</v>
      </c>
      <c r="L475" s="6">
        <v>727011.53</v>
      </c>
      <c r="M475" s="1" t="s">
        <v>82</v>
      </c>
      <c r="N475" s="1" t="s">
        <v>83</v>
      </c>
      <c r="O475" s="1">
        <v>1</v>
      </c>
      <c r="P475" s="1" t="s">
        <v>84</v>
      </c>
      <c r="Q475" s="1">
        <v>2089</v>
      </c>
      <c r="R475" s="1" t="s">
        <v>85</v>
      </c>
      <c r="S475" s="1" t="s">
        <v>33</v>
      </c>
      <c r="T475" s="1" t="s">
        <v>34</v>
      </c>
      <c r="U475" s="1" t="s">
        <v>35</v>
      </c>
      <c r="V475" s="8">
        <v>31901143</v>
      </c>
      <c r="W475" s="3" t="str">
        <f>VLOOKUP(V475,'Despesas X Conta Contábil'!$B$2:$D$77,2,0)</f>
        <v>Folha de Pagamento</v>
      </c>
      <c r="X475" s="1" t="s">
        <v>2341</v>
      </c>
      <c r="Y475" s="1" t="s">
        <v>904</v>
      </c>
    </row>
    <row r="476" spans="1:25" x14ac:dyDescent="0.25">
      <c r="A476" s="1">
        <v>349600432</v>
      </c>
      <c r="B476" s="1">
        <v>2016</v>
      </c>
      <c r="C476" s="1" t="s">
        <v>22</v>
      </c>
      <c r="D476" s="1" t="s">
        <v>23</v>
      </c>
      <c r="E476" s="1">
        <v>11</v>
      </c>
      <c r="F476" s="1" t="s">
        <v>117</v>
      </c>
      <c r="G476" s="1" t="s">
        <v>25</v>
      </c>
      <c r="H476" s="1" t="s">
        <v>910</v>
      </c>
      <c r="I476" s="1" t="s">
        <v>594</v>
      </c>
      <c r="J476" s="1" t="s">
        <v>595</v>
      </c>
      <c r="K476" s="2">
        <v>42695</v>
      </c>
      <c r="L476" s="6">
        <v>6575</v>
      </c>
      <c r="M476" s="1" t="s">
        <v>82</v>
      </c>
      <c r="N476" s="1" t="s">
        <v>83</v>
      </c>
      <c r="O476" s="1">
        <v>1</v>
      </c>
      <c r="P476" s="1" t="s">
        <v>84</v>
      </c>
      <c r="Q476" s="1">
        <v>2089</v>
      </c>
      <c r="R476" s="1" t="s">
        <v>85</v>
      </c>
      <c r="S476" s="1" t="s">
        <v>33</v>
      </c>
      <c r="T476" s="1" t="s">
        <v>34</v>
      </c>
      <c r="U476" s="1" t="s">
        <v>148</v>
      </c>
      <c r="V476" s="8">
        <v>33903916</v>
      </c>
      <c r="W476" s="3" t="str">
        <f>VLOOKUP(V476,'Despesas X Conta Contábil'!$B$2:$D$77,2,0)</f>
        <v>Manutenção e Conservação de Bens Imóveis</v>
      </c>
      <c r="X476" s="1" t="s">
        <v>2329</v>
      </c>
      <c r="Y476" s="1" t="s">
        <v>596</v>
      </c>
    </row>
    <row r="477" spans="1:25" x14ac:dyDescent="0.25">
      <c r="A477" s="1">
        <v>323224664</v>
      </c>
      <c r="B477" s="1">
        <v>2016</v>
      </c>
      <c r="C477" s="1" t="s">
        <v>22</v>
      </c>
      <c r="D477" s="1" t="s">
        <v>23</v>
      </c>
      <c r="E477" s="1">
        <v>2</v>
      </c>
      <c r="F477" s="1" t="s">
        <v>45</v>
      </c>
      <c r="G477" s="1" t="s">
        <v>25</v>
      </c>
      <c r="H477" s="1" t="s">
        <v>911</v>
      </c>
      <c r="I477" s="1" t="s">
        <v>119</v>
      </c>
      <c r="J477" s="1" t="s">
        <v>120</v>
      </c>
      <c r="K477" s="2">
        <v>42429</v>
      </c>
      <c r="L477" s="6">
        <v>7000</v>
      </c>
      <c r="M477" s="1" t="s">
        <v>82</v>
      </c>
      <c r="N477" s="1" t="s">
        <v>83</v>
      </c>
      <c r="O477" s="1">
        <v>1</v>
      </c>
      <c r="P477" s="1" t="s">
        <v>84</v>
      </c>
      <c r="Q477" s="1">
        <v>2089</v>
      </c>
      <c r="R477" s="1" t="s">
        <v>85</v>
      </c>
      <c r="S477" s="1" t="s">
        <v>33</v>
      </c>
      <c r="T477" s="1" t="s">
        <v>34</v>
      </c>
      <c r="U477" s="1" t="s">
        <v>121</v>
      </c>
      <c r="V477" s="8">
        <v>33903916</v>
      </c>
      <c r="W477" s="3" t="str">
        <f>VLOOKUP(V477,'Despesas X Conta Contábil'!$B$2:$D$77,2,0)</f>
        <v>Manutenção e Conservação de Bens Imóveis</v>
      </c>
      <c r="X477" s="1" t="s">
        <v>2329</v>
      </c>
      <c r="Y477" s="1" t="s">
        <v>521</v>
      </c>
    </row>
    <row r="478" spans="1:25" x14ac:dyDescent="0.25">
      <c r="A478" s="1">
        <v>323224973</v>
      </c>
      <c r="B478" s="1">
        <v>2016</v>
      </c>
      <c r="C478" s="1" t="s">
        <v>22</v>
      </c>
      <c r="D478" s="1" t="s">
        <v>23</v>
      </c>
      <c r="E478" s="1">
        <v>2</v>
      </c>
      <c r="F478" s="1" t="s">
        <v>45</v>
      </c>
      <c r="G478" s="1" t="s">
        <v>25</v>
      </c>
      <c r="H478" s="1" t="s">
        <v>912</v>
      </c>
      <c r="I478" s="1" t="s">
        <v>88</v>
      </c>
      <c r="J478" s="1" t="s">
        <v>89</v>
      </c>
      <c r="K478" s="2">
        <v>42429</v>
      </c>
      <c r="L478" s="6">
        <v>39549.14</v>
      </c>
      <c r="M478" s="1" t="s">
        <v>82</v>
      </c>
      <c r="N478" s="1" t="s">
        <v>83</v>
      </c>
      <c r="O478" s="1">
        <v>1</v>
      </c>
      <c r="P478" s="1" t="s">
        <v>84</v>
      </c>
      <c r="Q478" s="1">
        <v>2089</v>
      </c>
      <c r="R478" s="1" t="s">
        <v>85</v>
      </c>
      <c r="S478" s="1" t="s">
        <v>33</v>
      </c>
      <c r="T478" s="1" t="s">
        <v>34</v>
      </c>
      <c r="U478" s="1" t="s">
        <v>90</v>
      </c>
      <c r="V478" s="8">
        <v>33903957</v>
      </c>
      <c r="W478" s="3" t="str">
        <f>VLOOKUP(V478,'Despesas X Conta Contábil'!$B$2:$D$77,2,0)</f>
        <v>TIC Tecnologia da Informação e Comunicação</v>
      </c>
      <c r="X478" s="1" t="s">
        <v>2317</v>
      </c>
      <c r="Y478" s="1" t="s">
        <v>91</v>
      </c>
    </row>
    <row r="479" spans="1:25" x14ac:dyDescent="0.25">
      <c r="A479" s="1">
        <v>334019520</v>
      </c>
      <c r="B479" s="1">
        <v>2016</v>
      </c>
      <c r="C479" s="1" t="s">
        <v>22</v>
      </c>
      <c r="D479" s="1" t="s">
        <v>23</v>
      </c>
      <c r="E479" s="1">
        <v>6</v>
      </c>
      <c r="F479" s="1" t="s">
        <v>784</v>
      </c>
      <c r="G479" s="1" t="s">
        <v>25</v>
      </c>
      <c r="H479" s="1" t="s">
        <v>913</v>
      </c>
      <c r="I479" s="1" t="s">
        <v>39</v>
      </c>
      <c r="J479" s="1" t="s">
        <v>40</v>
      </c>
      <c r="K479" s="2">
        <v>42549</v>
      </c>
      <c r="L479" s="6">
        <v>9068.18</v>
      </c>
      <c r="M479" s="1" t="s">
        <v>82</v>
      </c>
      <c r="N479" s="1" t="s">
        <v>83</v>
      </c>
      <c r="O479" s="1">
        <v>1</v>
      </c>
      <c r="P479" s="1" t="s">
        <v>84</v>
      </c>
      <c r="Q479" s="1">
        <v>2089</v>
      </c>
      <c r="R479" s="1" t="s">
        <v>85</v>
      </c>
      <c r="S479" s="1" t="s">
        <v>33</v>
      </c>
      <c r="T479" s="1" t="s">
        <v>34</v>
      </c>
      <c r="U479" s="1" t="s">
        <v>35</v>
      </c>
      <c r="V479" s="8">
        <v>31901145</v>
      </c>
      <c r="W479" s="3" t="str">
        <f>VLOOKUP(V479,'Despesas X Conta Contábil'!$B$2:$D$77,2,0)</f>
        <v>Folha de Pagamento</v>
      </c>
      <c r="X479" s="1" t="s">
        <v>2327</v>
      </c>
      <c r="Y479" s="1" t="s">
        <v>897</v>
      </c>
    </row>
    <row r="480" spans="1:25" x14ac:dyDescent="0.25">
      <c r="A480" s="1">
        <v>323225476</v>
      </c>
      <c r="B480" s="1">
        <v>2016</v>
      </c>
      <c r="C480" s="1" t="s">
        <v>22</v>
      </c>
      <c r="D480" s="1" t="s">
        <v>23</v>
      </c>
      <c r="E480" s="1">
        <v>2</v>
      </c>
      <c r="F480" s="1" t="s">
        <v>45</v>
      </c>
      <c r="G480" s="1" t="s">
        <v>25</v>
      </c>
      <c r="H480" s="1" t="s">
        <v>914</v>
      </c>
      <c r="I480" s="1" t="s">
        <v>246</v>
      </c>
      <c r="J480" s="1" t="s">
        <v>247</v>
      </c>
      <c r="K480" s="2">
        <v>42429</v>
      </c>
      <c r="L480" s="6">
        <v>34242.14</v>
      </c>
      <c r="M480" s="1" t="s">
        <v>82</v>
      </c>
      <c r="N480" s="1" t="s">
        <v>83</v>
      </c>
      <c r="O480" s="1">
        <v>1</v>
      </c>
      <c r="P480" s="1" t="s">
        <v>84</v>
      </c>
      <c r="Q480" s="1">
        <v>2089</v>
      </c>
      <c r="R480" s="1" t="s">
        <v>85</v>
      </c>
      <c r="S480" s="1" t="s">
        <v>33</v>
      </c>
      <c r="T480" s="1" t="s">
        <v>34</v>
      </c>
      <c r="U480" s="1" t="s">
        <v>90</v>
      </c>
      <c r="V480" s="8">
        <v>33903912</v>
      </c>
      <c r="W480" s="3" t="str">
        <f>VLOOKUP(V480,'Despesas X Conta Contábil'!$B$2:$D$77,2,0)</f>
        <v>Locação de Máquinas e Equipamentos</v>
      </c>
      <c r="X480" s="1" t="s">
        <v>2338</v>
      </c>
      <c r="Y480" s="1" t="s">
        <v>524</v>
      </c>
    </row>
    <row r="481" spans="1:25" x14ac:dyDescent="0.25">
      <c r="A481" s="1">
        <v>323225658</v>
      </c>
      <c r="B481" s="1">
        <v>2016</v>
      </c>
      <c r="C481" s="1" t="s">
        <v>22</v>
      </c>
      <c r="D481" s="1" t="s">
        <v>23</v>
      </c>
      <c r="E481" s="1">
        <v>2</v>
      </c>
      <c r="F481" s="1" t="s">
        <v>45</v>
      </c>
      <c r="G481" s="1" t="s">
        <v>25</v>
      </c>
      <c r="H481" s="1" t="s">
        <v>915</v>
      </c>
      <c r="I481" s="1" t="s">
        <v>153</v>
      </c>
      <c r="J481" s="1" t="s">
        <v>154</v>
      </c>
      <c r="K481" s="2">
        <v>42426</v>
      </c>
      <c r="L481" s="6">
        <v>2500</v>
      </c>
      <c r="M481" s="1" t="s">
        <v>82</v>
      </c>
      <c r="N481" s="1" t="s">
        <v>83</v>
      </c>
      <c r="O481" s="1">
        <v>1</v>
      </c>
      <c r="P481" s="1" t="s">
        <v>84</v>
      </c>
      <c r="Q481" s="1">
        <v>2089</v>
      </c>
      <c r="R481" s="1" t="s">
        <v>85</v>
      </c>
      <c r="S481" s="1" t="s">
        <v>33</v>
      </c>
      <c r="T481" s="1" t="s">
        <v>34</v>
      </c>
      <c r="U481" s="1" t="s">
        <v>148</v>
      </c>
      <c r="V481" s="8">
        <v>33903957</v>
      </c>
      <c r="W481" s="3" t="str">
        <f>VLOOKUP(V481,'Despesas X Conta Contábil'!$B$2:$D$77,2,0)</f>
        <v>TIC Tecnologia da Informação e Comunicação</v>
      </c>
      <c r="X481" s="1" t="s">
        <v>2317</v>
      </c>
      <c r="Y481" s="1" t="s">
        <v>527</v>
      </c>
    </row>
    <row r="482" spans="1:25" x14ac:dyDescent="0.25">
      <c r="A482" s="1">
        <v>323225669</v>
      </c>
      <c r="B482" s="1">
        <v>2016</v>
      </c>
      <c r="C482" s="1" t="s">
        <v>22</v>
      </c>
      <c r="D482" s="1" t="s">
        <v>23</v>
      </c>
      <c r="E482" s="1">
        <v>2</v>
      </c>
      <c r="F482" s="1" t="s">
        <v>45</v>
      </c>
      <c r="G482" s="1" t="s">
        <v>25</v>
      </c>
      <c r="H482" s="1" t="s">
        <v>916</v>
      </c>
      <c r="I482" s="1" t="s">
        <v>146</v>
      </c>
      <c r="J482" s="1" t="s">
        <v>147</v>
      </c>
      <c r="K482" s="2">
        <v>42422</v>
      </c>
      <c r="L482" s="6">
        <v>184</v>
      </c>
      <c r="M482" s="1" t="s">
        <v>82</v>
      </c>
      <c r="N482" s="1" t="s">
        <v>83</v>
      </c>
      <c r="O482" s="1">
        <v>1</v>
      </c>
      <c r="P482" s="1" t="s">
        <v>84</v>
      </c>
      <c r="Q482" s="1">
        <v>2089</v>
      </c>
      <c r="R482" s="1" t="s">
        <v>85</v>
      </c>
      <c r="S482" s="1" t="s">
        <v>33</v>
      </c>
      <c r="T482" s="1" t="s">
        <v>34</v>
      </c>
      <c r="U482" s="1" t="s">
        <v>148</v>
      </c>
      <c r="V482" s="8">
        <v>33903007</v>
      </c>
      <c r="W482" s="3" t="str">
        <f>VLOOKUP(V482,'Despesas X Conta Contábil'!$B$2:$D$77,2,0)</f>
        <v>Alimentação</v>
      </c>
      <c r="X482" s="1" t="s">
        <v>2332</v>
      </c>
      <c r="Y482" s="1" t="s">
        <v>863</v>
      </c>
    </row>
    <row r="483" spans="1:25" x14ac:dyDescent="0.25">
      <c r="A483" s="1">
        <v>352677893</v>
      </c>
      <c r="B483" s="1">
        <v>2016</v>
      </c>
      <c r="C483" s="1" t="s">
        <v>22</v>
      </c>
      <c r="D483" s="1" t="s">
        <v>23</v>
      </c>
      <c r="E483" s="1">
        <v>12</v>
      </c>
      <c r="F483" s="1" t="s">
        <v>316</v>
      </c>
      <c r="G483" s="1" t="s">
        <v>25</v>
      </c>
      <c r="H483" s="1" t="s">
        <v>917</v>
      </c>
      <c r="I483" s="1" t="s">
        <v>39</v>
      </c>
      <c r="J483" s="1" t="s">
        <v>40</v>
      </c>
      <c r="K483" s="2">
        <v>42725</v>
      </c>
      <c r="L483" s="6">
        <v>4521.68</v>
      </c>
      <c r="M483" s="1" t="s">
        <v>82</v>
      </c>
      <c r="N483" s="1" t="s">
        <v>83</v>
      </c>
      <c r="O483" s="1">
        <v>1</v>
      </c>
      <c r="P483" s="1" t="s">
        <v>84</v>
      </c>
      <c r="Q483" s="1">
        <v>2089</v>
      </c>
      <c r="R483" s="1" t="s">
        <v>85</v>
      </c>
      <c r="S483" s="1" t="s">
        <v>33</v>
      </c>
      <c r="T483" s="1" t="s">
        <v>34</v>
      </c>
      <c r="U483" s="1" t="s">
        <v>35</v>
      </c>
      <c r="V483" s="8">
        <v>31901145</v>
      </c>
      <c r="W483" s="3" t="str">
        <f>VLOOKUP(V483,'Despesas X Conta Contábil'!$B$2:$D$77,2,0)</f>
        <v>Folha de Pagamento</v>
      </c>
      <c r="X483" s="1" t="s">
        <v>2327</v>
      </c>
      <c r="Y483" s="1" t="s">
        <v>918</v>
      </c>
    </row>
    <row r="484" spans="1:25" x14ac:dyDescent="0.25">
      <c r="A484" s="1">
        <v>352678534</v>
      </c>
      <c r="B484" s="1">
        <v>2016</v>
      </c>
      <c r="C484" s="1" t="s">
        <v>22</v>
      </c>
      <c r="D484" s="1" t="s">
        <v>23</v>
      </c>
      <c r="E484" s="1">
        <v>12</v>
      </c>
      <c r="F484" s="1" t="s">
        <v>316</v>
      </c>
      <c r="G484" s="1" t="s">
        <v>25</v>
      </c>
      <c r="H484" s="1" t="s">
        <v>919</v>
      </c>
      <c r="I484" s="1" t="s">
        <v>39</v>
      </c>
      <c r="J484" s="1" t="s">
        <v>40</v>
      </c>
      <c r="K484" s="2">
        <v>42725</v>
      </c>
      <c r="L484" s="6">
        <v>13565.06</v>
      </c>
      <c r="M484" s="1" t="s">
        <v>82</v>
      </c>
      <c r="N484" s="1" t="s">
        <v>83</v>
      </c>
      <c r="O484" s="1">
        <v>1</v>
      </c>
      <c r="P484" s="1" t="s">
        <v>84</v>
      </c>
      <c r="Q484" s="1">
        <v>2089</v>
      </c>
      <c r="R484" s="1" t="s">
        <v>85</v>
      </c>
      <c r="S484" s="1" t="s">
        <v>33</v>
      </c>
      <c r="T484" s="1" t="s">
        <v>34</v>
      </c>
      <c r="U484" s="1" t="s">
        <v>35</v>
      </c>
      <c r="V484" s="8">
        <v>31901142</v>
      </c>
      <c r="W484" s="3" t="str">
        <f>VLOOKUP(V484,'Despesas X Conta Contábil'!$B$2:$D$77,2,0)</f>
        <v>Folha de Pagamento</v>
      </c>
      <c r="X484" s="1" t="s">
        <v>2342</v>
      </c>
      <c r="Y484" s="1" t="s">
        <v>918</v>
      </c>
    </row>
    <row r="485" spans="1:25" x14ac:dyDescent="0.25">
      <c r="A485" s="1">
        <v>323224980</v>
      </c>
      <c r="B485" s="1">
        <v>2016</v>
      </c>
      <c r="C485" s="1" t="s">
        <v>22</v>
      </c>
      <c r="D485" s="1" t="s">
        <v>23</v>
      </c>
      <c r="E485" s="1">
        <v>2</v>
      </c>
      <c r="F485" s="1" t="s">
        <v>45</v>
      </c>
      <c r="G485" s="1" t="s">
        <v>25</v>
      </c>
      <c r="H485" s="1" t="s">
        <v>920</v>
      </c>
      <c r="I485" s="1" t="s">
        <v>229</v>
      </c>
      <c r="J485" s="1" t="s">
        <v>230</v>
      </c>
      <c r="K485" s="2">
        <v>42424</v>
      </c>
      <c r="L485" s="6">
        <v>5700</v>
      </c>
      <c r="M485" s="1" t="s">
        <v>82</v>
      </c>
      <c r="N485" s="1" t="s">
        <v>83</v>
      </c>
      <c r="O485" s="1">
        <v>1</v>
      </c>
      <c r="P485" s="1" t="s">
        <v>84</v>
      </c>
      <c r="Q485" s="1">
        <v>2089</v>
      </c>
      <c r="R485" s="1" t="s">
        <v>85</v>
      </c>
      <c r="S485" s="1" t="s">
        <v>33</v>
      </c>
      <c r="T485" s="1" t="s">
        <v>34</v>
      </c>
      <c r="U485" s="1" t="s">
        <v>121</v>
      </c>
      <c r="V485" s="8">
        <v>33903905</v>
      </c>
      <c r="W485" s="3" t="str">
        <f>VLOOKUP(V485,'Despesas X Conta Contábil'!$B$2:$D$77,2,0)</f>
        <v>TIC Tecnologia da Informação e Comunicação</v>
      </c>
      <c r="X485" s="1" t="s">
        <v>2340</v>
      </c>
      <c r="Y485" s="1" t="s">
        <v>530</v>
      </c>
    </row>
    <row r="486" spans="1:25" x14ac:dyDescent="0.25">
      <c r="A486" s="1">
        <v>349599960</v>
      </c>
      <c r="B486" s="1">
        <v>2016</v>
      </c>
      <c r="C486" s="1" t="s">
        <v>22</v>
      </c>
      <c r="D486" s="1" t="s">
        <v>23</v>
      </c>
      <c r="E486" s="1">
        <v>11</v>
      </c>
      <c r="F486" s="1" t="s">
        <v>117</v>
      </c>
      <c r="G486" s="1" t="s">
        <v>25</v>
      </c>
      <c r="H486" s="1" t="s">
        <v>921</v>
      </c>
      <c r="I486" s="1" t="s">
        <v>852</v>
      </c>
      <c r="J486" s="1" t="s">
        <v>853</v>
      </c>
      <c r="K486" s="2">
        <v>42692</v>
      </c>
      <c r="L486" s="6">
        <v>521.23</v>
      </c>
      <c r="M486" s="1" t="s">
        <v>82</v>
      </c>
      <c r="N486" s="1" t="s">
        <v>83</v>
      </c>
      <c r="O486" s="1">
        <v>1</v>
      </c>
      <c r="P486" s="1" t="s">
        <v>84</v>
      </c>
      <c r="Q486" s="1">
        <v>2089</v>
      </c>
      <c r="R486" s="1" t="s">
        <v>85</v>
      </c>
      <c r="S486" s="1" t="s">
        <v>33</v>
      </c>
      <c r="T486" s="1" t="s">
        <v>34</v>
      </c>
      <c r="U486" s="1" t="s">
        <v>110</v>
      </c>
      <c r="V486" s="8">
        <v>44905212</v>
      </c>
      <c r="W486" s="3" t="str">
        <f>VLOOKUP(V486,'Despesas X Conta Contábil'!$B$2:$D$77,2,0)</f>
        <v>Alimentação</v>
      </c>
      <c r="X486" s="1" t="s">
        <v>2361</v>
      </c>
      <c r="Y486" s="1" t="s">
        <v>922</v>
      </c>
    </row>
    <row r="487" spans="1:25" x14ac:dyDescent="0.25">
      <c r="A487" s="1">
        <v>349600425</v>
      </c>
      <c r="B487" s="1">
        <v>2016</v>
      </c>
      <c r="C487" s="1" t="s">
        <v>22</v>
      </c>
      <c r="D487" s="1" t="s">
        <v>23</v>
      </c>
      <c r="E487" s="1">
        <v>11</v>
      </c>
      <c r="F487" s="1" t="s">
        <v>117</v>
      </c>
      <c r="G487" s="1" t="s">
        <v>25</v>
      </c>
      <c r="H487" s="1" t="s">
        <v>923</v>
      </c>
      <c r="I487" s="1" t="s">
        <v>39</v>
      </c>
      <c r="J487" s="1" t="s">
        <v>40</v>
      </c>
      <c r="K487" s="2">
        <v>42691</v>
      </c>
      <c r="L487" s="6">
        <v>705909.66</v>
      </c>
      <c r="M487" s="1" t="s">
        <v>82</v>
      </c>
      <c r="N487" s="1" t="s">
        <v>83</v>
      </c>
      <c r="O487" s="1">
        <v>1</v>
      </c>
      <c r="P487" s="1" t="s">
        <v>84</v>
      </c>
      <c r="Q487" s="1">
        <v>2089</v>
      </c>
      <c r="R487" s="1" t="s">
        <v>85</v>
      </c>
      <c r="S487" s="1" t="s">
        <v>33</v>
      </c>
      <c r="T487" s="1" t="s">
        <v>34</v>
      </c>
      <c r="U487" s="1" t="s">
        <v>35</v>
      </c>
      <c r="V487" s="8">
        <v>31901143</v>
      </c>
      <c r="W487" s="3" t="str">
        <f>VLOOKUP(V487,'Despesas X Conta Contábil'!$B$2:$D$77,2,0)</f>
        <v>Folha de Pagamento</v>
      </c>
      <c r="X487" s="1" t="s">
        <v>2341</v>
      </c>
      <c r="Y487" s="1" t="s">
        <v>924</v>
      </c>
    </row>
    <row r="488" spans="1:25" x14ac:dyDescent="0.25">
      <c r="A488" s="1">
        <v>323225477</v>
      </c>
      <c r="B488" s="1">
        <v>2016</v>
      </c>
      <c r="C488" s="1" t="s">
        <v>22</v>
      </c>
      <c r="D488" s="1" t="s">
        <v>23</v>
      </c>
      <c r="E488" s="1">
        <v>2</v>
      </c>
      <c r="F488" s="1" t="s">
        <v>45</v>
      </c>
      <c r="G488" s="1" t="s">
        <v>25</v>
      </c>
      <c r="H488" s="1" t="s">
        <v>925</v>
      </c>
      <c r="I488" s="1" t="s">
        <v>221</v>
      </c>
      <c r="J488" s="1" t="s">
        <v>222</v>
      </c>
      <c r="K488" s="2">
        <v>42423</v>
      </c>
      <c r="L488" s="6">
        <v>6500</v>
      </c>
      <c r="M488" s="1" t="s">
        <v>82</v>
      </c>
      <c r="N488" s="1" t="s">
        <v>83</v>
      </c>
      <c r="O488" s="1">
        <v>1</v>
      </c>
      <c r="P488" s="1" t="s">
        <v>84</v>
      </c>
      <c r="Q488" s="1">
        <v>2089</v>
      </c>
      <c r="R488" s="1" t="s">
        <v>85</v>
      </c>
      <c r="S488" s="1" t="s">
        <v>33</v>
      </c>
      <c r="T488" s="1" t="s">
        <v>34</v>
      </c>
      <c r="U488" s="1" t="s">
        <v>148</v>
      </c>
      <c r="V488" s="8">
        <v>33903920</v>
      </c>
      <c r="W488" s="3" t="str">
        <f>VLOOKUP(V488,'Despesas X Conta Contábil'!$B$2:$D$77,2,0)</f>
        <v>Manutenção e Conservação de Bens Móveis</v>
      </c>
      <c r="X488" s="1" t="s">
        <v>2339</v>
      </c>
      <c r="Y488" s="1" t="s">
        <v>534</v>
      </c>
    </row>
    <row r="489" spans="1:25" x14ac:dyDescent="0.25">
      <c r="A489" s="1">
        <v>334020004</v>
      </c>
      <c r="B489" s="1">
        <v>2016</v>
      </c>
      <c r="C489" s="1" t="s">
        <v>22</v>
      </c>
      <c r="D489" s="1" t="s">
        <v>23</v>
      </c>
      <c r="E489" s="1">
        <v>6</v>
      </c>
      <c r="F489" s="1" t="s">
        <v>784</v>
      </c>
      <c r="G489" s="1" t="s">
        <v>25</v>
      </c>
      <c r="H489" s="1" t="s">
        <v>926</v>
      </c>
      <c r="I489" s="1" t="s">
        <v>39</v>
      </c>
      <c r="J489" s="1" t="s">
        <v>40</v>
      </c>
      <c r="K489" s="2">
        <v>42549</v>
      </c>
      <c r="L489" s="6">
        <v>99578.37</v>
      </c>
      <c r="M489" s="1" t="s">
        <v>82</v>
      </c>
      <c r="N489" s="1" t="s">
        <v>83</v>
      </c>
      <c r="O489" s="1">
        <v>1</v>
      </c>
      <c r="P489" s="1" t="s">
        <v>84</v>
      </c>
      <c r="Q489" s="1">
        <v>2089</v>
      </c>
      <c r="R489" s="1" t="s">
        <v>85</v>
      </c>
      <c r="S489" s="1" t="s">
        <v>33</v>
      </c>
      <c r="T489" s="1" t="s">
        <v>34</v>
      </c>
      <c r="U489" s="1" t="s">
        <v>35</v>
      </c>
      <c r="V489" s="8">
        <v>31901108</v>
      </c>
      <c r="W489" s="3" t="str">
        <f>VLOOKUP(V489,'Despesas X Conta Contábil'!$B$2:$D$77,2,0)</f>
        <v>Folha de Pagamento</v>
      </c>
      <c r="X489" s="1" t="s">
        <v>2319</v>
      </c>
      <c r="Y489" s="1" t="s">
        <v>927</v>
      </c>
    </row>
    <row r="490" spans="1:25" x14ac:dyDescent="0.25">
      <c r="A490" s="1">
        <v>352677875</v>
      </c>
      <c r="B490" s="1">
        <v>2016</v>
      </c>
      <c r="C490" s="1" t="s">
        <v>22</v>
      </c>
      <c r="D490" s="1" t="s">
        <v>23</v>
      </c>
      <c r="E490" s="1">
        <v>12</v>
      </c>
      <c r="F490" s="1" t="s">
        <v>316</v>
      </c>
      <c r="G490" s="1" t="s">
        <v>25</v>
      </c>
      <c r="H490" s="1" t="s">
        <v>928</v>
      </c>
      <c r="I490" s="1" t="s">
        <v>142</v>
      </c>
      <c r="J490" s="1" t="s">
        <v>143</v>
      </c>
      <c r="K490" s="2">
        <v>42731</v>
      </c>
      <c r="L490" s="6">
        <v>150</v>
      </c>
      <c r="M490" s="1" t="s">
        <v>82</v>
      </c>
      <c r="N490" s="1" t="s">
        <v>83</v>
      </c>
      <c r="O490" s="1">
        <v>1</v>
      </c>
      <c r="P490" s="1" t="s">
        <v>84</v>
      </c>
      <c r="Q490" s="1">
        <v>2089</v>
      </c>
      <c r="R490" s="1" t="s">
        <v>85</v>
      </c>
      <c r="S490" s="1" t="s">
        <v>33</v>
      </c>
      <c r="T490" s="1" t="s">
        <v>34</v>
      </c>
      <c r="U490" s="1" t="s">
        <v>110</v>
      </c>
      <c r="V490" s="8">
        <v>33903919</v>
      </c>
      <c r="W490" s="3" t="str">
        <f>VLOOKUP(V490,'Despesas X Conta Contábil'!$B$2:$D$77,2,0)</f>
        <v>Veículos (Combustível e Manutenção)</v>
      </c>
      <c r="X490" s="1" t="s">
        <v>2326</v>
      </c>
      <c r="Y490" s="1" t="s">
        <v>929</v>
      </c>
    </row>
    <row r="491" spans="1:25" x14ac:dyDescent="0.25">
      <c r="A491" s="1">
        <v>352678541</v>
      </c>
      <c r="B491" s="1">
        <v>2016</v>
      </c>
      <c r="C491" s="1" t="s">
        <v>22</v>
      </c>
      <c r="D491" s="1" t="s">
        <v>23</v>
      </c>
      <c r="E491" s="1">
        <v>12</v>
      </c>
      <c r="F491" s="1" t="s">
        <v>316</v>
      </c>
      <c r="G491" s="1" t="s">
        <v>25</v>
      </c>
      <c r="H491" s="1" t="s">
        <v>930</v>
      </c>
      <c r="I491" s="1" t="s">
        <v>108</v>
      </c>
      <c r="J491" s="1" t="s">
        <v>109</v>
      </c>
      <c r="K491" s="2">
        <v>42731</v>
      </c>
      <c r="L491" s="6">
        <v>74</v>
      </c>
      <c r="M491" s="1" t="s">
        <v>82</v>
      </c>
      <c r="N491" s="1" t="s">
        <v>83</v>
      </c>
      <c r="O491" s="1">
        <v>1</v>
      </c>
      <c r="P491" s="1" t="s">
        <v>84</v>
      </c>
      <c r="Q491" s="1">
        <v>2089</v>
      </c>
      <c r="R491" s="1" t="s">
        <v>85</v>
      </c>
      <c r="S491" s="1" t="s">
        <v>33</v>
      </c>
      <c r="T491" s="1" t="s">
        <v>34</v>
      </c>
      <c r="U491" s="1" t="s">
        <v>110</v>
      </c>
      <c r="V491" s="8">
        <v>33903039</v>
      </c>
      <c r="W491" s="3" t="str">
        <f>VLOOKUP(V491,'Despesas X Conta Contábil'!$B$2:$D$77,2,0)</f>
        <v>Veículos (Combustível e Manutenção)</v>
      </c>
      <c r="X491" s="1" t="s">
        <v>2328</v>
      </c>
      <c r="Y491" s="1" t="s">
        <v>931</v>
      </c>
    </row>
    <row r="492" spans="1:25" x14ac:dyDescent="0.25">
      <c r="A492" s="1">
        <v>323225165</v>
      </c>
      <c r="B492" s="1">
        <v>2016</v>
      </c>
      <c r="C492" s="1" t="s">
        <v>22</v>
      </c>
      <c r="D492" s="1" t="s">
        <v>23</v>
      </c>
      <c r="E492" s="1">
        <v>2</v>
      </c>
      <c r="F492" s="1" t="s">
        <v>45</v>
      </c>
      <c r="G492" s="1" t="s">
        <v>25</v>
      </c>
      <c r="H492" s="1" t="s">
        <v>932</v>
      </c>
      <c r="I492" s="1" t="s">
        <v>233</v>
      </c>
      <c r="J492" s="1" t="s">
        <v>234</v>
      </c>
      <c r="K492" s="2">
        <v>42422</v>
      </c>
      <c r="L492" s="6">
        <v>5000</v>
      </c>
      <c r="M492" s="1" t="s">
        <v>82</v>
      </c>
      <c r="N492" s="1" t="s">
        <v>83</v>
      </c>
      <c r="O492" s="1">
        <v>1</v>
      </c>
      <c r="P492" s="1" t="s">
        <v>84</v>
      </c>
      <c r="Q492" s="1">
        <v>2089</v>
      </c>
      <c r="R492" s="1" t="s">
        <v>85</v>
      </c>
      <c r="S492" s="1" t="s">
        <v>33</v>
      </c>
      <c r="T492" s="1" t="s">
        <v>34</v>
      </c>
      <c r="U492" s="1" t="s">
        <v>148</v>
      </c>
      <c r="V492" s="8">
        <v>33903920</v>
      </c>
      <c r="W492" s="3" t="str">
        <f>VLOOKUP(V492,'Despesas X Conta Contábil'!$B$2:$D$77,2,0)</f>
        <v>Manutenção e Conservação de Bens Móveis</v>
      </c>
      <c r="X492" s="1" t="s">
        <v>2339</v>
      </c>
      <c r="Y492" s="1" t="s">
        <v>537</v>
      </c>
    </row>
    <row r="493" spans="1:25" x14ac:dyDescent="0.25">
      <c r="A493" s="1">
        <v>349600421</v>
      </c>
      <c r="B493" s="1">
        <v>2016</v>
      </c>
      <c r="C493" s="1" t="s">
        <v>22</v>
      </c>
      <c r="D493" s="1" t="s">
        <v>23</v>
      </c>
      <c r="E493" s="1">
        <v>11</v>
      </c>
      <c r="F493" s="1" t="s">
        <v>117</v>
      </c>
      <c r="G493" s="1" t="s">
        <v>25</v>
      </c>
      <c r="H493" s="1" t="s">
        <v>933</v>
      </c>
      <c r="I493" s="1" t="s">
        <v>204</v>
      </c>
      <c r="J493" s="1" t="s">
        <v>205</v>
      </c>
      <c r="K493" s="2">
        <v>42692</v>
      </c>
      <c r="L493" s="6">
        <v>63750</v>
      </c>
      <c r="M493" s="1" t="s">
        <v>82</v>
      </c>
      <c r="N493" s="1" t="s">
        <v>83</v>
      </c>
      <c r="O493" s="1">
        <v>1</v>
      </c>
      <c r="P493" s="1" t="s">
        <v>84</v>
      </c>
      <c r="Q493" s="1">
        <v>2089</v>
      </c>
      <c r="R493" s="1" t="s">
        <v>85</v>
      </c>
      <c r="S493" s="1" t="s">
        <v>33</v>
      </c>
      <c r="T493" s="1" t="s">
        <v>34</v>
      </c>
      <c r="U493" s="1" t="s">
        <v>110</v>
      </c>
      <c r="V493" s="8">
        <v>33903912</v>
      </c>
      <c r="W493" s="3" t="str">
        <f>VLOOKUP(V493,'Despesas X Conta Contábil'!$B$2:$D$77,2,0)</f>
        <v>Locação de Máquinas e Equipamentos</v>
      </c>
      <c r="X493" s="1" t="s">
        <v>2338</v>
      </c>
      <c r="Y493" s="1" t="s">
        <v>934</v>
      </c>
    </row>
    <row r="494" spans="1:25" x14ac:dyDescent="0.25">
      <c r="A494" s="1">
        <v>334019998</v>
      </c>
      <c r="B494" s="1">
        <v>2016</v>
      </c>
      <c r="C494" s="1" t="s">
        <v>22</v>
      </c>
      <c r="D494" s="1" t="s">
        <v>23</v>
      </c>
      <c r="E494" s="1">
        <v>6</v>
      </c>
      <c r="F494" s="1" t="s">
        <v>784</v>
      </c>
      <c r="G494" s="1" t="s">
        <v>25</v>
      </c>
      <c r="H494" s="1" t="s">
        <v>935</v>
      </c>
      <c r="I494" s="1" t="s">
        <v>39</v>
      </c>
      <c r="J494" s="1" t="s">
        <v>40</v>
      </c>
      <c r="K494" s="2">
        <v>42549</v>
      </c>
      <c r="L494" s="6">
        <v>154.22</v>
      </c>
      <c r="M494" s="1" t="s">
        <v>82</v>
      </c>
      <c r="N494" s="1" t="s">
        <v>83</v>
      </c>
      <c r="O494" s="1">
        <v>1</v>
      </c>
      <c r="P494" s="1" t="s">
        <v>84</v>
      </c>
      <c r="Q494" s="1">
        <v>2089</v>
      </c>
      <c r="R494" s="1" t="s">
        <v>85</v>
      </c>
      <c r="S494" s="1" t="s">
        <v>33</v>
      </c>
      <c r="T494" s="1" t="s">
        <v>34</v>
      </c>
      <c r="U494" s="1" t="s">
        <v>35</v>
      </c>
      <c r="V494" s="8">
        <v>31901101</v>
      </c>
      <c r="W494" s="3" t="str">
        <f>VLOOKUP(V494,'Despesas X Conta Contábil'!$B$2:$D$77,2,0)</f>
        <v>Folha de Pagamento</v>
      </c>
      <c r="X494" s="1" t="s">
        <v>2318</v>
      </c>
      <c r="Y494" s="1" t="s">
        <v>845</v>
      </c>
    </row>
    <row r="495" spans="1:25" x14ac:dyDescent="0.25">
      <c r="A495" s="1">
        <v>352677868</v>
      </c>
      <c r="B495" s="1">
        <v>2016</v>
      </c>
      <c r="C495" s="1" t="s">
        <v>22</v>
      </c>
      <c r="D495" s="1" t="s">
        <v>23</v>
      </c>
      <c r="E495" s="1">
        <v>12</v>
      </c>
      <c r="F495" s="1" t="s">
        <v>316</v>
      </c>
      <c r="G495" s="1" t="s">
        <v>25</v>
      </c>
      <c r="H495" s="1" t="s">
        <v>936</v>
      </c>
      <c r="I495" s="1" t="s">
        <v>108</v>
      </c>
      <c r="J495" s="1" t="s">
        <v>109</v>
      </c>
      <c r="K495" s="2">
        <v>42731</v>
      </c>
      <c r="L495" s="6">
        <v>30</v>
      </c>
      <c r="M495" s="1" t="s">
        <v>82</v>
      </c>
      <c r="N495" s="1" t="s">
        <v>83</v>
      </c>
      <c r="O495" s="1">
        <v>1</v>
      </c>
      <c r="P495" s="1" t="s">
        <v>84</v>
      </c>
      <c r="Q495" s="1">
        <v>2089</v>
      </c>
      <c r="R495" s="1" t="s">
        <v>85</v>
      </c>
      <c r="S495" s="1" t="s">
        <v>33</v>
      </c>
      <c r="T495" s="1" t="s">
        <v>34</v>
      </c>
      <c r="U495" s="1" t="s">
        <v>110</v>
      </c>
      <c r="V495" s="8">
        <v>33903919</v>
      </c>
      <c r="W495" s="3" t="str">
        <f>VLOOKUP(V495,'Despesas X Conta Contábil'!$B$2:$D$77,2,0)</f>
        <v>Veículos (Combustível e Manutenção)</v>
      </c>
      <c r="X495" s="1" t="s">
        <v>2326</v>
      </c>
      <c r="Y495" s="1" t="s">
        <v>937</v>
      </c>
    </row>
    <row r="496" spans="1:25" x14ac:dyDescent="0.25">
      <c r="A496" s="1">
        <v>334019504</v>
      </c>
      <c r="B496" s="1">
        <v>2016</v>
      </c>
      <c r="C496" s="1" t="s">
        <v>22</v>
      </c>
      <c r="D496" s="1" t="s">
        <v>23</v>
      </c>
      <c r="E496" s="1">
        <v>6</v>
      </c>
      <c r="F496" s="1" t="s">
        <v>784</v>
      </c>
      <c r="G496" s="1" t="s">
        <v>25</v>
      </c>
      <c r="H496" s="1" t="s">
        <v>938</v>
      </c>
      <c r="I496" s="1" t="s">
        <v>39</v>
      </c>
      <c r="J496" s="1" t="s">
        <v>40</v>
      </c>
      <c r="K496" s="2">
        <v>42544</v>
      </c>
      <c r="L496" s="6">
        <v>997.61</v>
      </c>
      <c r="M496" s="1" t="s">
        <v>82</v>
      </c>
      <c r="N496" s="1" t="s">
        <v>83</v>
      </c>
      <c r="O496" s="1">
        <v>1</v>
      </c>
      <c r="P496" s="1" t="s">
        <v>84</v>
      </c>
      <c r="Q496" s="1">
        <v>2089</v>
      </c>
      <c r="R496" s="1" t="s">
        <v>85</v>
      </c>
      <c r="S496" s="1" t="s">
        <v>33</v>
      </c>
      <c r="T496" s="1" t="s">
        <v>34</v>
      </c>
      <c r="U496" s="1" t="s">
        <v>35</v>
      </c>
      <c r="V496" s="8">
        <v>31901187</v>
      </c>
      <c r="W496" s="3" t="str">
        <f>VLOOKUP(V496,'Despesas X Conta Contábil'!$B$2:$D$77,2,0)</f>
        <v>Folha de Pagamento</v>
      </c>
      <c r="X496" s="1" t="s">
        <v>2322</v>
      </c>
      <c r="Y496" s="1" t="s">
        <v>939</v>
      </c>
    </row>
    <row r="497" spans="1:25" x14ac:dyDescent="0.25">
      <c r="A497" s="1">
        <v>352678525</v>
      </c>
      <c r="B497" s="1">
        <v>2016</v>
      </c>
      <c r="C497" s="1" t="s">
        <v>22</v>
      </c>
      <c r="D497" s="1" t="s">
        <v>23</v>
      </c>
      <c r="E497" s="1">
        <v>12</v>
      </c>
      <c r="F497" s="1" t="s">
        <v>316</v>
      </c>
      <c r="G497" s="1" t="s">
        <v>25</v>
      </c>
      <c r="H497" s="1" t="s">
        <v>940</v>
      </c>
      <c r="I497" s="1" t="s">
        <v>39</v>
      </c>
      <c r="J497" s="1" t="s">
        <v>40</v>
      </c>
      <c r="K497" s="2">
        <v>42725</v>
      </c>
      <c r="L497" s="6">
        <v>776.54</v>
      </c>
      <c r="M497" s="1" t="s">
        <v>82</v>
      </c>
      <c r="N497" s="1" t="s">
        <v>83</v>
      </c>
      <c r="O497" s="1">
        <v>1</v>
      </c>
      <c r="P497" s="1" t="s">
        <v>84</v>
      </c>
      <c r="Q497" s="1">
        <v>2089</v>
      </c>
      <c r="R497" s="1" t="s">
        <v>85</v>
      </c>
      <c r="S497" s="1" t="s">
        <v>33</v>
      </c>
      <c r="T497" s="1" t="s">
        <v>34</v>
      </c>
      <c r="U497" s="1" t="s">
        <v>35</v>
      </c>
      <c r="V497" s="8">
        <v>31901187</v>
      </c>
      <c r="W497" s="3" t="str">
        <f>VLOOKUP(V497,'Despesas X Conta Contábil'!$B$2:$D$77,2,0)</f>
        <v>Folha de Pagamento</v>
      </c>
      <c r="X497" s="1" t="s">
        <v>2322</v>
      </c>
      <c r="Y497" s="1" t="s">
        <v>941</v>
      </c>
    </row>
    <row r="498" spans="1:25" x14ac:dyDescent="0.25">
      <c r="A498" s="1">
        <v>344449769</v>
      </c>
      <c r="B498" s="1">
        <v>2016</v>
      </c>
      <c r="C498" s="1" t="s">
        <v>22</v>
      </c>
      <c r="D498" s="1" t="s">
        <v>23</v>
      </c>
      <c r="E498" s="1">
        <v>9</v>
      </c>
      <c r="F498" s="1" t="s">
        <v>42</v>
      </c>
      <c r="G498" s="1" t="s">
        <v>25</v>
      </c>
      <c r="H498" s="1" t="s">
        <v>942</v>
      </c>
      <c r="I498" s="1" t="s">
        <v>39</v>
      </c>
      <c r="J498" s="1" t="s">
        <v>40</v>
      </c>
      <c r="K498" s="2">
        <v>42642</v>
      </c>
      <c r="L498" s="6">
        <v>8153.68</v>
      </c>
      <c r="M498" s="1" t="s">
        <v>82</v>
      </c>
      <c r="N498" s="1" t="s">
        <v>83</v>
      </c>
      <c r="O498" s="1">
        <v>1</v>
      </c>
      <c r="P498" s="1" t="s">
        <v>84</v>
      </c>
      <c r="Q498" s="1">
        <v>2089</v>
      </c>
      <c r="R498" s="1" t="s">
        <v>85</v>
      </c>
      <c r="S498" s="1" t="s">
        <v>33</v>
      </c>
      <c r="T498" s="1" t="s">
        <v>34</v>
      </c>
      <c r="U498" s="1" t="s">
        <v>35</v>
      </c>
      <c r="V498" s="8">
        <v>31901187</v>
      </c>
      <c r="W498" s="3" t="str">
        <f>VLOOKUP(V498,'Despesas X Conta Contábil'!$B$2:$D$77,2,0)</f>
        <v>Folha de Pagamento</v>
      </c>
      <c r="X498" s="1" t="s">
        <v>2322</v>
      </c>
      <c r="Y498" s="1" t="s">
        <v>943</v>
      </c>
    </row>
    <row r="499" spans="1:25" x14ac:dyDescent="0.25">
      <c r="A499" s="1">
        <v>323224650</v>
      </c>
      <c r="B499" s="1">
        <v>2016</v>
      </c>
      <c r="C499" s="1" t="s">
        <v>22</v>
      </c>
      <c r="D499" s="1" t="s">
        <v>23</v>
      </c>
      <c r="E499" s="1">
        <v>2</v>
      </c>
      <c r="F499" s="1" t="s">
        <v>45</v>
      </c>
      <c r="G499" s="1" t="s">
        <v>25</v>
      </c>
      <c r="H499" s="1" t="s">
        <v>944</v>
      </c>
      <c r="I499" s="1" t="s">
        <v>788</v>
      </c>
      <c r="J499" s="1" t="s">
        <v>789</v>
      </c>
      <c r="K499" s="2">
        <v>42424</v>
      </c>
      <c r="L499" s="6">
        <v>2500</v>
      </c>
      <c r="M499" s="1" t="s">
        <v>82</v>
      </c>
      <c r="N499" s="1" t="s">
        <v>83</v>
      </c>
      <c r="O499" s="1">
        <v>1</v>
      </c>
      <c r="P499" s="1" t="s">
        <v>84</v>
      </c>
      <c r="Q499" s="1">
        <v>2089</v>
      </c>
      <c r="R499" s="1" t="s">
        <v>85</v>
      </c>
      <c r="S499" s="1" t="s">
        <v>33</v>
      </c>
      <c r="T499" s="1" t="s">
        <v>34</v>
      </c>
      <c r="U499" s="1" t="s">
        <v>110</v>
      </c>
      <c r="V499" s="8">
        <v>33903916</v>
      </c>
      <c r="W499" s="3" t="str">
        <f>VLOOKUP(V499,'Despesas X Conta Contábil'!$B$2:$D$77,2,0)</f>
        <v>Manutenção e Conservação de Bens Imóveis</v>
      </c>
      <c r="X499" s="1" t="s">
        <v>2329</v>
      </c>
      <c r="Y499" s="1" t="s">
        <v>945</v>
      </c>
    </row>
    <row r="500" spans="1:25" x14ac:dyDescent="0.25">
      <c r="A500" s="1">
        <v>352677892</v>
      </c>
      <c r="B500" s="1">
        <v>2016</v>
      </c>
      <c r="C500" s="1" t="s">
        <v>22</v>
      </c>
      <c r="D500" s="1" t="s">
        <v>23</v>
      </c>
      <c r="E500" s="1">
        <v>12</v>
      </c>
      <c r="F500" s="1" t="s">
        <v>316</v>
      </c>
      <c r="G500" s="1" t="s">
        <v>25</v>
      </c>
      <c r="H500" s="1" t="s">
        <v>946</v>
      </c>
      <c r="I500" s="1" t="s">
        <v>39</v>
      </c>
      <c r="J500" s="1" t="s">
        <v>40</v>
      </c>
      <c r="K500" s="2">
        <v>42725</v>
      </c>
      <c r="L500" s="6">
        <v>13405.59</v>
      </c>
      <c r="M500" s="1" t="s">
        <v>82</v>
      </c>
      <c r="N500" s="1" t="s">
        <v>83</v>
      </c>
      <c r="O500" s="1">
        <v>1</v>
      </c>
      <c r="P500" s="1" t="s">
        <v>84</v>
      </c>
      <c r="Q500" s="1">
        <v>2089</v>
      </c>
      <c r="R500" s="1" t="s">
        <v>85</v>
      </c>
      <c r="S500" s="1" t="s">
        <v>33</v>
      </c>
      <c r="T500" s="1" t="s">
        <v>34</v>
      </c>
      <c r="U500" s="1" t="s">
        <v>35</v>
      </c>
      <c r="V500" s="8">
        <v>31901108</v>
      </c>
      <c r="W500" s="3" t="str">
        <f>VLOOKUP(V500,'Despesas X Conta Contábil'!$B$2:$D$77,2,0)</f>
        <v>Folha de Pagamento</v>
      </c>
      <c r="X500" s="1" t="s">
        <v>2319</v>
      </c>
      <c r="Y500" s="1" t="s">
        <v>947</v>
      </c>
    </row>
    <row r="501" spans="1:25" x14ac:dyDescent="0.25">
      <c r="A501" s="1">
        <v>352678040</v>
      </c>
      <c r="B501" s="1">
        <v>2016</v>
      </c>
      <c r="C501" s="1" t="s">
        <v>22</v>
      </c>
      <c r="D501" s="1" t="s">
        <v>23</v>
      </c>
      <c r="E501" s="1">
        <v>12</v>
      </c>
      <c r="F501" s="1" t="s">
        <v>316</v>
      </c>
      <c r="G501" s="1" t="s">
        <v>25</v>
      </c>
      <c r="H501" s="1" t="s">
        <v>948</v>
      </c>
      <c r="I501" s="1" t="s">
        <v>39</v>
      </c>
      <c r="J501" s="1" t="s">
        <v>40</v>
      </c>
      <c r="K501" s="2">
        <v>42725</v>
      </c>
      <c r="L501" s="6">
        <v>4806.55</v>
      </c>
      <c r="M501" s="1" t="s">
        <v>82</v>
      </c>
      <c r="N501" s="1" t="s">
        <v>83</v>
      </c>
      <c r="O501" s="1">
        <v>1</v>
      </c>
      <c r="P501" s="1" t="s">
        <v>84</v>
      </c>
      <c r="Q501" s="1">
        <v>2089</v>
      </c>
      <c r="R501" s="1" t="s">
        <v>85</v>
      </c>
      <c r="S501" s="1" t="s">
        <v>33</v>
      </c>
      <c r="T501" s="1" t="s">
        <v>34</v>
      </c>
      <c r="U501" s="1" t="s">
        <v>35</v>
      </c>
      <c r="V501" s="8">
        <v>31901137</v>
      </c>
      <c r="W501" s="3" t="str">
        <f>VLOOKUP(V501,'Despesas X Conta Contábil'!$B$2:$D$77,2,0)</f>
        <v>Folha de Pagamento</v>
      </c>
      <c r="X501" s="1" t="s">
        <v>2320</v>
      </c>
      <c r="Y501" s="1" t="s">
        <v>949</v>
      </c>
    </row>
    <row r="502" spans="1:25" x14ac:dyDescent="0.25">
      <c r="A502" s="1">
        <v>352678049</v>
      </c>
      <c r="B502" s="1">
        <v>2016</v>
      </c>
      <c r="C502" s="1" t="s">
        <v>22</v>
      </c>
      <c r="D502" s="1" t="s">
        <v>23</v>
      </c>
      <c r="E502" s="1">
        <v>12</v>
      </c>
      <c r="F502" s="1" t="s">
        <v>316</v>
      </c>
      <c r="G502" s="1" t="s">
        <v>25</v>
      </c>
      <c r="H502" s="1" t="s">
        <v>950</v>
      </c>
      <c r="I502" s="1" t="s">
        <v>39</v>
      </c>
      <c r="J502" s="1" t="s">
        <v>40</v>
      </c>
      <c r="K502" s="2">
        <v>42725</v>
      </c>
      <c r="L502" s="6">
        <v>731.24</v>
      </c>
      <c r="M502" s="1" t="s">
        <v>82</v>
      </c>
      <c r="N502" s="1" t="s">
        <v>83</v>
      </c>
      <c r="O502" s="1">
        <v>1</v>
      </c>
      <c r="P502" s="1" t="s">
        <v>84</v>
      </c>
      <c r="Q502" s="1">
        <v>2089</v>
      </c>
      <c r="R502" s="1" t="s">
        <v>85</v>
      </c>
      <c r="S502" s="1" t="s">
        <v>33</v>
      </c>
      <c r="T502" s="1" t="s">
        <v>34</v>
      </c>
      <c r="U502" s="1" t="s">
        <v>35</v>
      </c>
      <c r="V502" s="8">
        <v>31901187</v>
      </c>
      <c r="W502" s="3" t="str">
        <f>VLOOKUP(V502,'Despesas X Conta Contábil'!$B$2:$D$77,2,0)</f>
        <v>Folha de Pagamento</v>
      </c>
      <c r="X502" s="1" t="s">
        <v>2322</v>
      </c>
      <c r="Y502" s="1" t="s">
        <v>949</v>
      </c>
    </row>
    <row r="503" spans="1:25" x14ac:dyDescent="0.25">
      <c r="A503" s="1">
        <v>334019495</v>
      </c>
      <c r="B503" s="1">
        <v>2016</v>
      </c>
      <c r="C503" s="1" t="s">
        <v>22</v>
      </c>
      <c r="D503" s="1" t="s">
        <v>23</v>
      </c>
      <c r="E503" s="1">
        <v>6</v>
      </c>
      <c r="F503" s="1" t="s">
        <v>784</v>
      </c>
      <c r="G503" s="1" t="s">
        <v>25</v>
      </c>
      <c r="H503" s="1" t="s">
        <v>951</v>
      </c>
      <c r="I503" s="1" t="s">
        <v>39</v>
      </c>
      <c r="J503" s="1" t="s">
        <v>40</v>
      </c>
      <c r="K503" s="2">
        <v>42544</v>
      </c>
      <c r="L503" s="6">
        <v>1345.62</v>
      </c>
      <c r="M503" s="1" t="s">
        <v>82</v>
      </c>
      <c r="N503" s="1" t="s">
        <v>83</v>
      </c>
      <c r="O503" s="1">
        <v>1</v>
      </c>
      <c r="P503" s="1" t="s">
        <v>84</v>
      </c>
      <c r="Q503" s="1">
        <v>2089</v>
      </c>
      <c r="R503" s="1" t="s">
        <v>85</v>
      </c>
      <c r="S503" s="1" t="s">
        <v>33</v>
      </c>
      <c r="T503" s="1" t="s">
        <v>34</v>
      </c>
      <c r="U503" s="1" t="s">
        <v>35</v>
      </c>
      <c r="V503" s="8">
        <v>31901101</v>
      </c>
      <c r="W503" s="3" t="str">
        <f>VLOOKUP(V503,'Despesas X Conta Contábil'!$B$2:$D$77,2,0)</f>
        <v>Folha de Pagamento</v>
      </c>
      <c r="X503" s="1" t="s">
        <v>2318</v>
      </c>
      <c r="Y503" s="1" t="s">
        <v>939</v>
      </c>
    </row>
    <row r="504" spans="1:25" x14ac:dyDescent="0.25">
      <c r="A504" s="1">
        <v>334019503</v>
      </c>
      <c r="B504" s="1">
        <v>2016</v>
      </c>
      <c r="C504" s="1" t="s">
        <v>22</v>
      </c>
      <c r="D504" s="1" t="s">
        <v>23</v>
      </c>
      <c r="E504" s="1">
        <v>6</v>
      </c>
      <c r="F504" s="1" t="s">
        <v>784</v>
      </c>
      <c r="G504" s="1" t="s">
        <v>25</v>
      </c>
      <c r="H504" s="1" t="s">
        <v>952</v>
      </c>
      <c r="I504" s="1" t="s">
        <v>39</v>
      </c>
      <c r="J504" s="1" t="s">
        <v>40</v>
      </c>
      <c r="K504" s="2">
        <v>42544</v>
      </c>
      <c r="L504" s="6">
        <v>3544.93</v>
      </c>
      <c r="M504" s="1" t="s">
        <v>82</v>
      </c>
      <c r="N504" s="1" t="s">
        <v>83</v>
      </c>
      <c r="O504" s="1">
        <v>1</v>
      </c>
      <c r="P504" s="1" t="s">
        <v>84</v>
      </c>
      <c r="Q504" s="1">
        <v>2089</v>
      </c>
      <c r="R504" s="1" t="s">
        <v>85</v>
      </c>
      <c r="S504" s="1" t="s">
        <v>33</v>
      </c>
      <c r="T504" s="1" t="s">
        <v>34</v>
      </c>
      <c r="U504" s="1" t="s">
        <v>35</v>
      </c>
      <c r="V504" s="8">
        <v>31901142</v>
      </c>
      <c r="W504" s="3" t="str">
        <f>VLOOKUP(V504,'Despesas X Conta Contábil'!$B$2:$D$77,2,0)</f>
        <v>Folha de Pagamento</v>
      </c>
      <c r="X504" s="1" t="s">
        <v>2342</v>
      </c>
      <c r="Y504" s="1" t="s">
        <v>939</v>
      </c>
    </row>
    <row r="505" spans="1:25" x14ac:dyDescent="0.25">
      <c r="A505" s="1">
        <v>334020019</v>
      </c>
      <c r="B505" s="1">
        <v>2016</v>
      </c>
      <c r="C505" s="1" t="s">
        <v>22</v>
      </c>
      <c r="D505" s="1" t="s">
        <v>23</v>
      </c>
      <c r="E505" s="1">
        <v>6</v>
      </c>
      <c r="F505" s="1" t="s">
        <v>784</v>
      </c>
      <c r="G505" s="1" t="s">
        <v>25</v>
      </c>
      <c r="H505" s="1" t="s">
        <v>953</v>
      </c>
      <c r="I505" s="1" t="s">
        <v>39</v>
      </c>
      <c r="J505" s="1" t="s">
        <v>40</v>
      </c>
      <c r="K505" s="2">
        <v>42544</v>
      </c>
      <c r="L505" s="6">
        <v>1181.6400000000001</v>
      </c>
      <c r="M505" s="1" t="s">
        <v>82</v>
      </c>
      <c r="N505" s="1" t="s">
        <v>83</v>
      </c>
      <c r="O505" s="1">
        <v>1</v>
      </c>
      <c r="P505" s="1" t="s">
        <v>84</v>
      </c>
      <c r="Q505" s="1">
        <v>2089</v>
      </c>
      <c r="R505" s="1" t="s">
        <v>85</v>
      </c>
      <c r="S505" s="1" t="s">
        <v>33</v>
      </c>
      <c r="T505" s="1" t="s">
        <v>34</v>
      </c>
      <c r="U505" s="1" t="s">
        <v>35</v>
      </c>
      <c r="V505" s="8">
        <v>31901143</v>
      </c>
      <c r="W505" s="3" t="str">
        <f>VLOOKUP(V505,'Despesas X Conta Contábil'!$B$2:$D$77,2,0)</f>
        <v>Folha de Pagamento</v>
      </c>
      <c r="X505" s="1" t="s">
        <v>2341</v>
      </c>
      <c r="Y505" s="1" t="s">
        <v>939</v>
      </c>
    </row>
    <row r="506" spans="1:25" x14ac:dyDescent="0.25">
      <c r="A506" s="1">
        <v>352677904</v>
      </c>
      <c r="B506" s="1">
        <v>2016</v>
      </c>
      <c r="C506" s="1" t="s">
        <v>22</v>
      </c>
      <c r="D506" s="1" t="s">
        <v>23</v>
      </c>
      <c r="E506" s="1">
        <v>12</v>
      </c>
      <c r="F506" s="1" t="s">
        <v>316</v>
      </c>
      <c r="G506" s="1" t="s">
        <v>25</v>
      </c>
      <c r="H506" s="1" t="s">
        <v>954</v>
      </c>
      <c r="I506" s="1" t="s">
        <v>39</v>
      </c>
      <c r="J506" s="1" t="s">
        <v>40</v>
      </c>
      <c r="K506" s="2">
        <v>42725</v>
      </c>
      <c r="L506" s="6">
        <v>414617.57</v>
      </c>
      <c r="M506" s="1" t="s">
        <v>82</v>
      </c>
      <c r="N506" s="1" t="s">
        <v>83</v>
      </c>
      <c r="O506" s="1">
        <v>1</v>
      </c>
      <c r="P506" s="1" t="s">
        <v>84</v>
      </c>
      <c r="Q506" s="1">
        <v>2089</v>
      </c>
      <c r="R506" s="1" t="s">
        <v>85</v>
      </c>
      <c r="S506" s="1" t="s">
        <v>33</v>
      </c>
      <c r="T506" s="1" t="s">
        <v>34</v>
      </c>
      <c r="U506" s="1" t="s">
        <v>35</v>
      </c>
      <c r="V506" s="8">
        <v>31900101</v>
      </c>
      <c r="W506" s="3" t="str">
        <f>VLOOKUP(V506,'Despesas X Conta Contábil'!$B$2:$D$77,2,0)</f>
        <v>Folha de Pagamento INATIVOS</v>
      </c>
      <c r="X506" s="1" t="s">
        <v>2325</v>
      </c>
      <c r="Y506" s="1" t="s">
        <v>955</v>
      </c>
    </row>
    <row r="507" spans="1:25" x14ac:dyDescent="0.25">
      <c r="A507" s="1">
        <v>352678063</v>
      </c>
      <c r="B507" s="1">
        <v>2016</v>
      </c>
      <c r="C507" s="1" t="s">
        <v>22</v>
      </c>
      <c r="D507" s="1" t="s">
        <v>23</v>
      </c>
      <c r="E507" s="1">
        <v>12</v>
      </c>
      <c r="F507" s="1" t="s">
        <v>316</v>
      </c>
      <c r="G507" s="1" t="s">
        <v>25</v>
      </c>
      <c r="H507" s="1" t="s">
        <v>956</v>
      </c>
      <c r="I507" s="1" t="s">
        <v>39</v>
      </c>
      <c r="J507" s="1" t="s">
        <v>40</v>
      </c>
      <c r="K507" s="2">
        <v>42725</v>
      </c>
      <c r="L507" s="6">
        <v>5435.78</v>
      </c>
      <c r="M507" s="1" t="s">
        <v>82</v>
      </c>
      <c r="N507" s="1" t="s">
        <v>83</v>
      </c>
      <c r="O507" s="1">
        <v>1</v>
      </c>
      <c r="P507" s="1" t="s">
        <v>84</v>
      </c>
      <c r="Q507" s="1">
        <v>2089</v>
      </c>
      <c r="R507" s="1" t="s">
        <v>85</v>
      </c>
      <c r="S507" s="1" t="s">
        <v>33</v>
      </c>
      <c r="T507" s="1" t="s">
        <v>34</v>
      </c>
      <c r="U507" s="1" t="s">
        <v>35</v>
      </c>
      <c r="V507" s="8">
        <v>31900187</v>
      </c>
      <c r="W507" s="3" t="str">
        <f>VLOOKUP(V507,'Despesas X Conta Contábil'!$B$2:$D$77,2,0)</f>
        <v>Folha de Pagamento INATIVOS</v>
      </c>
      <c r="X507" s="1" t="s">
        <v>2323</v>
      </c>
      <c r="Y507" s="1" t="s">
        <v>955</v>
      </c>
    </row>
    <row r="508" spans="1:25" x14ac:dyDescent="0.25">
      <c r="A508" s="1">
        <v>334019508</v>
      </c>
      <c r="B508" s="1">
        <v>2016</v>
      </c>
      <c r="C508" s="1" t="s">
        <v>22</v>
      </c>
      <c r="D508" s="1" t="s">
        <v>23</v>
      </c>
      <c r="E508" s="1">
        <v>6</v>
      </c>
      <c r="F508" s="1" t="s">
        <v>784</v>
      </c>
      <c r="G508" s="1" t="s">
        <v>25</v>
      </c>
      <c r="H508" s="1" t="s">
        <v>957</v>
      </c>
      <c r="I508" s="1" t="s">
        <v>39</v>
      </c>
      <c r="J508" s="1" t="s">
        <v>40</v>
      </c>
      <c r="K508" s="2">
        <v>42544</v>
      </c>
      <c r="L508" s="6">
        <v>1181.6400000000001</v>
      </c>
      <c r="M508" s="1" t="s">
        <v>82</v>
      </c>
      <c r="N508" s="1" t="s">
        <v>83</v>
      </c>
      <c r="O508" s="1">
        <v>1</v>
      </c>
      <c r="P508" s="1" t="s">
        <v>84</v>
      </c>
      <c r="Q508" s="1">
        <v>2089</v>
      </c>
      <c r="R508" s="1" t="s">
        <v>85</v>
      </c>
      <c r="S508" s="1" t="s">
        <v>33</v>
      </c>
      <c r="T508" s="1" t="s">
        <v>34</v>
      </c>
      <c r="U508" s="1" t="s">
        <v>35</v>
      </c>
      <c r="V508" s="8">
        <v>31901145</v>
      </c>
      <c r="W508" s="3" t="str">
        <f>VLOOKUP(V508,'Despesas X Conta Contábil'!$B$2:$D$77,2,0)</f>
        <v>Folha de Pagamento</v>
      </c>
      <c r="X508" s="1" t="s">
        <v>2327</v>
      </c>
      <c r="Y508" s="1" t="s">
        <v>939</v>
      </c>
    </row>
    <row r="509" spans="1:25" x14ac:dyDescent="0.25">
      <c r="A509" s="1">
        <v>323225671</v>
      </c>
      <c r="B509" s="1">
        <v>2016</v>
      </c>
      <c r="C509" s="1" t="s">
        <v>22</v>
      </c>
      <c r="D509" s="1" t="s">
        <v>23</v>
      </c>
      <c r="E509" s="1">
        <v>2</v>
      </c>
      <c r="F509" s="1" t="s">
        <v>45</v>
      </c>
      <c r="G509" s="1" t="s">
        <v>25</v>
      </c>
      <c r="H509" s="1" t="s">
        <v>958</v>
      </c>
      <c r="I509" s="1" t="s">
        <v>392</v>
      </c>
      <c r="J509" s="1" t="s">
        <v>393</v>
      </c>
      <c r="K509" s="2">
        <v>42416</v>
      </c>
      <c r="L509" s="6">
        <v>3395.33</v>
      </c>
      <c r="M509" s="1" t="s">
        <v>82</v>
      </c>
      <c r="N509" s="1" t="s">
        <v>83</v>
      </c>
      <c r="O509" s="1">
        <v>1</v>
      </c>
      <c r="P509" s="1" t="s">
        <v>84</v>
      </c>
      <c r="Q509" s="1">
        <v>2089</v>
      </c>
      <c r="R509" s="1" t="s">
        <v>85</v>
      </c>
      <c r="S509" s="1" t="s">
        <v>33</v>
      </c>
      <c r="T509" s="1" t="s">
        <v>34</v>
      </c>
      <c r="U509" s="1" t="s">
        <v>90</v>
      </c>
      <c r="V509" s="8">
        <v>33903997</v>
      </c>
      <c r="W509" s="3" t="str">
        <f>VLOOKUP(V509,'Despesas X Conta Contábil'!$B$2:$D$77,2,0)</f>
        <v>TIC Tecnologia da Informação e Comunicação</v>
      </c>
      <c r="X509" s="1" t="s">
        <v>2358</v>
      </c>
      <c r="Y509" s="1" t="s">
        <v>959</v>
      </c>
    </row>
    <row r="510" spans="1:25" x14ac:dyDescent="0.25">
      <c r="A510" s="1">
        <v>349599463</v>
      </c>
      <c r="B510" s="1">
        <v>2016</v>
      </c>
      <c r="C510" s="1" t="s">
        <v>22</v>
      </c>
      <c r="D510" s="1" t="s">
        <v>23</v>
      </c>
      <c r="E510" s="1">
        <v>11</v>
      </c>
      <c r="F510" s="1" t="s">
        <v>117</v>
      </c>
      <c r="G510" s="1" t="s">
        <v>25</v>
      </c>
      <c r="H510" s="1" t="s">
        <v>960</v>
      </c>
      <c r="I510" s="1" t="s">
        <v>39</v>
      </c>
      <c r="J510" s="1" t="s">
        <v>40</v>
      </c>
      <c r="K510" s="2">
        <v>42698</v>
      </c>
      <c r="L510" s="6">
        <v>477.1</v>
      </c>
      <c r="M510" s="1" t="s">
        <v>82</v>
      </c>
      <c r="N510" s="1" t="s">
        <v>83</v>
      </c>
      <c r="O510" s="1">
        <v>1</v>
      </c>
      <c r="P510" s="1" t="s">
        <v>84</v>
      </c>
      <c r="Q510" s="1">
        <v>2089</v>
      </c>
      <c r="R510" s="1" t="s">
        <v>85</v>
      </c>
      <c r="S510" s="1" t="s">
        <v>33</v>
      </c>
      <c r="T510" s="1" t="s">
        <v>34</v>
      </c>
      <c r="U510" s="1" t="s">
        <v>35</v>
      </c>
      <c r="V510" s="8">
        <v>31901142</v>
      </c>
      <c r="W510" s="3" t="str">
        <f>VLOOKUP(V510,'Despesas X Conta Contábil'!$B$2:$D$77,2,0)</f>
        <v>Folha de Pagamento</v>
      </c>
      <c r="X510" s="1" t="s">
        <v>2342</v>
      </c>
      <c r="Y510" s="1" t="s">
        <v>264</v>
      </c>
    </row>
    <row r="511" spans="1:25" x14ac:dyDescent="0.25">
      <c r="A511" s="1">
        <v>323224972</v>
      </c>
      <c r="B511" s="1">
        <v>2016</v>
      </c>
      <c r="C511" s="1" t="s">
        <v>22</v>
      </c>
      <c r="D511" s="1" t="s">
        <v>23</v>
      </c>
      <c r="E511" s="1">
        <v>2</v>
      </c>
      <c r="F511" s="1" t="s">
        <v>45</v>
      </c>
      <c r="G511" s="1" t="s">
        <v>25</v>
      </c>
      <c r="H511" s="1" t="s">
        <v>961</v>
      </c>
      <c r="I511" s="1" t="s">
        <v>55</v>
      </c>
      <c r="J511" s="1" t="s">
        <v>56</v>
      </c>
      <c r="K511" s="2">
        <v>42411</v>
      </c>
      <c r="L511" s="6">
        <v>34845.06</v>
      </c>
      <c r="M511" s="1" t="s">
        <v>82</v>
      </c>
      <c r="N511" s="1" t="s">
        <v>83</v>
      </c>
      <c r="O511" s="1">
        <v>1</v>
      </c>
      <c r="P511" s="1" t="s">
        <v>84</v>
      </c>
      <c r="Q511" s="1">
        <v>2089</v>
      </c>
      <c r="R511" s="1" t="s">
        <v>85</v>
      </c>
      <c r="S511" s="1" t="s">
        <v>33</v>
      </c>
      <c r="T511" s="1" t="s">
        <v>34</v>
      </c>
      <c r="U511" s="1" t="s">
        <v>35</v>
      </c>
      <c r="V511" s="8">
        <v>33903999</v>
      </c>
      <c r="W511" s="3" t="str">
        <f>VLOOKUP(V511,'Despesas X Conta Contábil'!$B$2:$D$77,2,0)</f>
        <v xml:space="preserve">Outros Serviços de Terceiros </v>
      </c>
      <c r="X511" s="1" t="s">
        <v>2337</v>
      </c>
      <c r="Y511" s="1" t="s">
        <v>962</v>
      </c>
    </row>
    <row r="512" spans="1:25" x14ac:dyDescent="0.25">
      <c r="A512" s="1">
        <v>352678045</v>
      </c>
      <c r="B512" s="1">
        <v>2016</v>
      </c>
      <c r="C512" s="1" t="s">
        <v>22</v>
      </c>
      <c r="D512" s="1" t="s">
        <v>23</v>
      </c>
      <c r="E512" s="1">
        <v>12</v>
      </c>
      <c r="F512" s="1" t="s">
        <v>316</v>
      </c>
      <c r="G512" s="1" t="s">
        <v>25</v>
      </c>
      <c r="H512" s="1" t="s">
        <v>963</v>
      </c>
      <c r="I512" s="1" t="s">
        <v>39</v>
      </c>
      <c r="J512" s="1" t="s">
        <v>40</v>
      </c>
      <c r="K512" s="2">
        <v>42725</v>
      </c>
      <c r="L512" s="6">
        <v>92945.55</v>
      </c>
      <c r="M512" s="1" t="s">
        <v>82</v>
      </c>
      <c r="N512" s="1" t="s">
        <v>83</v>
      </c>
      <c r="O512" s="1">
        <v>1</v>
      </c>
      <c r="P512" s="1" t="s">
        <v>84</v>
      </c>
      <c r="Q512" s="1">
        <v>2089</v>
      </c>
      <c r="R512" s="1" t="s">
        <v>85</v>
      </c>
      <c r="S512" s="1" t="s">
        <v>33</v>
      </c>
      <c r="T512" s="1" t="s">
        <v>34</v>
      </c>
      <c r="U512" s="1" t="s">
        <v>35</v>
      </c>
      <c r="V512" s="8">
        <v>31901101</v>
      </c>
      <c r="W512" s="3" t="str">
        <f>VLOOKUP(V512,'Despesas X Conta Contábil'!$B$2:$D$77,2,0)</f>
        <v>Folha de Pagamento</v>
      </c>
      <c r="X512" s="1" t="s">
        <v>2318</v>
      </c>
      <c r="Y512" s="1" t="s">
        <v>964</v>
      </c>
    </row>
    <row r="513" spans="1:25" x14ac:dyDescent="0.25">
      <c r="A513" s="1">
        <v>334020031</v>
      </c>
      <c r="B513" s="1">
        <v>2016</v>
      </c>
      <c r="C513" s="1" t="s">
        <v>22</v>
      </c>
      <c r="D513" s="1" t="s">
        <v>23</v>
      </c>
      <c r="E513" s="1">
        <v>6</v>
      </c>
      <c r="F513" s="1" t="s">
        <v>784</v>
      </c>
      <c r="G513" s="1" t="s">
        <v>25</v>
      </c>
      <c r="H513" s="1" t="s">
        <v>965</v>
      </c>
      <c r="I513" s="1" t="s">
        <v>275</v>
      </c>
      <c r="J513" s="1" t="s">
        <v>276</v>
      </c>
      <c r="K513" s="2">
        <v>42548</v>
      </c>
      <c r="L513" s="6">
        <v>3075</v>
      </c>
      <c r="M513" s="1" t="s">
        <v>82</v>
      </c>
      <c r="N513" s="1" t="s">
        <v>83</v>
      </c>
      <c r="O513" s="1">
        <v>1</v>
      </c>
      <c r="P513" s="1" t="s">
        <v>84</v>
      </c>
      <c r="Q513" s="1">
        <v>2089</v>
      </c>
      <c r="R513" s="1" t="s">
        <v>85</v>
      </c>
      <c r="S513" s="1" t="s">
        <v>33</v>
      </c>
      <c r="T513" s="1" t="s">
        <v>34</v>
      </c>
      <c r="U513" s="1" t="s">
        <v>110</v>
      </c>
      <c r="V513" s="8">
        <v>33903025</v>
      </c>
      <c r="W513" s="3" t="str">
        <f>VLOOKUP(V513,'Despesas X Conta Contábil'!$B$2:$D$77,2,0)</f>
        <v>Manutenção e Conservação de Bens Móveis</v>
      </c>
      <c r="X513" s="1" t="s">
        <v>2354</v>
      </c>
      <c r="Y513" s="1" t="s">
        <v>966</v>
      </c>
    </row>
    <row r="514" spans="1:25" x14ac:dyDescent="0.25">
      <c r="A514" s="1">
        <v>344449778</v>
      </c>
      <c r="B514" s="1">
        <v>2016</v>
      </c>
      <c r="C514" s="1" t="s">
        <v>22</v>
      </c>
      <c r="D514" s="1" t="s">
        <v>23</v>
      </c>
      <c r="E514" s="1">
        <v>9</v>
      </c>
      <c r="F514" s="1" t="s">
        <v>42</v>
      </c>
      <c r="G514" s="1" t="s">
        <v>25</v>
      </c>
      <c r="H514" s="1" t="s">
        <v>967</v>
      </c>
      <c r="I514" s="1" t="s">
        <v>378</v>
      </c>
      <c r="J514" s="1" t="s">
        <v>379</v>
      </c>
      <c r="K514" s="2">
        <v>42614</v>
      </c>
      <c r="L514" s="6">
        <v>3703.19</v>
      </c>
      <c r="M514" s="1" t="s">
        <v>82</v>
      </c>
      <c r="N514" s="1" t="s">
        <v>83</v>
      </c>
      <c r="O514" s="1">
        <v>1</v>
      </c>
      <c r="P514" s="1" t="s">
        <v>84</v>
      </c>
      <c r="Q514" s="1">
        <v>2089</v>
      </c>
      <c r="R514" s="1" t="s">
        <v>85</v>
      </c>
      <c r="S514" s="1" t="s">
        <v>33</v>
      </c>
      <c r="T514" s="1" t="s">
        <v>34</v>
      </c>
      <c r="U514" s="1" t="s">
        <v>90</v>
      </c>
      <c r="V514" s="8">
        <v>33903958</v>
      </c>
      <c r="W514" s="3" t="str">
        <f>VLOOKUP(V514,'Despesas X Conta Contábil'!$B$2:$D$77,2,0)</f>
        <v>TIC Tecnologia da Informação e Comunicação</v>
      </c>
      <c r="X514" s="1" t="s">
        <v>2330</v>
      </c>
      <c r="Y514" s="1" t="s">
        <v>968</v>
      </c>
    </row>
    <row r="515" spans="1:25" x14ac:dyDescent="0.25">
      <c r="A515" s="1">
        <v>334019027</v>
      </c>
      <c r="B515" s="1">
        <v>2016</v>
      </c>
      <c r="C515" s="1" t="s">
        <v>22</v>
      </c>
      <c r="D515" s="1" t="s">
        <v>23</v>
      </c>
      <c r="E515" s="1">
        <v>6</v>
      </c>
      <c r="F515" s="1" t="s">
        <v>784</v>
      </c>
      <c r="G515" s="1" t="s">
        <v>25</v>
      </c>
      <c r="H515" s="1" t="s">
        <v>969</v>
      </c>
      <c r="I515" s="1" t="s">
        <v>970</v>
      </c>
      <c r="J515" s="1" t="s">
        <v>971</v>
      </c>
      <c r="K515" s="2">
        <v>42549</v>
      </c>
      <c r="L515" s="6">
        <v>1890</v>
      </c>
      <c r="M515" s="1" t="s">
        <v>82</v>
      </c>
      <c r="N515" s="1" t="s">
        <v>83</v>
      </c>
      <c r="O515" s="1">
        <v>1</v>
      </c>
      <c r="P515" s="1" t="s">
        <v>84</v>
      </c>
      <c r="Q515" s="1">
        <v>2089</v>
      </c>
      <c r="R515" s="1" t="s">
        <v>85</v>
      </c>
      <c r="S515" s="1" t="s">
        <v>33</v>
      </c>
      <c r="T515" s="1" t="s">
        <v>34</v>
      </c>
      <c r="U515" s="1" t="s">
        <v>110</v>
      </c>
      <c r="V515" s="8">
        <v>33903022</v>
      </c>
      <c r="W515" s="3" t="str">
        <f>VLOOKUP(V515,'Despesas X Conta Contábil'!$B$2:$D$77,2,0)</f>
        <v>Material de Expediente</v>
      </c>
      <c r="X515" s="1" t="s">
        <v>2336</v>
      </c>
      <c r="Y515" s="1" t="s">
        <v>972</v>
      </c>
    </row>
    <row r="516" spans="1:25" x14ac:dyDescent="0.25">
      <c r="A516" s="1">
        <v>352678523</v>
      </c>
      <c r="B516" s="1">
        <v>2016</v>
      </c>
      <c r="C516" s="1" t="s">
        <v>22</v>
      </c>
      <c r="D516" s="1" t="s">
        <v>23</v>
      </c>
      <c r="E516" s="1">
        <v>12</v>
      </c>
      <c r="F516" s="1" t="s">
        <v>316</v>
      </c>
      <c r="G516" s="1" t="s">
        <v>25</v>
      </c>
      <c r="H516" s="1" t="s">
        <v>973</v>
      </c>
      <c r="I516" s="1" t="s">
        <v>39</v>
      </c>
      <c r="J516" s="1" t="s">
        <v>40</v>
      </c>
      <c r="K516" s="2">
        <v>42725</v>
      </c>
      <c r="L516" s="6">
        <v>180381.06</v>
      </c>
      <c r="M516" s="1" t="s">
        <v>82</v>
      </c>
      <c r="N516" s="1" t="s">
        <v>83</v>
      </c>
      <c r="O516" s="1">
        <v>1</v>
      </c>
      <c r="P516" s="1" t="s">
        <v>84</v>
      </c>
      <c r="Q516" s="1">
        <v>2089</v>
      </c>
      <c r="R516" s="1" t="s">
        <v>85</v>
      </c>
      <c r="S516" s="1" t="s">
        <v>33</v>
      </c>
      <c r="T516" s="1" t="s">
        <v>34</v>
      </c>
      <c r="U516" s="1" t="s">
        <v>35</v>
      </c>
      <c r="V516" s="8">
        <v>31901160</v>
      </c>
      <c r="W516" s="3" t="str">
        <f>VLOOKUP(V516,'Despesas X Conta Contábil'!$B$2:$D$77,2,0)</f>
        <v>Folha de Pagamento</v>
      </c>
      <c r="X516" s="1" t="s">
        <v>2316</v>
      </c>
      <c r="Y516" s="1" t="s">
        <v>974</v>
      </c>
    </row>
    <row r="517" spans="1:25" x14ac:dyDescent="0.25">
      <c r="A517" s="1">
        <v>352678555</v>
      </c>
      <c r="B517" s="1">
        <v>2016</v>
      </c>
      <c r="C517" s="1" t="s">
        <v>22</v>
      </c>
      <c r="D517" s="1" t="s">
        <v>23</v>
      </c>
      <c r="E517" s="1">
        <v>12</v>
      </c>
      <c r="F517" s="1" t="s">
        <v>316</v>
      </c>
      <c r="G517" s="1" t="s">
        <v>25</v>
      </c>
      <c r="H517" s="1" t="s">
        <v>975</v>
      </c>
      <c r="I517" s="1" t="s">
        <v>39</v>
      </c>
      <c r="J517" s="1" t="s">
        <v>40</v>
      </c>
      <c r="K517" s="2">
        <v>42725</v>
      </c>
      <c r="L517" s="6">
        <v>324693.03000000003</v>
      </c>
      <c r="M517" s="1" t="s">
        <v>82</v>
      </c>
      <c r="N517" s="1" t="s">
        <v>83</v>
      </c>
      <c r="O517" s="1">
        <v>1</v>
      </c>
      <c r="P517" s="1" t="s">
        <v>84</v>
      </c>
      <c r="Q517" s="1">
        <v>2089</v>
      </c>
      <c r="R517" s="1" t="s">
        <v>85</v>
      </c>
      <c r="S517" s="1" t="s">
        <v>33</v>
      </c>
      <c r="T517" s="1" t="s">
        <v>34</v>
      </c>
      <c r="U517" s="1" t="s">
        <v>35</v>
      </c>
      <c r="V517" s="8">
        <v>31901145</v>
      </c>
      <c r="W517" s="3" t="str">
        <f>VLOOKUP(V517,'Despesas X Conta Contábil'!$B$2:$D$77,2,0)</f>
        <v>Folha de Pagamento</v>
      </c>
      <c r="X517" s="1" t="s">
        <v>2327</v>
      </c>
      <c r="Y517" s="1" t="s">
        <v>976</v>
      </c>
    </row>
    <row r="518" spans="1:25" x14ac:dyDescent="0.25">
      <c r="A518" s="1">
        <v>323225160</v>
      </c>
      <c r="B518" s="1">
        <v>2016</v>
      </c>
      <c r="C518" s="1" t="s">
        <v>22</v>
      </c>
      <c r="D518" s="1" t="s">
        <v>23</v>
      </c>
      <c r="E518" s="1">
        <v>2</v>
      </c>
      <c r="F518" s="1" t="s">
        <v>45</v>
      </c>
      <c r="G518" s="1" t="s">
        <v>25</v>
      </c>
      <c r="H518" s="1" t="s">
        <v>977</v>
      </c>
      <c r="I518" s="1" t="s">
        <v>146</v>
      </c>
      <c r="J518" s="1" t="s">
        <v>147</v>
      </c>
      <c r="K518" s="2">
        <v>42415</v>
      </c>
      <c r="L518" s="6">
        <v>172.5</v>
      </c>
      <c r="M518" s="1" t="s">
        <v>82</v>
      </c>
      <c r="N518" s="1" t="s">
        <v>83</v>
      </c>
      <c r="O518" s="1">
        <v>1</v>
      </c>
      <c r="P518" s="1" t="s">
        <v>84</v>
      </c>
      <c r="Q518" s="1">
        <v>2089</v>
      </c>
      <c r="R518" s="1" t="s">
        <v>85</v>
      </c>
      <c r="S518" s="1" t="s">
        <v>33</v>
      </c>
      <c r="T518" s="1" t="s">
        <v>34</v>
      </c>
      <c r="U518" s="1" t="s">
        <v>148</v>
      </c>
      <c r="V518" s="8">
        <v>33903007</v>
      </c>
      <c r="W518" s="3" t="str">
        <f>VLOOKUP(V518,'Despesas X Conta Contábil'!$B$2:$D$77,2,0)</f>
        <v>Alimentação</v>
      </c>
      <c r="X518" s="1" t="s">
        <v>2332</v>
      </c>
      <c r="Y518" s="1" t="s">
        <v>978</v>
      </c>
    </row>
    <row r="519" spans="1:25" x14ac:dyDescent="0.25">
      <c r="A519" s="1">
        <v>334019008</v>
      </c>
      <c r="B519" s="1">
        <v>2016</v>
      </c>
      <c r="C519" s="1" t="s">
        <v>22</v>
      </c>
      <c r="D519" s="1" t="s">
        <v>23</v>
      </c>
      <c r="E519" s="1">
        <v>6</v>
      </c>
      <c r="F519" s="1" t="s">
        <v>784</v>
      </c>
      <c r="G519" s="1" t="s">
        <v>25</v>
      </c>
      <c r="H519" s="1" t="s">
        <v>979</v>
      </c>
      <c r="I519" s="1" t="s">
        <v>146</v>
      </c>
      <c r="J519" s="1" t="s">
        <v>147</v>
      </c>
      <c r="K519" s="2">
        <v>42543</v>
      </c>
      <c r="L519" s="6">
        <v>184</v>
      </c>
      <c r="M519" s="1" t="s">
        <v>82</v>
      </c>
      <c r="N519" s="1" t="s">
        <v>83</v>
      </c>
      <c r="O519" s="1">
        <v>1</v>
      </c>
      <c r="P519" s="1" t="s">
        <v>84</v>
      </c>
      <c r="Q519" s="1">
        <v>2089</v>
      </c>
      <c r="R519" s="1" t="s">
        <v>85</v>
      </c>
      <c r="S519" s="1" t="s">
        <v>33</v>
      </c>
      <c r="T519" s="1" t="s">
        <v>34</v>
      </c>
      <c r="U519" s="1" t="s">
        <v>148</v>
      </c>
      <c r="V519" s="8">
        <v>33903007</v>
      </c>
      <c r="W519" s="3" t="str">
        <f>VLOOKUP(V519,'Despesas X Conta Contábil'!$B$2:$D$77,2,0)</f>
        <v>Alimentação</v>
      </c>
      <c r="X519" s="1" t="s">
        <v>2332</v>
      </c>
      <c r="Y519" s="1" t="s">
        <v>980</v>
      </c>
    </row>
    <row r="520" spans="1:25" x14ac:dyDescent="0.25">
      <c r="A520" s="1">
        <v>352678027</v>
      </c>
      <c r="B520" s="1">
        <v>2016</v>
      </c>
      <c r="C520" s="1" t="s">
        <v>22</v>
      </c>
      <c r="D520" s="1" t="s">
        <v>23</v>
      </c>
      <c r="E520" s="1">
        <v>12</v>
      </c>
      <c r="F520" s="1" t="s">
        <v>316</v>
      </c>
      <c r="G520" s="1" t="s">
        <v>25</v>
      </c>
      <c r="H520" s="1" t="s">
        <v>981</v>
      </c>
      <c r="I520" s="1" t="s">
        <v>55</v>
      </c>
      <c r="J520" s="1" t="s">
        <v>56</v>
      </c>
      <c r="K520" s="2">
        <v>42731</v>
      </c>
      <c r="L520" s="6">
        <v>49665</v>
      </c>
      <c r="M520" s="1" t="s">
        <v>82</v>
      </c>
      <c r="N520" s="1" t="s">
        <v>83</v>
      </c>
      <c r="O520" s="1">
        <v>1</v>
      </c>
      <c r="P520" s="1" t="s">
        <v>84</v>
      </c>
      <c r="Q520" s="1">
        <v>2089</v>
      </c>
      <c r="R520" s="1" t="s">
        <v>85</v>
      </c>
      <c r="S520" s="1" t="s">
        <v>33</v>
      </c>
      <c r="T520" s="1" t="s">
        <v>34</v>
      </c>
      <c r="U520" s="1" t="s">
        <v>35</v>
      </c>
      <c r="V520" s="8">
        <v>31901399</v>
      </c>
      <c r="W520" s="3" t="str">
        <f>VLOOKUP(V520,'Despesas X Conta Contábil'!$B$2:$D$77,2,0)</f>
        <v>Folha de Pagamento</v>
      </c>
      <c r="X520" s="1" t="s">
        <v>2334</v>
      </c>
      <c r="Y520" s="1" t="s">
        <v>982</v>
      </c>
    </row>
    <row r="521" spans="1:25" x14ac:dyDescent="0.25">
      <c r="A521" s="1">
        <v>323224672</v>
      </c>
      <c r="B521" s="1">
        <v>2016</v>
      </c>
      <c r="C521" s="1" t="s">
        <v>22</v>
      </c>
      <c r="D521" s="1" t="s">
        <v>23</v>
      </c>
      <c r="E521" s="1">
        <v>2</v>
      </c>
      <c r="F521" s="1" t="s">
        <v>45</v>
      </c>
      <c r="G521" s="1" t="s">
        <v>25</v>
      </c>
      <c r="H521" s="1" t="s">
        <v>983</v>
      </c>
      <c r="I521" s="1" t="s">
        <v>39</v>
      </c>
      <c r="J521" s="1" t="s">
        <v>40</v>
      </c>
      <c r="K521" s="2">
        <v>42411</v>
      </c>
      <c r="L521" s="6">
        <v>1076.1199999999999</v>
      </c>
      <c r="M521" s="1" t="s">
        <v>82</v>
      </c>
      <c r="N521" s="1" t="s">
        <v>83</v>
      </c>
      <c r="O521" s="1">
        <v>1</v>
      </c>
      <c r="P521" s="1" t="s">
        <v>84</v>
      </c>
      <c r="Q521" s="1">
        <v>2089</v>
      </c>
      <c r="R521" s="1" t="s">
        <v>85</v>
      </c>
      <c r="S521" s="1" t="s">
        <v>33</v>
      </c>
      <c r="T521" s="1" t="s">
        <v>34</v>
      </c>
      <c r="U521" s="1" t="s">
        <v>35</v>
      </c>
      <c r="V521" s="8">
        <v>31901143</v>
      </c>
      <c r="W521" s="3" t="str">
        <f>VLOOKUP(V521,'Despesas X Conta Contábil'!$B$2:$D$77,2,0)</f>
        <v>Folha de Pagamento</v>
      </c>
      <c r="X521" s="1" t="s">
        <v>2341</v>
      </c>
      <c r="Y521" s="1" t="s">
        <v>984</v>
      </c>
    </row>
    <row r="522" spans="1:25" x14ac:dyDescent="0.25">
      <c r="A522" s="1">
        <v>344450278</v>
      </c>
      <c r="B522" s="1">
        <v>2016</v>
      </c>
      <c r="C522" s="1" t="s">
        <v>22</v>
      </c>
      <c r="D522" s="1" t="s">
        <v>23</v>
      </c>
      <c r="E522" s="1">
        <v>9</v>
      </c>
      <c r="F522" s="1" t="s">
        <v>42</v>
      </c>
      <c r="G522" s="1" t="s">
        <v>25</v>
      </c>
      <c r="H522" s="1" t="s">
        <v>985</v>
      </c>
      <c r="I522" s="1" t="s">
        <v>158</v>
      </c>
      <c r="J522" s="1" t="s">
        <v>159</v>
      </c>
      <c r="K522" s="2">
        <v>42619</v>
      </c>
      <c r="L522" s="6">
        <v>12925.04</v>
      </c>
      <c r="M522" s="1" t="s">
        <v>82</v>
      </c>
      <c r="N522" s="1" t="s">
        <v>83</v>
      </c>
      <c r="O522" s="1">
        <v>1</v>
      </c>
      <c r="P522" s="1" t="s">
        <v>84</v>
      </c>
      <c r="Q522" s="1">
        <v>2089</v>
      </c>
      <c r="R522" s="1" t="s">
        <v>85</v>
      </c>
      <c r="S522" s="1" t="s">
        <v>33</v>
      </c>
      <c r="T522" s="1" t="s">
        <v>34</v>
      </c>
      <c r="U522" s="1" t="s">
        <v>35</v>
      </c>
      <c r="V522" s="8">
        <v>31901301</v>
      </c>
      <c r="W522" s="3" t="str">
        <f>VLOOKUP(V522,'Despesas X Conta Contábil'!$B$2:$D$77,2,0)</f>
        <v>Folha de Pagamento</v>
      </c>
      <c r="X522" s="1" t="s">
        <v>2333</v>
      </c>
      <c r="Y522" s="1" t="s">
        <v>986</v>
      </c>
    </row>
    <row r="523" spans="1:25" x14ac:dyDescent="0.25">
      <c r="A523" s="1">
        <v>323225150</v>
      </c>
      <c r="B523" s="1">
        <v>2016</v>
      </c>
      <c r="C523" s="1" t="s">
        <v>22</v>
      </c>
      <c r="D523" s="1" t="s">
        <v>23</v>
      </c>
      <c r="E523" s="1">
        <v>2</v>
      </c>
      <c r="F523" s="1" t="s">
        <v>45</v>
      </c>
      <c r="G523" s="1" t="s">
        <v>25</v>
      </c>
      <c r="H523" s="1" t="s">
        <v>987</v>
      </c>
      <c r="I523" s="1" t="s">
        <v>39</v>
      </c>
      <c r="J523" s="1" t="s">
        <v>40</v>
      </c>
      <c r="K523" s="2">
        <v>42411</v>
      </c>
      <c r="L523" s="6">
        <v>13989.65</v>
      </c>
      <c r="M523" s="1" t="s">
        <v>82</v>
      </c>
      <c r="N523" s="1" t="s">
        <v>83</v>
      </c>
      <c r="O523" s="1">
        <v>1</v>
      </c>
      <c r="P523" s="1" t="s">
        <v>84</v>
      </c>
      <c r="Q523" s="1">
        <v>2089</v>
      </c>
      <c r="R523" s="1" t="s">
        <v>85</v>
      </c>
      <c r="S523" s="1" t="s">
        <v>33</v>
      </c>
      <c r="T523" s="1" t="s">
        <v>34</v>
      </c>
      <c r="U523" s="1" t="s">
        <v>35</v>
      </c>
      <c r="V523" s="8">
        <v>31901142</v>
      </c>
      <c r="W523" s="3" t="str">
        <f>VLOOKUP(V523,'Despesas X Conta Contábil'!$B$2:$D$77,2,0)</f>
        <v>Folha de Pagamento</v>
      </c>
      <c r="X523" s="1" t="s">
        <v>2342</v>
      </c>
      <c r="Y523" s="1" t="s">
        <v>984</v>
      </c>
    </row>
    <row r="524" spans="1:25" x14ac:dyDescent="0.25">
      <c r="A524" s="1">
        <v>323225670</v>
      </c>
      <c r="B524" s="1">
        <v>2016</v>
      </c>
      <c r="C524" s="1" t="s">
        <v>22</v>
      </c>
      <c r="D524" s="1" t="s">
        <v>23</v>
      </c>
      <c r="E524" s="1">
        <v>2</v>
      </c>
      <c r="F524" s="1" t="s">
        <v>45</v>
      </c>
      <c r="G524" s="1" t="s">
        <v>25</v>
      </c>
      <c r="H524" s="1" t="s">
        <v>988</v>
      </c>
      <c r="I524" s="1" t="s">
        <v>39</v>
      </c>
      <c r="J524" s="1" t="s">
        <v>40</v>
      </c>
      <c r="K524" s="2">
        <v>42411</v>
      </c>
      <c r="L524" s="6">
        <v>4663.21</v>
      </c>
      <c r="M524" s="1" t="s">
        <v>82</v>
      </c>
      <c r="N524" s="1" t="s">
        <v>83</v>
      </c>
      <c r="O524" s="1">
        <v>1</v>
      </c>
      <c r="P524" s="1" t="s">
        <v>84</v>
      </c>
      <c r="Q524" s="1">
        <v>2089</v>
      </c>
      <c r="R524" s="1" t="s">
        <v>85</v>
      </c>
      <c r="S524" s="1" t="s">
        <v>33</v>
      </c>
      <c r="T524" s="1" t="s">
        <v>34</v>
      </c>
      <c r="U524" s="1" t="s">
        <v>35</v>
      </c>
      <c r="V524" s="8">
        <v>31901145</v>
      </c>
      <c r="W524" s="3" t="str">
        <f>VLOOKUP(V524,'Despesas X Conta Contábil'!$B$2:$D$77,2,0)</f>
        <v>Folha de Pagamento</v>
      </c>
      <c r="X524" s="1" t="s">
        <v>2327</v>
      </c>
      <c r="Y524" s="1" t="s">
        <v>984</v>
      </c>
    </row>
    <row r="525" spans="1:25" x14ac:dyDescent="0.25">
      <c r="A525" s="1">
        <v>344450294</v>
      </c>
      <c r="B525" s="1">
        <v>2016</v>
      </c>
      <c r="C525" s="1" t="s">
        <v>22</v>
      </c>
      <c r="D525" s="1" t="s">
        <v>23</v>
      </c>
      <c r="E525" s="1">
        <v>9</v>
      </c>
      <c r="F525" s="1" t="s">
        <v>42</v>
      </c>
      <c r="G525" s="1" t="s">
        <v>25</v>
      </c>
      <c r="H525" s="1" t="s">
        <v>989</v>
      </c>
      <c r="I525" s="1" t="s">
        <v>136</v>
      </c>
      <c r="J525" s="1" t="s">
        <v>137</v>
      </c>
      <c r="K525" s="2">
        <v>42625</v>
      </c>
      <c r="L525" s="6">
        <v>45.6</v>
      </c>
      <c r="M525" s="1" t="s">
        <v>82</v>
      </c>
      <c r="N525" s="1" t="s">
        <v>83</v>
      </c>
      <c r="O525" s="1">
        <v>1</v>
      </c>
      <c r="P525" s="1" t="s">
        <v>84</v>
      </c>
      <c r="Q525" s="1">
        <v>2089</v>
      </c>
      <c r="R525" s="1" t="s">
        <v>85</v>
      </c>
      <c r="S525" s="1" t="s">
        <v>33</v>
      </c>
      <c r="T525" s="1" t="s">
        <v>34</v>
      </c>
      <c r="U525" s="1" t="s">
        <v>35</v>
      </c>
      <c r="V525" s="8">
        <v>33903990</v>
      </c>
      <c r="W525" s="3" t="str">
        <f>VLOOKUP(V525,'Despesas X Conta Contábil'!$B$2:$D$77,2,0)</f>
        <v>Publicidade, Comunicação, Áudio, Vídeo e Foto</v>
      </c>
      <c r="X525" s="1" t="s">
        <v>2331</v>
      </c>
      <c r="Y525" s="1" t="s">
        <v>990</v>
      </c>
    </row>
    <row r="526" spans="1:25" x14ac:dyDescent="0.25">
      <c r="A526" s="1">
        <v>334019004</v>
      </c>
      <c r="B526" s="1">
        <v>2016</v>
      </c>
      <c r="C526" s="1" t="s">
        <v>22</v>
      </c>
      <c r="D526" s="1" t="s">
        <v>23</v>
      </c>
      <c r="E526" s="1">
        <v>6</v>
      </c>
      <c r="F526" s="1" t="s">
        <v>784</v>
      </c>
      <c r="G526" s="1" t="s">
        <v>25</v>
      </c>
      <c r="H526" s="1" t="s">
        <v>991</v>
      </c>
      <c r="I526" s="1" t="s">
        <v>378</v>
      </c>
      <c r="J526" s="1" t="s">
        <v>379</v>
      </c>
      <c r="K526" s="2">
        <v>42538</v>
      </c>
      <c r="L526" s="6">
        <v>580.5</v>
      </c>
      <c r="M526" s="1" t="s">
        <v>82</v>
      </c>
      <c r="N526" s="1" t="s">
        <v>83</v>
      </c>
      <c r="O526" s="1">
        <v>1</v>
      </c>
      <c r="P526" s="1" t="s">
        <v>84</v>
      </c>
      <c r="Q526" s="1">
        <v>2089</v>
      </c>
      <c r="R526" s="1" t="s">
        <v>85</v>
      </c>
      <c r="S526" s="1" t="s">
        <v>33</v>
      </c>
      <c r="T526" s="1" t="s">
        <v>34</v>
      </c>
      <c r="U526" s="1" t="s">
        <v>90</v>
      </c>
      <c r="V526" s="8">
        <v>33903958</v>
      </c>
      <c r="W526" s="3" t="str">
        <f>VLOOKUP(V526,'Despesas X Conta Contábil'!$B$2:$D$77,2,0)</f>
        <v>TIC Tecnologia da Informação e Comunicação</v>
      </c>
      <c r="X526" s="1" t="s">
        <v>2330</v>
      </c>
      <c r="Y526" s="1" t="s">
        <v>992</v>
      </c>
    </row>
    <row r="527" spans="1:25" x14ac:dyDescent="0.25">
      <c r="A527" s="1">
        <v>344449269</v>
      </c>
      <c r="B527" s="1">
        <v>2016</v>
      </c>
      <c r="C527" s="1" t="s">
        <v>22</v>
      </c>
      <c r="D527" s="1" t="s">
        <v>23</v>
      </c>
      <c r="E527" s="1">
        <v>9</v>
      </c>
      <c r="F527" s="1" t="s">
        <v>42</v>
      </c>
      <c r="G527" s="1" t="s">
        <v>25</v>
      </c>
      <c r="H527" s="1" t="s">
        <v>993</v>
      </c>
      <c r="I527" s="1" t="s">
        <v>330</v>
      </c>
      <c r="J527" s="1" t="s">
        <v>331</v>
      </c>
      <c r="K527" s="2">
        <v>42621</v>
      </c>
      <c r="L527" s="6">
        <v>3520</v>
      </c>
      <c r="M527" s="1" t="s">
        <v>82</v>
      </c>
      <c r="N527" s="1" t="s">
        <v>83</v>
      </c>
      <c r="O527" s="1">
        <v>1</v>
      </c>
      <c r="P527" s="1" t="s">
        <v>84</v>
      </c>
      <c r="Q527" s="1">
        <v>2089</v>
      </c>
      <c r="R527" s="1" t="s">
        <v>85</v>
      </c>
      <c r="S527" s="1" t="s">
        <v>33</v>
      </c>
      <c r="T527" s="1" t="s">
        <v>34</v>
      </c>
      <c r="U527" s="1" t="s">
        <v>35</v>
      </c>
      <c r="V527" s="8">
        <v>31901699</v>
      </c>
      <c r="W527" s="3" t="str">
        <f>VLOOKUP(V527,'Despesas X Conta Contábil'!$B$2:$D$77,2,0)</f>
        <v>Folha de Pagamento</v>
      </c>
      <c r="X527" s="1" t="s">
        <v>2348</v>
      </c>
      <c r="Y527" s="1" t="s">
        <v>994</v>
      </c>
    </row>
    <row r="528" spans="1:25" x14ac:dyDescent="0.25">
      <c r="A528" s="1">
        <v>323225673</v>
      </c>
      <c r="B528" s="1">
        <v>2016</v>
      </c>
      <c r="C528" s="1" t="s">
        <v>22</v>
      </c>
      <c r="D528" s="1" t="s">
        <v>23</v>
      </c>
      <c r="E528" s="1">
        <v>2</v>
      </c>
      <c r="F528" s="1" t="s">
        <v>45</v>
      </c>
      <c r="G528" s="1" t="s">
        <v>25</v>
      </c>
      <c r="H528" s="1" t="s">
        <v>995</v>
      </c>
      <c r="I528" s="1" t="s">
        <v>39</v>
      </c>
      <c r="J528" s="1" t="s">
        <v>40</v>
      </c>
      <c r="K528" s="2">
        <v>42411</v>
      </c>
      <c r="L528" s="6">
        <v>1291.3499999999999</v>
      </c>
      <c r="M528" s="1" t="s">
        <v>82</v>
      </c>
      <c r="N528" s="1" t="s">
        <v>83</v>
      </c>
      <c r="O528" s="1">
        <v>1</v>
      </c>
      <c r="P528" s="1" t="s">
        <v>84</v>
      </c>
      <c r="Q528" s="1">
        <v>2089</v>
      </c>
      <c r="R528" s="1" t="s">
        <v>85</v>
      </c>
      <c r="S528" s="1" t="s">
        <v>33</v>
      </c>
      <c r="T528" s="1" t="s">
        <v>34</v>
      </c>
      <c r="U528" s="1" t="s">
        <v>35</v>
      </c>
      <c r="V528" s="8">
        <v>31901101</v>
      </c>
      <c r="W528" s="3" t="str">
        <f>VLOOKUP(V528,'Despesas X Conta Contábil'!$B$2:$D$77,2,0)</f>
        <v>Folha de Pagamento</v>
      </c>
      <c r="X528" s="1" t="s">
        <v>2318</v>
      </c>
      <c r="Y528" s="1" t="s">
        <v>984</v>
      </c>
    </row>
    <row r="529" spans="1:25" x14ac:dyDescent="0.25">
      <c r="A529" s="1">
        <v>344449298</v>
      </c>
      <c r="B529" s="1">
        <v>2016</v>
      </c>
      <c r="C529" s="1" t="s">
        <v>22</v>
      </c>
      <c r="D529" s="1" t="s">
        <v>23</v>
      </c>
      <c r="E529" s="1">
        <v>9</v>
      </c>
      <c r="F529" s="1" t="s">
        <v>42</v>
      </c>
      <c r="G529" s="1" t="s">
        <v>25</v>
      </c>
      <c r="H529" s="1" t="s">
        <v>996</v>
      </c>
      <c r="I529" s="1" t="s">
        <v>136</v>
      </c>
      <c r="J529" s="1" t="s">
        <v>137</v>
      </c>
      <c r="K529" s="2">
        <v>42625</v>
      </c>
      <c r="L529" s="6">
        <v>74.099999999999994</v>
      </c>
      <c r="M529" s="1" t="s">
        <v>82</v>
      </c>
      <c r="N529" s="1" t="s">
        <v>83</v>
      </c>
      <c r="O529" s="1">
        <v>1</v>
      </c>
      <c r="P529" s="1" t="s">
        <v>84</v>
      </c>
      <c r="Q529" s="1">
        <v>2089</v>
      </c>
      <c r="R529" s="1" t="s">
        <v>85</v>
      </c>
      <c r="S529" s="1" t="s">
        <v>33</v>
      </c>
      <c r="T529" s="1" t="s">
        <v>34</v>
      </c>
      <c r="U529" s="1" t="s">
        <v>35</v>
      </c>
      <c r="V529" s="8">
        <v>33903990</v>
      </c>
      <c r="W529" s="3" t="str">
        <f>VLOOKUP(V529,'Despesas X Conta Contábil'!$B$2:$D$77,2,0)</f>
        <v>Publicidade, Comunicação, Áudio, Vídeo e Foto</v>
      </c>
      <c r="X529" s="1" t="s">
        <v>2331</v>
      </c>
      <c r="Y529" s="1" t="s">
        <v>997</v>
      </c>
    </row>
    <row r="530" spans="1:25" x14ac:dyDescent="0.25">
      <c r="A530" s="1">
        <v>344449279</v>
      </c>
      <c r="B530" s="1">
        <v>2016</v>
      </c>
      <c r="C530" s="1" t="s">
        <v>22</v>
      </c>
      <c r="D530" s="1" t="s">
        <v>23</v>
      </c>
      <c r="E530" s="1">
        <v>9</v>
      </c>
      <c r="F530" s="1" t="s">
        <v>42</v>
      </c>
      <c r="G530" s="1" t="s">
        <v>25</v>
      </c>
      <c r="H530" s="1" t="s">
        <v>998</v>
      </c>
      <c r="I530" s="1" t="s">
        <v>999</v>
      </c>
      <c r="J530" s="1" t="s">
        <v>1000</v>
      </c>
      <c r="K530" s="2">
        <v>42628</v>
      </c>
      <c r="L530" s="6">
        <v>130</v>
      </c>
      <c r="M530" s="1" t="s">
        <v>82</v>
      </c>
      <c r="N530" s="1" t="s">
        <v>83</v>
      </c>
      <c r="O530" s="1">
        <v>1</v>
      </c>
      <c r="P530" s="1" t="s">
        <v>84</v>
      </c>
      <c r="Q530" s="1">
        <v>2089</v>
      </c>
      <c r="R530" s="1" t="s">
        <v>85</v>
      </c>
      <c r="S530" s="1" t="s">
        <v>33</v>
      </c>
      <c r="T530" s="1" t="s">
        <v>34</v>
      </c>
      <c r="U530" s="1" t="s">
        <v>110</v>
      </c>
      <c r="V530" s="8">
        <v>33903978</v>
      </c>
      <c r="W530" s="3" t="str">
        <f>VLOOKUP(V530,'Despesas X Conta Contábil'!$B$2:$D$77,2,0)</f>
        <v>Manutenção e Conservação de Bens Imóveis</v>
      </c>
      <c r="X530" s="1" t="s">
        <v>2347</v>
      </c>
      <c r="Y530" s="1" t="s">
        <v>1001</v>
      </c>
    </row>
    <row r="531" spans="1:25" x14ac:dyDescent="0.25">
      <c r="A531" s="1">
        <v>323225665</v>
      </c>
      <c r="B531" s="1">
        <v>2016</v>
      </c>
      <c r="C531" s="1" t="s">
        <v>22</v>
      </c>
      <c r="D531" s="1" t="s">
        <v>23</v>
      </c>
      <c r="E531" s="1">
        <v>2</v>
      </c>
      <c r="F531" s="1" t="s">
        <v>45</v>
      </c>
      <c r="G531" s="1" t="s">
        <v>25</v>
      </c>
      <c r="H531" s="1" t="s">
        <v>1002</v>
      </c>
      <c r="I531" s="1" t="s">
        <v>39</v>
      </c>
      <c r="J531" s="1" t="s">
        <v>40</v>
      </c>
      <c r="K531" s="2">
        <v>42411</v>
      </c>
      <c r="L531" s="6">
        <v>474.08</v>
      </c>
      <c r="M531" s="1" t="s">
        <v>82</v>
      </c>
      <c r="N531" s="1" t="s">
        <v>83</v>
      </c>
      <c r="O531" s="1">
        <v>1</v>
      </c>
      <c r="P531" s="1" t="s">
        <v>84</v>
      </c>
      <c r="Q531" s="1">
        <v>2089</v>
      </c>
      <c r="R531" s="1" t="s">
        <v>85</v>
      </c>
      <c r="S531" s="1" t="s">
        <v>33</v>
      </c>
      <c r="T531" s="1" t="s">
        <v>34</v>
      </c>
      <c r="U531" s="1" t="s">
        <v>35</v>
      </c>
      <c r="V531" s="8">
        <v>31901187</v>
      </c>
      <c r="W531" s="3" t="str">
        <f>VLOOKUP(V531,'Despesas X Conta Contábil'!$B$2:$D$77,2,0)</f>
        <v>Folha de Pagamento</v>
      </c>
      <c r="X531" s="1" t="s">
        <v>2322</v>
      </c>
      <c r="Y531" s="1" t="s">
        <v>984</v>
      </c>
    </row>
    <row r="532" spans="1:25" x14ac:dyDescent="0.25">
      <c r="A532" s="1">
        <v>349600441</v>
      </c>
      <c r="B532" s="1">
        <v>2016</v>
      </c>
      <c r="C532" s="1" t="s">
        <v>22</v>
      </c>
      <c r="D532" s="1" t="s">
        <v>23</v>
      </c>
      <c r="E532" s="1">
        <v>11</v>
      </c>
      <c r="F532" s="1" t="s">
        <v>117</v>
      </c>
      <c r="G532" s="1" t="s">
        <v>25</v>
      </c>
      <c r="H532" s="1" t="s">
        <v>1003</v>
      </c>
      <c r="I532" s="1" t="s">
        <v>39</v>
      </c>
      <c r="J532" s="1" t="s">
        <v>40</v>
      </c>
      <c r="K532" s="2">
        <v>42702</v>
      </c>
      <c r="L532" s="6">
        <v>77.650000000000006</v>
      </c>
      <c r="M532" s="1" t="s">
        <v>82</v>
      </c>
      <c r="N532" s="1" t="s">
        <v>83</v>
      </c>
      <c r="O532" s="1">
        <v>1</v>
      </c>
      <c r="P532" s="1" t="s">
        <v>84</v>
      </c>
      <c r="Q532" s="1">
        <v>2089</v>
      </c>
      <c r="R532" s="1" t="s">
        <v>85</v>
      </c>
      <c r="S532" s="1" t="s">
        <v>33</v>
      </c>
      <c r="T532" s="1" t="s">
        <v>34</v>
      </c>
      <c r="U532" s="1" t="s">
        <v>35</v>
      </c>
      <c r="V532" s="8">
        <v>31901187</v>
      </c>
      <c r="W532" s="3" t="str">
        <f>VLOOKUP(V532,'Despesas X Conta Contábil'!$B$2:$D$77,2,0)</f>
        <v>Folha de Pagamento</v>
      </c>
      <c r="X532" s="1" t="s">
        <v>2322</v>
      </c>
      <c r="Y532" s="1" t="s">
        <v>580</v>
      </c>
    </row>
    <row r="533" spans="1:25" x14ac:dyDescent="0.25">
      <c r="A533" s="1">
        <v>323224665</v>
      </c>
      <c r="B533" s="1">
        <v>2016</v>
      </c>
      <c r="C533" s="1" t="s">
        <v>22</v>
      </c>
      <c r="D533" s="1" t="s">
        <v>23</v>
      </c>
      <c r="E533" s="1">
        <v>2</v>
      </c>
      <c r="F533" s="1" t="s">
        <v>45</v>
      </c>
      <c r="G533" s="1" t="s">
        <v>25</v>
      </c>
      <c r="H533" s="1" t="s">
        <v>1004</v>
      </c>
      <c r="I533" s="1" t="s">
        <v>39</v>
      </c>
      <c r="J533" s="1" t="s">
        <v>40</v>
      </c>
      <c r="K533" s="2">
        <v>42411</v>
      </c>
      <c r="L533" s="6">
        <v>1188.72</v>
      </c>
      <c r="M533" s="1" t="s">
        <v>82</v>
      </c>
      <c r="N533" s="1" t="s">
        <v>83</v>
      </c>
      <c r="O533" s="1">
        <v>1</v>
      </c>
      <c r="P533" s="1" t="s">
        <v>84</v>
      </c>
      <c r="Q533" s="1">
        <v>2089</v>
      </c>
      <c r="R533" s="1" t="s">
        <v>85</v>
      </c>
      <c r="S533" s="1" t="s">
        <v>33</v>
      </c>
      <c r="T533" s="1" t="s">
        <v>34</v>
      </c>
      <c r="U533" s="1" t="s">
        <v>35</v>
      </c>
      <c r="V533" s="8">
        <v>31901143</v>
      </c>
      <c r="W533" s="3" t="str">
        <f>VLOOKUP(V533,'Despesas X Conta Contábil'!$B$2:$D$77,2,0)</f>
        <v>Folha de Pagamento</v>
      </c>
      <c r="X533" s="1" t="s">
        <v>2341</v>
      </c>
      <c r="Y533" s="1" t="s">
        <v>984</v>
      </c>
    </row>
    <row r="534" spans="1:25" x14ac:dyDescent="0.25">
      <c r="A534" s="1">
        <v>323225156</v>
      </c>
      <c r="B534" s="1">
        <v>2016</v>
      </c>
      <c r="C534" s="1" t="s">
        <v>22</v>
      </c>
      <c r="D534" s="1" t="s">
        <v>23</v>
      </c>
      <c r="E534" s="1">
        <v>2</v>
      </c>
      <c r="F534" s="1" t="s">
        <v>45</v>
      </c>
      <c r="G534" s="1" t="s">
        <v>25</v>
      </c>
      <c r="H534" s="1" t="s">
        <v>1005</v>
      </c>
      <c r="I534" s="1" t="s">
        <v>39</v>
      </c>
      <c r="J534" s="1" t="s">
        <v>40</v>
      </c>
      <c r="K534" s="2">
        <v>42411</v>
      </c>
      <c r="L534" s="6">
        <v>15453.47</v>
      </c>
      <c r="M534" s="1" t="s">
        <v>82</v>
      </c>
      <c r="N534" s="1" t="s">
        <v>83</v>
      </c>
      <c r="O534" s="1">
        <v>1</v>
      </c>
      <c r="P534" s="1" t="s">
        <v>84</v>
      </c>
      <c r="Q534" s="1">
        <v>2089</v>
      </c>
      <c r="R534" s="1" t="s">
        <v>85</v>
      </c>
      <c r="S534" s="1" t="s">
        <v>33</v>
      </c>
      <c r="T534" s="1" t="s">
        <v>34</v>
      </c>
      <c r="U534" s="1" t="s">
        <v>35</v>
      </c>
      <c r="V534" s="8">
        <v>31901142</v>
      </c>
      <c r="W534" s="3" t="str">
        <f>VLOOKUP(V534,'Despesas X Conta Contábil'!$B$2:$D$77,2,0)</f>
        <v>Folha de Pagamento</v>
      </c>
      <c r="X534" s="1" t="s">
        <v>2342</v>
      </c>
      <c r="Y534" s="1" t="s">
        <v>984</v>
      </c>
    </row>
    <row r="535" spans="1:25" x14ac:dyDescent="0.25">
      <c r="A535" s="1">
        <v>323224478</v>
      </c>
      <c r="B535" s="1">
        <v>2016</v>
      </c>
      <c r="C535" s="1" t="s">
        <v>22</v>
      </c>
      <c r="D535" s="1" t="s">
        <v>23</v>
      </c>
      <c r="E535" s="1">
        <v>2</v>
      </c>
      <c r="F535" s="1" t="s">
        <v>45</v>
      </c>
      <c r="G535" s="1" t="s">
        <v>25</v>
      </c>
      <c r="H535" s="1" t="s">
        <v>1006</v>
      </c>
      <c r="I535" s="1" t="s">
        <v>39</v>
      </c>
      <c r="J535" s="1" t="s">
        <v>40</v>
      </c>
      <c r="K535" s="2">
        <v>42411</v>
      </c>
      <c r="L535" s="6">
        <v>5151.1499999999996</v>
      </c>
      <c r="M535" s="1" t="s">
        <v>82</v>
      </c>
      <c r="N535" s="1" t="s">
        <v>83</v>
      </c>
      <c r="O535" s="1">
        <v>1</v>
      </c>
      <c r="P535" s="1" t="s">
        <v>84</v>
      </c>
      <c r="Q535" s="1">
        <v>2089</v>
      </c>
      <c r="R535" s="1" t="s">
        <v>85</v>
      </c>
      <c r="S535" s="1" t="s">
        <v>33</v>
      </c>
      <c r="T535" s="1" t="s">
        <v>34</v>
      </c>
      <c r="U535" s="1" t="s">
        <v>35</v>
      </c>
      <c r="V535" s="8">
        <v>31901145</v>
      </c>
      <c r="W535" s="3" t="str">
        <f>VLOOKUP(V535,'Despesas X Conta Contábil'!$B$2:$D$77,2,0)</f>
        <v>Folha de Pagamento</v>
      </c>
      <c r="X535" s="1" t="s">
        <v>2327</v>
      </c>
      <c r="Y535" s="1" t="s">
        <v>984</v>
      </c>
    </row>
    <row r="536" spans="1:25" x14ac:dyDescent="0.25">
      <c r="A536" s="1">
        <v>323224669</v>
      </c>
      <c r="B536" s="1">
        <v>2016</v>
      </c>
      <c r="C536" s="1" t="s">
        <v>22</v>
      </c>
      <c r="D536" s="1" t="s">
        <v>23</v>
      </c>
      <c r="E536" s="1">
        <v>2</v>
      </c>
      <c r="F536" s="1" t="s">
        <v>45</v>
      </c>
      <c r="G536" s="1" t="s">
        <v>25</v>
      </c>
      <c r="H536" s="1" t="s">
        <v>1007</v>
      </c>
      <c r="I536" s="1" t="s">
        <v>39</v>
      </c>
      <c r="J536" s="1" t="s">
        <v>40</v>
      </c>
      <c r="K536" s="2">
        <v>42411</v>
      </c>
      <c r="L536" s="6">
        <v>1426.48</v>
      </c>
      <c r="M536" s="1" t="s">
        <v>82</v>
      </c>
      <c r="N536" s="1" t="s">
        <v>83</v>
      </c>
      <c r="O536" s="1">
        <v>1</v>
      </c>
      <c r="P536" s="1" t="s">
        <v>84</v>
      </c>
      <c r="Q536" s="1">
        <v>2089</v>
      </c>
      <c r="R536" s="1" t="s">
        <v>85</v>
      </c>
      <c r="S536" s="1" t="s">
        <v>33</v>
      </c>
      <c r="T536" s="1" t="s">
        <v>34</v>
      </c>
      <c r="U536" s="1" t="s">
        <v>35</v>
      </c>
      <c r="V536" s="8">
        <v>31901101</v>
      </c>
      <c r="W536" s="3" t="str">
        <f>VLOOKUP(V536,'Despesas X Conta Contábil'!$B$2:$D$77,2,0)</f>
        <v>Folha de Pagamento</v>
      </c>
      <c r="X536" s="1" t="s">
        <v>2318</v>
      </c>
      <c r="Y536" s="1" t="s">
        <v>984</v>
      </c>
    </row>
    <row r="537" spans="1:25" x14ac:dyDescent="0.25">
      <c r="A537" s="1">
        <v>323224978</v>
      </c>
      <c r="B537" s="1">
        <v>2016</v>
      </c>
      <c r="C537" s="1" t="s">
        <v>22</v>
      </c>
      <c r="D537" s="1" t="s">
        <v>23</v>
      </c>
      <c r="E537" s="1">
        <v>2</v>
      </c>
      <c r="F537" s="1" t="s">
        <v>45</v>
      </c>
      <c r="G537" s="1" t="s">
        <v>25</v>
      </c>
      <c r="H537" s="1" t="s">
        <v>1008</v>
      </c>
      <c r="I537" s="1" t="s">
        <v>39</v>
      </c>
      <c r="J537" s="1" t="s">
        <v>40</v>
      </c>
      <c r="K537" s="2">
        <v>42411</v>
      </c>
      <c r="L537" s="6">
        <v>474.08</v>
      </c>
      <c r="M537" s="1" t="s">
        <v>82</v>
      </c>
      <c r="N537" s="1" t="s">
        <v>83</v>
      </c>
      <c r="O537" s="1">
        <v>1</v>
      </c>
      <c r="P537" s="1" t="s">
        <v>84</v>
      </c>
      <c r="Q537" s="1">
        <v>2089</v>
      </c>
      <c r="R537" s="1" t="s">
        <v>85</v>
      </c>
      <c r="S537" s="1" t="s">
        <v>33</v>
      </c>
      <c r="T537" s="1" t="s">
        <v>34</v>
      </c>
      <c r="U537" s="1" t="s">
        <v>35</v>
      </c>
      <c r="V537" s="8">
        <v>31901187</v>
      </c>
      <c r="W537" s="3" t="str">
        <f>VLOOKUP(V537,'Despesas X Conta Contábil'!$B$2:$D$77,2,0)</f>
        <v>Folha de Pagamento</v>
      </c>
      <c r="X537" s="1" t="s">
        <v>2322</v>
      </c>
      <c r="Y537" s="1" t="s">
        <v>984</v>
      </c>
    </row>
    <row r="538" spans="1:25" x14ac:dyDescent="0.25">
      <c r="A538" s="1">
        <v>346990821</v>
      </c>
      <c r="B538" s="1">
        <v>2016</v>
      </c>
      <c r="C538" s="1" t="s">
        <v>22</v>
      </c>
      <c r="D538" s="1" t="s">
        <v>23</v>
      </c>
      <c r="E538" s="1">
        <v>10</v>
      </c>
      <c r="F538" s="1" t="s">
        <v>543</v>
      </c>
      <c r="G538" s="1" t="s">
        <v>25</v>
      </c>
      <c r="H538" s="1" t="s">
        <v>1009</v>
      </c>
      <c r="I538" s="1" t="s">
        <v>146</v>
      </c>
      <c r="J538" s="1" t="s">
        <v>147</v>
      </c>
      <c r="K538" s="2">
        <v>42662</v>
      </c>
      <c r="L538" s="6">
        <v>172.5</v>
      </c>
      <c r="M538" s="1" t="s">
        <v>82</v>
      </c>
      <c r="N538" s="1" t="s">
        <v>83</v>
      </c>
      <c r="O538" s="1">
        <v>1</v>
      </c>
      <c r="P538" s="1" t="s">
        <v>84</v>
      </c>
      <c r="Q538" s="1">
        <v>2089</v>
      </c>
      <c r="R538" s="1" t="s">
        <v>85</v>
      </c>
      <c r="S538" s="1" t="s">
        <v>33</v>
      </c>
      <c r="T538" s="1" t="s">
        <v>34</v>
      </c>
      <c r="U538" s="1" t="s">
        <v>148</v>
      </c>
      <c r="V538" s="8">
        <v>33903007</v>
      </c>
      <c r="W538" s="3" t="str">
        <f>VLOOKUP(V538,'Despesas X Conta Contábil'!$B$2:$D$77,2,0)</f>
        <v>Alimentação</v>
      </c>
      <c r="X538" s="1" t="s">
        <v>2332</v>
      </c>
      <c r="Y538" s="1" t="s">
        <v>1010</v>
      </c>
    </row>
    <row r="539" spans="1:25" x14ac:dyDescent="0.25">
      <c r="A539" s="1">
        <v>323225667</v>
      </c>
      <c r="B539" s="1">
        <v>2016</v>
      </c>
      <c r="C539" s="1" t="s">
        <v>22</v>
      </c>
      <c r="D539" s="1" t="s">
        <v>23</v>
      </c>
      <c r="E539" s="1">
        <v>2</v>
      </c>
      <c r="F539" s="1" t="s">
        <v>45</v>
      </c>
      <c r="G539" s="1" t="s">
        <v>25</v>
      </c>
      <c r="H539" s="1" t="s">
        <v>1011</v>
      </c>
      <c r="I539" s="1" t="s">
        <v>108</v>
      </c>
      <c r="J539" s="1" t="s">
        <v>109</v>
      </c>
      <c r="K539" s="2">
        <v>42419</v>
      </c>
      <c r="L539" s="6">
        <v>250</v>
      </c>
      <c r="M539" s="1" t="s">
        <v>82</v>
      </c>
      <c r="N539" s="1" t="s">
        <v>83</v>
      </c>
      <c r="O539" s="1">
        <v>1</v>
      </c>
      <c r="P539" s="1" t="s">
        <v>84</v>
      </c>
      <c r="Q539" s="1">
        <v>2089</v>
      </c>
      <c r="R539" s="1" t="s">
        <v>85</v>
      </c>
      <c r="S539" s="1" t="s">
        <v>33</v>
      </c>
      <c r="T539" s="1" t="s">
        <v>34</v>
      </c>
      <c r="U539" s="1" t="s">
        <v>110</v>
      </c>
      <c r="V539" s="8">
        <v>33903039</v>
      </c>
      <c r="W539" s="3" t="str">
        <f>VLOOKUP(V539,'Despesas X Conta Contábil'!$B$2:$D$77,2,0)</f>
        <v>Veículos (Combustível e Manutenção)</v>
      </c>
      <c r="X539" s="1" t="s">
        <v>2328</v>
      </c>
      <c r="Y539" s="1" t="s">
        <v>1012</v>
      </c>
    </row>
    <row r="540" spans="1:25" x14ac:dyDescent="0.25">
      <c r="A540" s="1">
        <v>323225157</v>
      </c>
      <c r="B540" s="1">
        <v>2016</v>
      </c>
      <c r="C540" s="1" t="s">
        <v>22</v>
      </c>
      <c r="D540" s="1" t="s">
        <v>23</v>
      </c>
      <c r="E540" s="1">
        <v>2</v>
      </c>
      <c r="F540" s="1" t="s">
        <v>45</v>
      </c>
      <c r="G540" s="1" t="s">
        <v>25</v>
      </c>
      <c r="H540" s="1" t="s">
        <v>1013</v>
      </c>
      <c r="I540" s="1" t="s">
        <v>594</v>
      </c>
      <c r="J540" s="1" t="s">
        <v>595</v>
      </c>
      <c r="K540" s="2">
        <v>42419</v>
      </c>
      <c r="L540" s="6">
        <v>6575</v>
      </c>
      <c r="M540" s="1" t="s">
        <v>82</v>
      </c>
      <c r="N540" s="1" t="s">
        <v>83</v>
      </c>
      <c r="O540" s="1">
        <v>1</v>
      </c>
      <c r="P540" s="1" t="s">
        <v>84</v>
      </c>
      <c r="Q540" s="1">
        <v>2089</v>
      </c>
      <c r="R540" s="1" t="s">
        <v>85</v>
      </c>
      <c r="S540" s="1" t="s">
        <v>33</v>
      </c>
      <c r="T540" s="1" t="s">
        <v>34</v>
      </c>
      <c r="U540" s="1" t="s">
        <v>148</v>
      </c>
      <c r="V540" s="8">
        <v>33903916</v>
      </c>
      <c r="W540" s="3" t="str">
        <f>VLOOKUP(V540,'Despesas X Conta Contábil'!$B$2:$D$77,2,0)</f>
        <v>Manutenção e Conservação de Bens Imóveis</v>
      </c>
      <c r="X540" s="1" t="s">
        <v>2329</v>
      </c>
      <c r="Y540" s="1" t="s">
        <v>604</v>
      </c>
    </row>
    <row r="541" spans="1:25" x14ac:dyDescent="0.25">
      <c r="A541" s="1">
        <v>323224976</v>
      </c>
      <c r="B541" s="1">
        <v>2016</v>
      </c>
      <c r="C541" s="1" t="s">
        <v>22</v>
      </c>
      <c r="D541" s="1" t="s">
        <v>23</v>
      </c>
      <c r="E541" s="1">
        <v>2</v>
      </c>
      <c r="F541" s="1" t="s">
        <v>45</v>
      </c>
      <c r="G541" s="1" t="s">
        <v>25</v>
      </c>
      <c r="H541" s="1" t="s">
        <v>1014</v>
      </c>
      <c r="I541" s="1" t="s">
        <v>204</v>
      </c>
      <c r="J541" s="1" t="s">
        <v>205</v>
      </c>
      <c r="K541" s="2">
        <v>42418</v>
      </c>
      <c r="L541" s="6">
        <v>63750</v>
      </c>
      <c r="M541" s="1" t="s">
        <v>82</v>
      </c>
      <c r="N541" s="1" t="s">
        <v>83</v>
      </c>
      <c r="O541" s="1">
        <v>1</v>
      </c>
      <c r="P541" s="1" t="s">
        <v>84</v>
      </c>
      <c r="Q541" s="1">
        <v>2089</v>
      </c>
      <c r="R541" s="1" t="s">
        <v>85</v>
      </c>
      <c r="S541" s="1" t="s">
        <v>33</v>
      </c>
      <c r="T541" s="1" t="s">
        <v>34</v>
      </c>
      <c r="U541" s="1" t="s">
        <v>90</v>
      </c>
      <c r="V541" s="8">
        <v>33903912</v>
      </c>
      <c r="W541" s="3" t="str">
        <f>VLOOKUP(V541,'Despesas X Conta Contábil'!$B$2:$D$77,2,0)</f>
        <v>Locação de Máquinas e Equipamentos</v>
      </c>
      <c r="X541" s="1" t="s">
        <v>2338</v>
      </c>
      <c r="Y541" s="1" t="s">
        <v>606</v>
      </c>
    </row>
    <row r="542" spans="1:25" x14ac:dyDescent="0.25">
      <c r="A542" s="1">
        <v>346990830</v>
      </c>
      <c r="B542" s="1">
        <v>2016</v>
      </c>
      <c r="C542" s="1" t="s">
        <v>22</v>
      </c>
      <c r="D542" s="1" t="s">
        <v>23</v>
      </c>
      <c r="E542" s="1">
        <v>10</v>
      </c>
      <c r="F542" s="1" t="s">
        <v>543</v>
      </c>
      <c r="G542" s="1" t="s">
        <v>25</v>
      </c>
      <c r="H542" s="1" t="s">
        <v>1015</v>
      </c>
      <c r="I542" s="1" t="s">
        <v>39</v>
      </c>
      <c r="J542" s="1" t="s">
        <v>40</v>
      </c>
      <c r="K542" s="2">
        <v>42656</v>
      </c>
      <c r="L542" s="6">
        <v>1837.65</v>
      </c>
      <c r="M542" s="1" t="s">
        <v>82</v>
      </c>
      <c r="N542" s="1" t="s">
        <v>83</v>
      </c>
      <c r="O542" s="1">
        <v>1</v>
      </c>
      <c r="P542" s="1" t="s">
        <v>84</v>
      </c>
      <c r="Q542" s="1">
        <v>2089</v>
      </c>
      <c r="R542" s="1" t="s">
        <v>85</v>
      </c>
      <c r="S542" s="1" t="s">
        <v>33</v>
      </c>
      <c r="T542" s="1" t="s">
        <v>34</v>
      </c>
      <c r="U542" s="1" t="s">
        <v>35</v>
      </c>
      <c r="V542" s="8">
        <v>31901101</v>
      </c>
      <c r="W542" s="3" t="str">
        <f>VLOOKUP(V542,'Despesas X Conta Contábil'!$B$2:$D$77,2,0)</f>
        <v>Folha de Pagamento</v>
      </c>
      <c r="X542" s="1" t="s">
        <v>2318</v>
      </c>
      <c r="Y542" s="1" t="s">
        <v>1016</v>
      </c>
    </row>
    <row r="543" spans="1:25" x14ac:dyDescent="0.25">
      <c r="A543" s="1">
        <v>341788953</v>
      </c>
      <c r="B543" s="1">
        <v>2016</v>
      </c>
      <c r="C543" s="1" t="s">
        <v>22</v>
      </c>
      <c r="D543" s="1" t="s">
        <v>23</v>
      </c>
      <c r="E543" s="1">
        <v>8</v>
      </c>
      <c r="F543" s="1" t="s">
        <v>37</v>
      </c>
      <c r="G543" s="1" t="s">
        <v>25</v>
      </c>
      <c r="H543" s="1" t="s">
        <v>1017</v>
      </c>
      <c r="I543" s="1" t="s">
        <v>594</v>
      </c>
      <c r="J543" s="1" t="s">
        <v>595</v>
      </c>
      <c r="K543" s="2">
        <v>42601</v>
      </c>
      <c r="L543" s="6">
        <v>6575</v>
      </c>
      <c r="M543" s="1" t="s">
        <v>82</v>
      </c>
      <c r="N543" s="1" t="s">
        <v>83</v>
      </c>
      <c r="O543" s="1">
        <v>1</v>
      </c>
      <c r="P543" s="1" t="s">
        <v>84</v>
      </c>
      <c r="Q543" s="1">
        <v>2089</v>
      </c>
      <c r="R543" s="1" t="s">
        <v>85</v>
      </c>
      <c r="S543" s="1" t="s">
        <v>33</v>
      </c>
      <c r="T543" s="1" t="s">
        <v>34</v>
      </c>
      <c r="U543" s="1" t="s">
        <v>148</v>
      </c>
      <c r="V543" s="8">
        <v>33903916</v>
      </c>
      <c r="W543" s="3" t="str">
        <f>VLOOKUP(V543,'Despesas X Conta Contábil'!$B$2:$D$77,2,0)</f>
        <v>Manutenção e Conservação de Bens Imóveis</v>
      </c>
      <c r="X543" s="1" t="s">
        <v>2329</v>
      </c>
      <c r="Y543" s="1" t="s">
        <v>1018</v>
      </c>
    </row>
    <row r="544" spans="1:25" x14ac:dyDescent="0.25">
      <c r="A544" s="1">
        <v>323225151</v>
      </c>
      <c r="B544" s="1">
        <v>2016</v>
      </c>
      <c r="C544" s="1" t="s">
        <v>22</v>
      </c>
      <c r="D544" s="1" t="s">
        <v>23</v>
      </c>
      <c r="E544" s="1">
        <v>2</v>
      </c>
      <c r="F544" s="1" t="s">
        <v>45</v>
      </c>
      <c r="G544" s="1" t="s">
        <v>25</v>
      </c>
      <c r="H544" s="1" t="s">
        <v>1019</v>
      </c>
      <c r="I544" s="1" t="s">
        <v>221</v>
      </c>
      <c r="J544" s="1" t="s">
        <v>222</v>
      </c>
      <c r="K544" s="2">
        <v>42418</v>
      </c>
      <c r="L544" s="6">
        <v>962.1</v>
      </c>
      <c r="M544" s="1" t="s">
        <v>82</v>
      </c>
      <c r="N544" s="1" t="s">
        <v>83</v>
      </c>
      <c r="O544" s="1">
        <v>1</v>
      </c>
      <c r="P544" s="1" t="s">
        <v>84</v>
      </c>
      <c r="Q544" s="1">
        <v>2089</v>
      </c>
      <c r="R544" s="1" t="s">
        <v>85</v>
      </c>
      <c r="S544" s="1" t="s">
        <v>33</v>
      </c>
      <c r="T544" s="1" t="s">
        <v>34</v>
      </c>
      <c r="U544" s="1" t="s">
        <v>90</v>
      </c>
      <c r="V544" s="8">
        <v>33903912</v>
      </c>
      <c r="W544" s="3" t="str">
        <f>VLOOKUP(V544,'Despesas X Conta Contábil'!$B$2:$D$77,2,0)</f>
        <v>Locação de Máquinas e Equipamentos</v>
      </c>
      <c r="X544" s="1" t="s">
        <v>2338</v>
      </c>
      <c r="Y544" s="1" t="s">
        <v>609</v>
      </c>
    </row>
    <row r="545" spans="1:25" x14ac:dyDescent="0.25">
      <c r="A545" s="1">
        <v>323225161</v>
      </c>
      <c r="B545" s="1">
        <v>2016</v>
      </c>
      <c r="C545" s="1" t="s">
        <v>22</v>
      </c>
      <c r="D545" s="1" t="s">
        <v>23</v>
      </c>
      <c r="E545" s="1">
        <v>2</v>
      </c>
      <c r="F545" s="1" t="s">
        <v>45</v>
      </c>
      <c r="G545" s="1" t="s">
        <v>25</v>
      </c>
      <c r="H545" s="1" t="s">
        <v>1020</v>
      </c>
      <c r="I545" s="1" t="s">
        <v>241</v>
      </c>
      <c r="J545" s="1" t="s">
        <v>242</v>
      </c>
      <c r="K545" s="2">
        <v>42417</v>
      </c>
      <c r="L545" s="6">
        <v>5400</v>
      </c>
      <c r="M545" s="1" t="s">
        <v>82</v>
      </c>
      <c r="N545" s="1" t="s">
        <v>83</v>
      </c>
      <c r="O545" s="1">
        <v>1</v>
      </c>
      <c r="P545" s="1" t="s">
        <v>84</v>
      </c>
      <c r="Q545" s="1">
        <v>2089</v>
      </c>
      <c r="R545" s="1" t="s">
        <v>85</v>
      </c>
      <c r="S545" s="1" t="s">
        <v>33</v>
      </c>
      <c r="T545" s="1" t="s">
        <v>34</v>
      </c>
      <c r="U545" s="1" t="s">
        <v>148</v>
      </c>
      <c r="V545" s="8">
        <v>33903916</v>
      </c>
      <c r="W545" s="3" t="str">
        <f>VLOOKUP(V545,'Despesas X Conta Contábil'!$B$2:$D$77,2,0)</f>
        <v>Manutenção e Conservação de Bens Imóveis</v>
      </c>
      <c r="X545" s="1" t="s">
        <v>2329</v>
      </c>
      <c r="Y545" s="1" t="s">
        <v>613</v>
      </c>
    </row>
    <row r="546" spans="1:25" x14ac:dyDescent="0.25">
      <c r="A546" s="1">
        <v>341788439</v>
      </c>
      <c r="B546" s="1">
        <v>2016</v>
      </c>
      <c r="C546" s="1" t="s">
        <v>22</v>
      </c>
      <c r="D546" s="1" t="s">
        <v>23</v>
      </c>
      <c r="E546" s="1">
        <v>8</v>
      </c>
      <c r="F546" s="1" t="s">
        <v>37</v>
      </c>
      <c r="G546" s="1" t="s">
        <v>25</v>
      </c>
      <c r="H546" s="1" t="s">
        <v>1021</v>
      </c>
      <c r="I546" s="1" t="s">
        <v>39</v>
      </c>
      <c r="J546" s="1" t="s">
        <v>40</v>
      </c>
      <c r="K546" s="2">
        <v>42611</v>
      </c>
      <c r="L546" s="6">
        <v>51435.11</v>
      </c>
      <c r="M546" s="1" t="s">
        <v>82</v>
      </c>
      <c r="N546" s="1" t="s">
        <v>83</v>
      </c>
      <c r="O546" s="1">
        <v>1</v>
      </c>
      <c r="P546" s="1" t="s">
        <v>84</v>
      </c>
      <c r="Q546" s="1">
        <v>2089</v>
      </c>
      <c r="R546" s="1" t="s">
        <v>85</v>
      </c>
      <c r="S546" s="1" t="s">
        <v>33</v>
      </c>
      <c r="T546" s="1" t="s">
        <v>34</v>
      </c>
      <c r="U546" s="1" t="s">
        <v>35</v>
      </c>
      <c r="V546" s="8">
        <v>31901145</v>
      </c>
      <c r="W546" s="3" t="str">
        <f>VLOOKUP(V546,'Despesas X Conta Contábil'!$B$2:$D$77,2,0)</f>
        <v>Folha de Pagamento</v>
      </c>
      <c r="X546" s="1" t="s">
        <v>2327</v>
      </c>
      <c r="Y546" s="1" t="s">
        <v>95</v>
      </c>
    </row>
    <row r="547" spans="1:25" x14ac:dyDescent="0.25">
      <c r="A547" s="1">
        <v>346991811</v>
      </c>
      <c r="B547" s="1">
        <v>2016</v>
      </c>
      <c r="C547" s="1" t="s">
        <v>22</v>
      </c>
      <c r="D547" s="1" t="s">
        <v>23</v>
      </c>
      <c r="E547" s="1">
        <v>10</v>
      </c>
      <c r="F547" s="1" t="s">
        <v>543</v>
      </c>
      <c r="G547" s="1" t="s">
        <v>25</v>
      </c>
      <c r="H547" s="1" t="s">
        <v>1022</v>
      </c>
      <c r="I547" s="1" t="s">
        <v>378</v>
      </c>
      <c r="J547" s="1" t="s">
        <v>379</v>
      </c>
      <c r="K547" s="2">
        <v>42671</v>
      </c>
      <c r="L547" s="6">
        <v>2688.82</v>
      </c>
      <c r="M547" s="1" t="s">
        <v>82</v>
      </c>
      <c r="N547" s="1" t="s">
        <v>83</v>
      </c>
      <c r="O547" s="1">
        <v>1</v>
      </c>
      <c r="P547" s="1" t="s">
        <v>84</v>
      </c>
      <c r="Q547" s="1">
        <v>2089</v>
      </c>
      <c r="R547" s="1" t="s">
        <v>85</v>
      </c>
      <c r="S547" s="1" t="s">
        <v>33</v>
      </c>
      <c r="T547" s="1" t="s">
        <v>34</v>
      </c>
      <c r="U547" s="1" t="s">
        <v>90</v>
      </c>
      <c r="V547" s="8">
        <v>33903958</v>
      </c>
      <c r="W547" s="3" t="str">
        <f>VLOOKUP(V547,'Despesas X Conta Contábil'!$B$2:$D$77,2,0)</f>
        <v>TIC Tecnologia da Informação e Comunicação</v>
      </c>
      <c r="X547" s="1" t="s">
        <v>2330</v>
      </c>
      <c r="Y547" s="1" t="s">
        <v>1023</v>
      </c>
    </row>
    <row r="548" spans="1:25" x14ac:dyDescent="0.25">
      <c r="A548" s="1">
        <v>323224477</v>
      </c>
      <c r="B548" s="1">
        <v>2016</v>
      </c>
      <c r="C548" s="1" t="s">
        <v>22</v>
      </c>
      <c r="D548" s="1" t="s">
        <v>23</v>
      </c>
      <c r="E548" s="1">
        <v>2</v>
      </c>
      <c r="F548" s="1" t="s">
        <v>45</v>
      </c>
      <c r="G548" s="1" t="s">
        <v>25</v>
      </c>
      <c r="H548" s="1" t="s">
        <v>1024</v>
      </c>
      <c r="I548" s="1" t="s">
        <v>616</v>
      </c>
      <c r="J548" s="1" t="s">
        <v>617</v>
      </c>
      <c r="K548" s="2">
        <v>42417</v>
      </c>
      <c r="L548" s="6">
        <v>2133</v>
      </c>
      <c r="M548" s="1" t="s">
        <v>82</v>
      </c>
      <c r="N548" s="1" t="s">
        <v>83</v>
      </c>
      <c r="O548" s="1">
        <v>1</v>
      </c>
      <c r="P548" s="1" t="s">
        <v>84</v>
      </c>
      <c r="Q548" s="1">
        <v>2089</v>
      </c>
      <c r="R548" s="1" t="s">
        <v>85</v>
      </c>
      <c r="S548" s="1" t="s">
        <v>33</v>
      </c>
      <c r="T548" s="1" t="s">
        <v>34</v>
      </c>
      <c r="U548" s="1" t="s">
        <v>148</v>
      </c>
      <c r="V548" s="8">
        <v>33903912</v>
      </c>
      <c r="W548" s="3" t="str">
        <f>VLOOKUP(V548,'Despesas X Conta Contábil'!$B$2:$D$77,2,0)</f>
        <v>Locação de Máquinas e Equipamentos</v>
      </c>
      <c r="X548" s="1" t="s">
        <v>2338</v>
      </c>
      <c r="Y548" s="1" t="s">
        <v>618</v>
      </c>
    </row>
    <row r="549" spans="1:25" x14ac:dyDescent="0.25">
      <c r="A549" s="1">
        <v>323224979</v>
      </c>
      <c r="B549" s="1">
        <v>2016</v>
      </c>
      <c r="C549" s="1" t="s">
        <v>22</v>
      </c>
      <c r="D549" s="1" t="s">
        <v>23</v>
      </c>
      <c r="E549" s="1">
        <v>2</v>
      </c>
      <c r="F549" s="1" t="s">
        <v>45</v>
      </c>
      <c r="G549" s="1" t="s">
        <v>25</v>
      </c>
      <c r="H549" s="1" t="s">
        <v>1025</v>
      </c>
      <c r="I549" s="1" t="s">
        <v>275</v>
      </c>
      <c r="J549" s="1" t="s">
        <v>276</v>
      </c>
      <c r="K549" s="2">
        <v>42415</v>
      </c>
      <c r="L549" s="6">
        <v>6570</v>
      </c>
      <c r="M549" s="1" t="s">
        <v>82</v>
      </c>
      <c r="N549" s="1" t="s">
        <v>83</v>
      </c>
      <c r="O549" s="1">
        <v>1</v>
      </c>
      <c r="P549" s="1" t="s">
        <v>84</v>
      </c>
      <c r="Q549" s="1">
        <v>2089</v>
      </c>
      <c r="R549" s="1" t="s">
        <v>85</v>
      </c>
      <c r="S549" s="1" t="s">
        <v>33</v>
      </c>
      <c r="T549" s="1" t="s">
        <v>34</v>
      </c>
      <c r="U549" s="1" t="s">
        <v>148</v>
      </c>
      <c r="V549" s="8">
        <v>33903917</v>
      </c>
      <c r="W549" s="3" t="str">
        <f>VLOOKUP(V549,'Despesas X Conta Contábil'!$B$2:$D$77,2,0)</f>
        <v>Manutenção e Conservação de Bens Imóveis</v>
      </c>
      <c r="X549" s="1" t="s">
        <v>2344</v>
      </c>
      <c r="Y549" s="1" t="s">
        <v>623</v>
      </c>
    </row>
    <row r="550" spans="1:25" x14ac:dyDescent="0.25">
      <c r="A550" s="1">
        <v>323224660</v>
      </c>
      <c r="B550" s="1">
        <v>2016</v>
      </c>
      <c r="C550" s="1" t="s">
        <v>22</v>
      </c>
      <c r="D550" s="1" t="s">
        <v>23</v>
      </c>
      <c r="E550" s="1">
        <v>2</v>
      </c>
      <c r="F550" s="1" t="s">
        <v>45</v>
      </c>
      <c r="G550" s="1" t="s">
        <v>25</v>
      </c>
      <c r="H550" s="1" t="s">
        <v>1026</v>
      </c>
      <c r="I550" s="1" t="s">
        <v>1027</v>
      </c>
      <c r="J550" s="1" t="s">
        <v>1028</v>
      </c>
      <c r="K550" s="2">
        <v>42418</v>
      </c>
      <c r="L550" s="6">
        <v>804</v>
      </c>
      <c r="M550" s="1" t="s">
        <v>82</v>
      </c>
      <c r="N550" s="1" t="s">
        <v>83</v>
      </c>
      <c r="O550" s="1">
        <v>1</v>
      </c>
      <c r="P550" s="1" t="s">
        <v>84</v>
      </c>
      <c r="Q550" s="1">
        <v>2089</v>
      </c>
      <c r="R550" s="1" t="s">
        <v>85</v>
      </c>
      <c r="S550" s="1" t="s">
        <v>33</v>
      </c>
      <c r="T550" s="1" t="s">
        <v>34</v>
      </c>
      <c r="U550" s="1" t="s">
        <v>110</v>
      </c>
      <c r="V550" s="8">
        <v>33903031</v>
      </c>
      <c r="W550" s="3" t="str">
        <f>VLOOKUP(V550,'Despesas X Conta Contábil'!$B$2:$D$77,2,0)</f>
        <v>Manutenção e Conservação de Bens Imóveis</v>
      </c>
      <c r="X550" s="1" t="s">
        <v>2362</v>
      </c>
      <c r="Y550" s="1" t="s">
        <v>1029</v>
      </c>
    </row>
    <row r="551" spans="1:25" x14ac:dyDescent="0.25">
      <c r="A551" s="1">
        <v>323224673</v>
      </c>
      <c r="B551" s="1">
        <v>2016</v>
      </c>
      <c r="C551" s="1" t="s">
        <v>22</v>
      </c>
      <c r="D551" s="1" t="s">
        <v>23</v>
      </c>
      <c r="E551" s="1">
        <v>2</v>
      </c>
      <c r="F551" s="1" t="s">
        <v>45</v>
      </c>
      <c r="G551" s="1" t="s">
        <v>25</v>
      </c>
      <c r="H551" s="1" t="s">
        <v>1030</v>
      </c>
      <c r="I551" s="1" t="s">
        <v>298</v>
      </c>
      <c r="J551" s="1" t="s">
        <v>299</v>
      </c>
      <c r="K551" s="2">
        <v>42410</v>
      </c>
      <c r="L551" s="6">
        <v>6031.8</v>
      </c>
      <c r="M551" s="1" t="s">
        <v>82</v>
      </c>
      <c r="N551" s="1" t="s">
        <v>83</v>
      </c>
      <c r="O551" s="1">
        <v>1</v>
      </c>
      <c r="P551" s="1" t="s">
        <v>84</v>
      </c>
      <c r="Q551" s="1">
        <v>2089</v>
      </c>
      <c r="R551" s="1" t="s">
        <v>85</v>
      </c>
      <c r="S551" s="1" t="s">
        <v>33</v>
      </c>
      <c r="T551" s="1" t="s">
        <v>34</v>
      </c>
      <c r="U551" s="1" t="s">
        <v>90</v>
      </c>
      <c r="V551" s="8">
        <v>33903001</v>
      </c>
      <c r="W551" s="3" t="str">
        <f>VLOOKUP(V551,'Despesas X Conta Contábil'!$B$2:$D$77,2,0)</f>
        <v>Veículos (Combustível e Manutenção)</v>
      </c>
      <c r="X551" s="1" t="s">
        <v>2346</v>
      </c>
      <c r="Y551" s="1" t="s">
        <v>412</v>
      </c>
    </row>
    <row r="552" spans="1:25" x14ac:dyDescent="0.25">
      <c r="A552" s="1">
        <v>323225158</v>
      </c>
      <c r="B552" s="1">
        <v>2016</v>
      </c>
      <c r="C552" s="1" t="s">
        <v>22</v>
      </c>
      <c r="D552" s="1" t="s">
        <v>23</v>
      </c>
      <c r="E552" s="1">
        <v>2</v>
      </c>
      <c r="F552" s="1" t="s">
        <v>45</v>
      </c>
      <c r="G552" s="1" t="s">
        <v>25</v>
      </c>
      <c r="H552" s="1" t="s">
        <v>1031</v>
      </c>
      <c r="I552" s="1" t="s">
        <v>55</v>
      </c>
      <c r="J552" s="1" t="s">
        <v>56</v>
      </c>
      <c r="K552" s="2">
        <v>42405</v>
      </c>
      <c r="L552" s="6">
        <v>257.07</v>
      </c>
      <c r="M552" s="1" t="s">
        <v>82</v>
      </c>
      <c r="N552" s="1" t="s">
        <v>83</v>
      </c>
      <c r="O552" s="1">
        <v>1</v>
      </c>
      <c r="P552" s="1" t="s">
        <v>84</v>
      </c>
      <c r="Q552" s="1">
        <v>2089</v>
      </c>
      <c r="R552" s="1" t="s">
        <v>85</v>
      </c>
      <c r="S552" s="1" t="s">
        <v>33</v>
      </c>
      <c r="T552" s="1" t="s">
        <v>34</v>
      </c>
      <c r="U552" s="1" t="s">
        <v>35</v>
      </c>
      <c r="V552" s="8">
        <v>31901399</v>
      </c>
      <c r="W552" s="3" t="str">
        <f>VLOOKUP(V552,'Despesas X Conta Contábil'!$B$2:$D$77,2,0)</f>
        <v>Folha de Pagamento</v>
      </c>
      <c r="X552" s="1" t="s">
        <v>2334</v>
      </c>
      <c r="Y552" s="1" t="s">
        <v>1032</v>
      </c>
    </row>
    <row r="553" spans="1:25" x14ac:dyDescent="0.25">
      <c r="A553" s="1">
        <v>323224974</v>
      </c>
      <c r="B553" s="1">
        <v>2016</v>
      </c>
      <c r="C553" s="1" t="s">
        <v>22</v>
      </c>
      <c r="D553" s="1" t="s">
        <v>23</v>
      </c>
      <c r="E553" s="1">
        <v>2</v>
      </c>
      <c r="F553" s="1" t="s">
        <v>45</v>
      </c>
      <c r="G553" s="1" t="s">
        <v>25</v>
      </c>
      <c r="H553" s="2" t="s">
        <v>1030</v>
      </c>
      <c r="I553" s="1" t="s">
        <v>136</v>
      </c>
      <c r="J553" s="1" t="s">
        <v>137</v>
      </c>
      <c r="K553" s="2">
        <v>42412</v>
      </c>
      <c r="L553" s="6">
        <v>19.95</v>
      </c>
      <c r="M553" s="1" t="s">
        <v>82</v>
      </c>
      <c r="N553" s="1" t="s">
        <v>83</v>
      </c>
      <c r="O553" s="1">
        <v>1</v>
      </c>
      <c r="P553" s="1" t="s">
        <v>84</v>
      </c>
      <c r="Q553" s="1">
        <v>2089</v>
      </c>
      <c r="R553" s="1" t="s">
        <v>85</v>
      </c>
      <c r="S553" s="1" t="s">
        <v>33</v>
      </c>
      <c r="T553" s="1" t="s">
        <v>34</v>
      </c>
      <c r="U553" s="1" t="s">
        <v>35</v>
      </c>
      <c r="V553" s="8">
        <v>33903990</v>
      </c>
      <c r="W553" s="3" t="str">
        <f>VLOOKUP(V553,'Despesas X Conta Contábil'!$B$2:$D$77,2,0)</f>
        <v>Publicidade, Comunicação, Áudio, Vídeo e Foto</v>
      </c>
      <c r="X553" s="1" t="s">
        <v>2331</v>
      </c>
      <c r="Y553" s="1" t="s">
        <v>1033</v>
      </c>
    </row>
    <row r="554" spans="1:25" x14ac:dyDescent="0.25">
      <c r="A554" s="1">
        <v>323225664</v>
      </c>
      <c r="B554" s="1">
        <v>2016</v>
      </c>
      <c r="C554" s="1" t="s">
        <v>22</v>
      </c>
      <c r="D554" s="1" t="s">
        <v>23</v>
      </c>
      <c r="E554" s="1">
        <v>2</v>
      </c>
      <c r="F554" s="1" t="s">
        <v>45</v>
      </c>
      <c r="G554" s="1" t="s">
        <v>25</v>
      </c>
      <c r="H554" s="1" t="s">
        <v>1034</v>
      </c>
      <c r="I554" s="1" t="s">
        <v>173</v>
      </c>
      <c r="J554" s="1" t="s">
        <v>174</v>
      </c>
      <c r="K554" s="2">
        <v>42412</v>
      </c>
      <c r="L554" s="6">
        <v>14798.4</v>
      </c>
      <c r="M554" s="1" t="s">
        <v>82</v>
      </c>
      <c r="N554" s="1" t="s">
        <v>83</v>
      </c>
      <c r="O554" s="1">
        <v>1</v>
      </c>
      <c r="P554" s="1" t="s">
        <v>84</v>
      </c>
      <c r="Q554" s="1">
        <v>2089</v>
      </c>
      <c r="R554" s="1" t="s">
        <v>85</v>
      </c>
      <c r="S554" s="1" t="s">
        <v>33</v>
      </c>
      <c r="T554" s="1" t="s">
        <v>34</v>
      </c>
      <c r="U554" s="1" t="s">
        <v>148</v>
      </c>
      <c r="V554" s="8">
        <v>33903022</v>
      </c>
      <c r="W554" s="3" t="str">
        <f>VLOOKUP(V554,'Despesas X Conta Contábil'!$B$2:$D$77,2,0)</f>
        <v>Material de Expediente</v>
      </c>
      <c r="X554" s="1" t="s">
        <v>2336</v>
      </c>
      <c r="Y554" s="1" t="s">
        <v>1035</v>
      </c>
    </row>
    <row r="555" spans="1:25" x14ac:dyDescent="0.25">
      <c r="A555" s="1">
        <v>344449782</v>
      </c>
      <c r="B555" s="1">
        <v>2016</v>
      </c>
      <c r="C555" s="1" t="s">
        <v>22</v>
      </c>
      <c r="D555" s="1" t="s">
        <v>23</v>
      </c>
      <c r="E555" s="1">
        <v>9</v>
      </c>
      <c r="F555" s="1" t="s">
        <v>42</v>
      </c>
      <c r="G555" s="1" t="s">
        <v>25</v>
      </c>
      <c r="H555" s="1" t="s">
        <v>1036</v>
      </c>
      <c r="I555" s="1" t="s">
        <v>39</v>
      </c>
      <c r="J555" s="1" t="s">
        <v>40</v>
      </c>
      <c r="K555" s="2">
        <v>42621</v>
      </c>
      <c r="L555" s="6">
        <v>724.76</v>
      </c>
      <c r="M555" s="1" t="s">
        <v>82</v>
      </c>
      <c r="N555" s="1" t="s">
        <v>83</v>
      </c>
      <c r="O555" s="1">
        <v>1</v>
      </c>
      <c r="P555" s="1" t="s">
        <v>84</v>
      </c>
      <c r="Q555" s="1">
        <v>2089</v>
      </c>
      <c r="R555" s="1" t="s">
        <v>85</v>
      </c>
      <c r="S555" s="1" t="s">
        <v>33</v>
      </c>
      <c r="T555" s="1" t="s">
        <v>34</v>
      </c>
      <c r="U555" s="1" t="s">
        <v>35</v>
      </c>
      <c r="V555" s="8">
        <v>31901187</v>
      </c>
      <c r="W555" s="3" t="str">
        <f>VLOOKUP(V555,'Despesas X Conta Contábil'!$B$2:$D$77,2,0)</f>
        <v>Folha de Pagamento</v>
      </c>
      <c r="X555" s="1" t="s">
        <v>2322</v>
      </c>
      <c r="Y555" s="1" t="s">
        <v>348</v>
      </c>
    </row>
    <row r="556" spans="1:25" x14ac:dyDescent="0.25">
      <c r="A556" s="1">
        <v>334019521</v>
      </c>
      <c r="B556" s="1">
        <v>2016</v>
      </c>
      <c r="C556" s="1" t="s">
        <v>22</v>
      </c>
      <c r="D556" s="1" t="s">
        <v>23</v>
      </c>
      <c r="E556" s="1">
        <v>6</v>
      </c>
      <c r="F556" s="1" t="s">
        <v>784</v>
      </c>
      <c r="G556" s="1" t="s">
        <v>25</v>
      </c>
      <c r="H556" s="1" t="s">
        <v>1037</v>
      </c>
      <c r="I556" s="1" t="s">
        <v>187</v>
      </c>
      <c r="J556" s="1" t="s">
        <v>188</v>
      </c>
      <c r="K556" s="2">
        <v>42551</v>
      </c>
      <c r="L556" s="6">
        <v>624</v>
      </c>
      <c r="M556" s="1" t="s">
        <v>82</v>
      </c>
      <c r="N556" s="1" t="s">
        <v>83</v>
      </c>
      <c r="O556" s="1">
        <v>1</v>
      </c>
      <c r="P556" s="1" t="s">
        <v>84</v>
      </c>
      <c r="Q556" s="1">
        <v>2089</v>
      </c>
      <c r="R556" s="1" t="s">
        <v>85</v>
      </c>
      <c r="S556" s="1" t="s">
        <v>33</v>
      </c>
      <c r="T556" s="1" t="s">
        <v>34</v>
      </c>
      <c r="U556" s="1" t="s">
        <v>35</v>
      </c>
      <c r="V556" s="8">
        <v>33903990</v>
      </c>
      <c r="W556" s="3" t="str">
        <f>VLOOKUP(V556,'Despesas X Conta Contábil'!$B$2:$D$77,2,0)</f>
        <v>Publicidade, Comunicação, Áudio, Vídeo e Foto</v>
      </c>
      <c r="X556" s="1" t="s">
        <v>2331</v>
      </c>
      <c r="Y556" s="1" t="s">
        <v>1038</v>
      </c>
    </row>
    <row r="557" spans="1:25" x14ac:dyDescent="0.25">
      <c r="A557" s="1">
        <v>323225172</v>
      </c>
      <c r="B557" s="1">
        <v>2016</v>
      </c>
      <c r="C557" s="1" t="s">
        <v>22</v>
      </c>
      <c r="D557" s="1" t="s">
        <v>23</v>
      </c>
      <c r="E557" s="1">
        <v>2</v>
      </c>
      <c r="F557" s="1" t="s">
        <v>45</v>
      </c>
      <c r="G557" s="1" t="s">
        <v>25</v>
      </c>
      <c r="H557" s="1" t="s">
        <v>1039</v>
      </c>
      <c r="I557" s="1" t="s">
        <v>1040</v>
      </c>
      <c r="J557" s="1" t="s">
        <v>1041</v>
      </c>
      <c r="K557" s="2">
        <v>42422</v>
      </c>
      <c r="L557" s="6">
        <v>740</v>
      </c>
      <c r="M557" s="1" t="s">
        <v>82</v>
      </c>
      <c r="N557" s="1" t="s">
        <v>83</v>
      </c>
      <c r="O557" s="1">
        <v>1</v>
      </c>
      <c r="P557" s="1" t="s">
        <v>84</v>
      </c>
      <c r="Q557" s="1">
        <v>2089</v>
      </c>
      <c r="R557" s="1" t="s">
        <v>85</v>
      </c>
      <c r="S557" s="1" t="s">
        <v>33</v>
      </c>
      <c r="T557" s="1" t="s">
        <v>34</v>
      </c>
      <c r="U557" s="1" t="s">
        <v>110</v>
      </c>
      <c r="V557" s="8">
        <v>44905235</v>
      </c>
      <c r="W557" s="3" t="str">
        <f>VLOOKUP(V557,'Despesas X Conta Contábil'!$B$2:$D$77,2,0)</f>
        <v>TIC Tecnologia da Informação e Comunicação</v>
      </c>
      <c r="X557" s="1" t="s">
        <v>2363</v>
      </c>
      <c r="Y557" s="1" t="s">
        <v>1042</v>
      </c>
    </row>
    <row r="558" spans="1:25" x14ac:dyDescent="0.25">
      <c r="A558" s="1">
        <v>323225659</v>
      </c>
      <c r="B558" s="1">
        <v>2016</v>
      </c>
      <c r="C558" s="1" t="s">
        <v>22</v>
      </c>
      <c r="D558" s="1" t="s">
        <v>23</v>
      </c>
      <c r="E558" s="1">
        <v>2</v>
      </c>
      <c r="F558" s="1" t="s">
        <v>45</v>
      </c>
      <c r="G558" s="1" t="s">
        <v>25</v>
      </c>
      <c r="H558" s="1" t="s">
        <v>1043</v>
      </c>
      <c r="I558" s="1" t="s">
        <v>1044</v>
      </c>
      <c r="J558" s="1" t="s">
        <v>1045</v>
      </c>
      <c r="K558" s="2">
        <v>42410</v>
      </c>
      <c r="L558" s="6">
        <v>77.98</v>
      </c>
      <c r="M558" s="1" t="s">
        <v>82</v>
      </c>
      <c r="N558" s="1" t="s">
        <v>83</v>
      </c>
      <c r="O558" s="1">
        <v>1</v>
      </c>
      <c r="P558" s="1" t="s">
        <v>84</v>
      </c>
      <c r="Q558" s="1">
        <v>2089</v>
      </c>
      <c r="R558" s="1" t="s">
        <v>85</v>
      </c>
      <c r="S558" s="1" t="s">
        <v>33</v>
      </c>
      <c r="T558" s="1" t="s">
        <v>34</v>
      </c>
      <c r="U558" s="1" t="s">
        <v>35</v>
      </c>
      <c r="V558" s="8">
        <v>33903958</v>
      </c>
      <c r="W558" s="3" t="str">
        <f>VLOOKUP(V558,'Despesas X Conta Contábil'!$B$2:$D$77,2,0)</f>
        <v>TIC Tecnologia da Informação e Comunicação</v>
      </c>
      <c r="X558" s="1" t="s">
        <v>2330</v>
      </c>
      <c r="Y558" s="1" t="s">
        <v>444</v>
      </c>
    </row>
    <row r="559" spans="1:25" x14ac:dyDescent="0.25">
      <c r="A559" s="1">
        <v>341788458</v>
      </c>
      <c r="B559" s="1">
        <v>2016</v>
      </c>
      <c r="C559" s="1" t="s">
        <v>22</v>
      </c>
      <c r="D559" s="1" t="s">
        <v>23</v>
      </c>
      <c r="E559" s="1">
        <v>8</v>
      </c>
      <c r="F559" s="1" t="s">
        <v>37</v>
      </c>
      <c r="G559" s="1" t="s">
        <v>25</v>
      </c>
      <c r="H559" s="1" t="s">
        <v>1046</v>
      </c>
      <c r="I559" s="1" t="s">
        <v>654</v>
      </c>
      <c r="J559" s="1" t="s">
        <v>655</v>
      </c>
      <c r="K559" s="2">
        <v>42611</v>
      </c>
      <c r="L559" s="6">
        <v>1680</v>
      </c>
      <c r="M559" s="1" t="s">
        <v>82</v>
      </c>
      <c r="N559" s="1" t="s">
        <v>83</v>
      </c>
      <c r="O559" s="1">
        <v>1</v>
      </c>
      <c r="P559" s="1" t="s">
        <v>84</v>
      </c>
      <c r="Q559" s="1">
        <v>2089</v>
      </c>
      <c r="R559" s="1" t="s">
        <v>85</v>
      </c>
      <c r="S559" s="1" t="s">
        <v>33</v>
      </c>
      <c r="T559" s="1" t="s">
        <v>34</v>
      </c>
      <c r="U559" s="1" t="s">
        <v>148</v>
      </c>
      <c r="V559" s="8">
        <v>33903978</v>
      </c>
      <c r="W559" s="3" t="str">
        <f>VLOOKUP(V559,'Despesas X Conta Contábil'!$B$2:$D$77,2,0)</f>
        <v>Manutenção e Conservação de Bens Imóveis</v>
      </c>
      <c r="X559" s="1" t="s">
        <v>2347</v>
      </c>
      <c r="Y559" s="1" t="s">
        <v>671</v>
      </c>
    </row>
    <row r="560" spans="1:25" x14ac:dyDescent="0.25">
      <c r="A560" s="1">
        <v>334020006</v>
      </c>
      <c r="B560" s="1">
        <v>2016</v>
      </c>
      <c r="C560" s="1" t="s">
        <v>22</v>
      </c>
      <c r="D560" s="1" t="s">
        <v>23</v>
      </c>
      <c r="E560" s="1">
        <v>6</v>
      </c>
      <c r="F560" s="1" t="s">
        <v>784</v>
      </c>
      <c r="G560" s="1" t="s">
        <v>25</v>
      </c>
      <c r="H560" s="1" t="s">
        <v>1047</v>
      </c>
      <c r="I560" s="1" t="s">
        <v>173</v>
      </c>
      <c r="J560" s="1" t="s">
        <v>174</v>
      </c>
      <c r="K560" s="2">
        <v>42541</v>
      </c>
      <c r="L560" s="6">
        <v>1350.92</v>
      </c>
      <c r="M560" s="1" t="s">
        <v>82</v>
      </c>
      <c r="N560" s="1" t="s">
        <v>83</v>
      </c>
      <c r="O560" s="1">
        <v>1</v>
      </c>
      <c r="P560" s="1" t="s">
        <v>84</v>
      </c>
      <c r="Q560" s="1">
        <v>2089</v>
      </c>
      <c r="R560" s="1" t="s">
        <v>85</v>
      </c>
      <c r="S560" s="1" t="s">
        <v>33</v>
      </c>
      <c r="T560" s="1" t="s">
        <v>34</v>
      </c>
      <c r="U560" s="1" t="s">
        <v>148</v>
      </c>
      <c r="V560" s="8">
        <v>33903022</v>
      </c>
      <c r="W560" s="3" t="str">
        <f>VLOOKUP(V560,'Despesas X Conta Contábil'!$B$2:$D$77,2,0)</f>
        <v>Material de Expediente</v>
      </c>
      <c r="X560" s="1" t="s">
        <v>2336</v>
      </c>
      <c r="Y560" s="1" t="s">
        <v>1048</v>
      </c>
    </row>
    <row r="561" spans="1:25" x14ac:dyDescent="0.25">
      <c r="A561" s="1">
        <v>323225163</v>
      </c>
      <c r="B561" s="1">
        <v>2016</v>
      </c>
      <c r="C561" s="1" t="s">
        <v>22</v>
      </c>
      <c r="D561" s="1" t="s">
        <v>23</v>
      </c>
      <c r="E561" s="1">
        <v>2</v>
      </c>
      <c r="F561" s="1" t="s">
        <v>45</v>
      </c>
      <c r="G561" s="1" t="s">
        <v>25</v>
      </c>
      <c r="H561" s="1" t="s">
        <v>1049</v>
      </c>
      <c r="I561" s="1" t="s">
        <v>169</v>
      </c>
      <c r="J561" s="1" t="s">
        <v>170</v>
      </c>
      <c r="K561" s="2">
        <v>42415</v>
      </c>
      <c r="L561" s="6">
        <v>65114.62</v>
      </c>
      <c r="M561" s="1" t="s">
        <v>82</v>
      </c>
      <c r="N561" s="1" t="s">
        <v>83</v>
      </c>
      <c r="O561" s="1">
        <v>1</v>
      </c>
      <c r="P561" s="1" t="s">
        <v>84</v>
      </c>
      <c r="Q561" s="1">
        <v>2089</v>
      </c>
      <c r="R561" s="1" t="s">
        <v>85</v>
      </c>
      <c r="S561" s="1" t="s">
        <v>33</v>
      </c>
      <c r="T561" s="1" t="s">
        <v>34</v>
      </c>
      <c r="U561" s="1" t="s">
        <v>414</v>
      </c>
      <c r="V561" s="8">
        <v>33903940</v>
      </c>
      <c r="W561" s="3" t="str">
        <f>VLOOKUP(V561,'Despesas X Conta Contábil'!$B$2:$D$77,2,0)</f>
        <v>Alimentação</v>
      </c>
      <c r="X561" s="1" t="s">
        <v>2335</v>
      </c>
      <c r="Y561" s="1" t="s">
        <v>1050</v>
      </c>
    </row>
    <row r="562" spans="1:25" x14ac:dyDescent="0.25">
      <c r="A562" s="1">
        <v>344450282</v>
      </c>
      <c r="B562" s="1">
        <v>2016</v>
      </c>
      <c r="C562" s="1" t="s">
        <v>22</v>
      </c>
      <c r="D562" s="1" t="s">
        <v>23</v>
      </c>
      <c r="E562" s="1">
        <v>9</v>
      </c>
      <c r="F562" s="1" t="s">
        <v>42</v>
      </c>
      <c r="G562" s="1" t="s">
        <v>25</v>
      </c>
      <c r="H562" s="1" t="s">
        <v>1051</v>
      </c>
      <c r="I562" s="1" t="s">
        <v>119</v>
      </c>
      <c r="J562" s="1" t="s">
        <v>120</v>
      </c>
      <c r="K562" s="2">
        <v>42641</v>
      </c>
      <c r="L562" s="6">
        <v>7000</v>
      </c>
      <c r="M562" s="1" t="s">
        <v>82</v>
      </c>
      <c r="N562" s="1" t="s">
        <v>83</v>
      </c>
      <c r="O562" s="1">
        <v>1</v>
      </c>
      <c r="P562" s="1" t="s">
        <v>84</v>
      </c>
      <c r="Q562" s="1">
        <v>2089</v>
      </c>
      <c r="R562" s="1" t="s">
        <v>85</v>
      </c>
      <c r="S562" s="1" t="s">
        <v>33</v>
      </c>
      <c r="T562" s="1" t="s">
        <v>34</v>
      </c>
      <c r="U562" s="1" t="s">
        <v>121</v>
      </c>
      <c r="V562" s="8">
        <v>33903916</v>
      </c>
      <c r="W562" s="3" t="str">
        <f>VLOOKUP(V562,'Despesas X Conta Contábil'!$B$2:$D$77,2,0)</f>
        <v>Manutenção e Conservação de Bens Imóveis</v>
      </c>
      <c r="X562" s="1" t="s">
        <v>2329</v>
      </c>
      <c r="Y562" s="1" t="s">
        <v>122</v>
      </c>
    </row>
    <row r="563" spans="1:25" x14ac:dyDescent="0.25">
      <c r="A563" s="1">
        <v>323225656</v>
      </c>
      <c r="B563" s="1">
        <v>2016</v>
      </c>
      <c r="C563" s="1" t="s">
        <v>22</v>
      </c>
      <c r="D563" s="1" t="s">
        <v>23</v>
      </c>
      <c r="E563" s="1">
        <v>2</v>
      </c>
      <c r="F563" s="1" t="s">
        <v>45</v>
      </c>
      <c r="G563" s="1" t="s">
        <v>25</v>
      </c>
      <c r="H563" s="1" t="s">
        <v>1052</v>
      </c>
      <c r="I563" s="1" t="s">
        <v>136</v>
      </c>
      <c r="J563" s="1" t="s">
        <v>137</v>
      </c>
      <c r="K563" s="2">
        <v>42412</v>
      </c>
      <c r="L563" s="6">
        <v>342</v>
      </c>
      <c r="M563" s="1" t="s">
        <v>82</v>
      </c>
      <c r="N563" s="1" t="s">
        <v>83</v>
      </c>
      <c r="O563" s="1">
        <v>1</v>
      </c>
      <c r="P563" s="1" t="s">
        <v>84</v>
      </c>
      <c r="Q563" s="1">
        <v>2089</v>
      </c>
      <c r="R563" s="1" t="s">
        <v>85</v>
      </c>
      <c r="S563" s="1" t="s">
        <v>33</v>
      </c>
      <c r="T563" s="1" t="s">
        <v>34</v>
      </c>
      <c r="U563" s="1" t="s">
        <v>35</v>
      </c>
      <c r="V563" s="8">
        <v>33903990</v>
      </c>
      <c r="W563" s="3" t="str">
        <f>VLOOKUP(V563,'Despesas X Conta Contábil'!$B$2:$D$77,2,0)</f>
        <v>Publicidade, Comunicação, Áudio, Vídeo e Foto</v>
      </c>
      <c r="X563" s="1" t="s">
        <v>2331</v>
      </c>
      <c r="Y563" s="1" t="s">
        <v>1053</v>
      </c>
    </row>
    <row r="564" spans="1:25" x14ac:dyDescent="0.25">
      <c r="A564" s="1">
        <v>323225159</v>
      </c>
      <c r="B564" s="1">
        <v>2016</v>
      </c>
      <c r="C564" s="1" t="s">
        <v>22</v>
      </c>
      <c r="D564" s="1" t="s">
        <v>23</v>
      </c>
      <c r="E564" s="1">
        <v>2</v>
      </c>
      <c r="F564" s="1" t="s">
        <v>45</v>
      </c>
      <c r="G564" s="1" t="s">
        <v>25</v>
      </c>
      <c r="H564" s="1" t="s">
        <v>1054</v>
      </c>
      <c r="I564" s="1" t="s">
        <v>146</v>
      </c>
      <c r="J564" s="1" t="s">
        <v>147</v>
      </c>
      <c r="K564" s="2">
        <v>42412</v>
      </c>
      <c r="L564" s="6">
        <v>410.73</v>
      </c>
      <c r="M564" s="1" t="s">
        <v>82</v>
      </c>
      <c r="N564" s="1" t="s">
        <v>83</v>
      </c>
      <c r="O564" s="1">
        <v>1</v>
      </c>
      <c r="P564" s="1" t="s">
        <v>84</v>
      </c>
      <c r="Q564" s="1">
        <v>2089</v>
      </c>
      <c r="R564" s="1" t="s">
        <v>85</v>
      </c>
      <c r="S564" s="1" t="s">
        <v>33</v>
      </c>
      <c r="T564" s="1" t="s">
        <v>34</v>
      </c>
      <c r="U564" s="1" t="s">
        <v>148</v>
      </c>
      <c r="V564" s="8">
        <v>33903007</v>
      </c>
      <c r="W564" s="3" t="str">
        <f>VLOOKUP(V564,'Despesas X Conta Contábil'!$B$2:$D$77,2,0)</f>
        <v>Alimentação</v>
      </c>
      <c r="X564" s="1" t="s">
        <v>2332</v>
      </c>
      <c r="Y564" s="1" t="s">
        <v>1055</v>
      </c>
    </row>
    <row r="565" spans="1:25" x14ac:dyDescent="0.25">
      <c r="A565" s="1">
        <v>334019996</v>
      </c>
      <c r="B565" s="1">
        <v>2016</v>
      </c>
      <c r="C565" s="1" t="s">
        <v>22</v>
      </c>
      <c r="D565" s="1" t="s">
        <v>23</v>
      </c>
      <c r="E565" s="1">
        <v>6</v>
      </c>
      <c r="F565" s="1" t="s">
        <v>784</v>
      </c>
      <c r="G565" s="1" t="s">
        <v>25</v>
      </c>
      <c r="H565" s="1" t="s">
        <v>1056</v>
      </c>
      <c r="I565" s="1" t="s">
        <v>146</v>
      </c>
      <c r="J565" s="1" t="s">
        <v>147</v>
      </c>
      <c r="K565" s="2">
        <v>42536</v>
      </c>
      <c r="L565" s="6">
        <v>172.5</v>
      </c>
      <c r="M565" s="1" t="s">
        <v>82</v>
      </c>
      <c r="N565" s="1" t="s">
        <v>83</v>
      </c>
      <c r="O565" s="1">
        <v>1</v>
      </c>
      <c r="P565" s="1" t="s">
        <v>84</v>
      </c>
      <c r="Q565" s="1">
        <v>2089</v>
      </c>
      <c r="R565" s="1" t="s">
        <v>85</v>
      </c>
      <c r="S565" s="1" t="s">
        <v>33</v>
      </c>
      <c r="T565" s="1" t="s">
        <v>34</v>
      </c>
      <c r="U565" s="1" t="s">
        <v>148</v>
      </c>
      <c r="V565" s="8">
        <v>33903007</v>
      </c>
      <c r="W565" s="3" t="str">
        <f>VLOOKUP(V565,'Despesas X Conta Contábil'!$B$2:$D$77,2,0)</f>
        <v>Alimentação</v>
      </c>
      <c r="X565" s="1" t="s">
        <v>2332</v>
      </c>
      <c r="Y565" s="1" t="s">
        <v>1057</v>
      </c>
    </row>
    <row r="566" spans="1:25" x14ac:dyDescent="0.25">
      <c r="A566" s="1">
        <v>321171895</v>
      </c>
      <c r="B566" s="1">
        <v>2016</v>
      </c>
      <c r="C566" s="1" t="s">
        <v>22</v>
      </c>
      <c r="D566" s="1" t="s">
        <v>23</v>
      </c>
      <c r="E566" s="1">
        <v>1</v>
      </c>
      <c r="F566" s="1" t="s">
        <v>74</v>
      </c>
      <c r="G566" s="1" t="s">
        <v>25</v>
      </c>
      <c r="H566" s="1" t="s">
        <v>1058</v>
      </c>
      <c r="I566" s="1" t="s">
        <v>146</v>
      </c>
      <c r="J566" s="1" t="s">
        <v>147</v>
      </c>
      <c r="K566" s="2">
        <v>42390</v>
      </c>
      <c r="L566" s="6">
        <v>189.75</v>
      </c>
      <c r="M566" s="1" t="s">
        <v>82</v>
      </c>
      <c r="N566" s="1" t="s">
        <v>83</v>
      </c>
      <c r="O566" s="1">
        <v>1</v>
      </c>
      <c r="P566" s="1" t="s">
        <v>84</v>
      </c>
      <c r="Q566" s="1">
        <v>2089</v>
      </c>
      <c r="R566" s="1" t="s">
        <v>85</v>
      </c>
      <c r="S566" s="1" t="s">
        <v>33</v>
      </c>
      <c r="T566" s="1" t="s">
        <v>34</v>
      </c>
      <c r="U566" s="1" t="s">
        <v>148</v>
      </c>
      <c r="V566" s="8">
        <v>33903007</v>
      </c>
      <c r="W566" s="3" t="str">
        <f>VLOOKUP(V566,'Despesas X Conta Contábil'!$B$2:$D$77,2,0)</f>
        <v>Alimentação</v>
      </c>
      <c r="X566" s="1" t="s">
        <v>2332</v>
      </c>
      <c r="Y566" s="1" t="s">
        <v>1059</v>
      </c>
    </row>
    <row r="567" spans="1:25" x14ac:dyDescent="0.25">
      <c r="A567" s="1">
        <v>334019009</v>
      </c>
      <c r="B567" s="1">
        <v>2016</v>
      </c>
      <c r="C567" s="1" t="s">
        <v>22</v>
      </c>
      <c r="D567" s="1" t="s">
        <v>23</v>
      </c>
      <c r="E567" s="1">
        <v>6</v>
      </c>
      <c r="F567" s="1" t="s">
        <v>784</v>
      </c>
      <c r="G567" s="1" t="s">
        <v>25</v>
      </c>
      <c r="H567" s="1" t="s">
        <v>1060</v>
      </c>
      <c r="I567" s="1" t="s">
        <v>654</v>
      </c>
      <c r="J567" s="1" t="s">
        <v>655</v>
      </c>
      <c r="K567" s="2">
        <v>42550</v>
      </c>
      <c r="L567" s="6">
        <v>1680</v>
      </c>
      <c r="M567" s="1" t="s">
        <v>82</v>
      </c>
      <c r="N567" s="1" t="s">
        <v>83</v>
      </c>
      <c r="O567" s="1">
        <v>1</v>
      </c>
      <c r="P567" s="1" t="s">
        <v>84</v>
      </c>
      <c r="Q567" s="1">
        <v>2089</v>
      </c>
      <c r="R567" s="1" t="s">
        <v>85</v>
      </c>
      <c r="S567" s="1" t="s">
        <v>33</v>
      </c>
      <c r="T567" s="1" t="s">
        <v>34</v>
      </c>
      <c r="U567" s="1" t="s">
        <v>148</v>
      </c>
      <c r="V567" s="8">
        <v>33903978</v>
      </c>
      <c r="W567" s="3" t="str">
        <f>VLOOKUP(V567,'Despesas X Conta Contábil'!$B$2:$D$77,2,0)</f>
        <v>Manutenção e Conservação de Bens Imóveis</v>
      </c>
      <c r="X567" s="1" t="s">
        <v>2347</v>
      </c>
      <c r="Y567" s="1" t="s">
        <v>671</v>
      </c>
    </row>
    <row r="568" spans="1:25" x14ac:dyDescent="0.25">
      <c r="A568" s="1">
        <v>334019507</v>
      </c>
      <c r="B568" s="1">
        <v>2016</v>
      </c>
      <c r="C568" s="1" t="s">
        <v>22</v>
      </c>
      <c r="D568" s="1" t="s">
        <v>23</v>
      </c>
      <c r="E568" s="1">
        <v>6</v>
      </c>
      <c r="F568" s="1" t="s">
        <v>784</v>
      </c>
      <c r="G568" s="1" t="s">
        <v>25</v>
      </c>
      <c r="H568" s="1" t="s">
        <v>1061</v>
      </c>
      <c r="I568" s="1" t="s">
        <v>119</v>
      </c>
      <c r="J568" s="1" t="s">
        <v>120</v>
      </c>
      <c r="K568" s="2">
        <v>42549</v>
      </c>
      <c r="L568" s="6">
        <v>7000</v>
      </c>
      <c r="M568" s="1" t="s">
        <v>82</v>
      </c>
      <c r="N568" s="1" t="s">
        <v>83</v>
      </c>
      <c r="O568" s="1">
        <v>1</v>
      </c>
      <c r="P568" s="1" t="s">
        <v>84</v>
      </c>
      <c r="Q568" s="1">
        <v>2089</v>
      </c>
      <c r="R568" s="1" t="s">
        <v>85</v>
      </c>
      <c r="S568" s="1" t="s">
        <v>33</v>
      </c>
      <c r="T568" s="1" t="s">
        <v>34</v>
      </c>
      <c r="U568" s="1" t="s">
        <v>121</v>
      </c>
      <c r="V568" s="8">
        <v>33903916</v>
      </c>
      <c r="W568" s="3" t="str">
        <f>VLOOKUP(V568,'Despesas X Conta Contábil'!$B$2:$D$77,2,0)</f>
        <v>Manutenção e Conservação de Bens Imóveis</v>
      </c>
      <c r="X568" s="1" t="s">
        <v>2329</v>
      </c>
      <c r="Y568" s="1" t="s">
        <v>1062</v>
      </c>
    </row>
    <row r="569" spans="1:25" x14ac:dyDescent="0.25">
      <c r="A569" s="1">
        <v>334020020</v>
      </c>
      <c r="B569" s="1">
        <v>2016</v>
      </c>
      <c r="C569" s="1" t="s">
        <v>22</v>
      </c>
      <c r="D569" s="1" t="s">
        <v>23</v>
      </c>
      <c r="E569" s="1">
        <v>6</v>
      </c>
      <c r="F569" s="1" t="s">
        <v>784</v>
      </c>
      <c r="G569" s="1" t="s">
        <v>25</v>
      </c>
      <c r="H569" s="1" t="s">
        <v>1063</v>
      </c>
      <c r="I569" s="1" t="s">
        <v>204</v>
      </c>
      <c r="J569" s="1" t="s">
        <v>205</v>
      </c>
      <c r="K569" s="2">
        <v>42550</v>
      </c>
      <c r="L569" s="6">
        <v>48750</v>
      </c>
      <c r="M569" s="1" t="s">
        <v>82</v>
      </c>
      <c r="N569" s="1" t="s">
        <v>83</v>
      </c>
      <c r="O569" s="1">
        <v>1</v>
      </c>
      <c r="P569" s="1" t="s">
        <v>84</v>
      </c>
      <c r="Q569" s="1">
        <v>2089</v>
      </c>
      <c r="R569" s="1" t="s">
        <v>85</v>
      </c>
      <c r="S569" s="1" t="s">
        <v>33</v>
      </c>
      <c r="T569" s="1" t="s">
        <v>34</v>
      </c>
      <c r="U569" s="1" t="s">
        <v>90</v>
      </c>
      <c r="V569" s="8">
        <v>33903912</v>
      </c>
      <c r="W569" s="3" t="str">
        <f>VLOOKUP(V569,'Despesas X Conta Contábil'!$B$2:$D$77,2,0)</f>
        <v>Locação de Máquinas e Equipamentos</v>
      </c>
      <c r="X569" s="1" t="s">
        <v>2338</v>
      </c>
      <c r="Y569" s="1" t="s">
        <v>652</v>
      </c>
    </row>
    <row r="570" spans="1:25" x14ac:dyDescent="0.25">
      <c r="A570" s="1">
        <v>334019997</v>
      </c>
      <c r="B570" s="1">
        <v>2016</v>
      </c>
      <c r="C570" s="1" t="s">
        <v>22</v>
      </c>
      <c r="D570" s="1" t="s">
        <v>23</v>
      </c>
      <c r="E570" s="1">
        <v>6</v>
      </c>
      <c r="F570" s="1" t="s">
        <v>784</v>
      </c>
      <c r="G570" s="1" t="s">
        <v>25</v>
      </c>
      <c r="H570" s="1" t="s">
        <v>1064</v>
      </c>
      <c r="I570" s="1" t="s">
        <v>229</v>
      </c>
      <c r="J570" s="1" t="s">
        <v>230</v>
      </c>
      <c r="K570" s="2">
        <v>42545</v>
      </c>
      <c r="L570" s="6">
        <v>5700</v>
      </c>
      <c r="M570" s="1" t="s">
        <v>82</v>
      </c>
      <c r="N570" s="1" t="s">
        <v>83</v>
      </c>
      <c r="O570" s="1">
        <v>1</v>
      </c>
      <c r="P570" s="1" t="s">
        <v>84</v>
      </c>
      <c r="Q570" s="1">
        <v>2089</v>
      </c>
      <c r="R570" s="1" t="s">
        <v>85</v>
      </c>
      <c r="S570" s="1" t="s">
        <v>33</v>
      </c>
      <c r="T570" s="1" t="s">
        <v>34</v>
      </c>
      <c r="U570" s="1" t="s">
        <v>121</v>
      </c>
      <c r="V570" s="8">
        <v>33903905</v>
      </c>
      <c r="W570" s="3" t="str">
        <f>VLOOKUP(V570,'Despesas X Conta Contábil'!$B$2:$D$77,2,0)</f>
        <v>TIC Tecnologia da Informação e Comunicação</v>
      </c>
      <c r="X570" s="1" t="s">
        <v>2340</v>
      </c>
      <c r="Y570" s="1" t="s">
        <v>231</v>
      </c>
    </row>
    <row r="571" spans="1:25" x14ac:dyDescent="0.25">
      <c r="A571" s="1">
        <v>334020024</v>
      </c>
      <c r="B571" s="1">
        <v>2016</v>
      </c>
      <c r="C571" s="1" t="s">
        <v>22</v>
      </c>
      <c r="D571" s="1" t="s">
        <v>23</v>
      </c>
      <c r="E571" s="1">
        <v>6</v>
      </c>
      <c r="F571" s="1" t="s">
        <v>784</v>
      </c>
      <c r="G571" s="1" t="s">
        <v>25</v>
      </c>
      <c r="H571" s="1" t="s">
        <v>1065</v>
      </c>
      <c r="I571" s="1" t="s">
        <v>616</v>
      </c>
      <c r="J571" s="1" t="s">
        <v>617</v>
      </c>
      <c r="K571" s="2">
        <v>42538</v>
      </c>
      <c r="L571" s="6">
        <v>2133</v>
      </c>
      <c r="M571" s="1" t="s">
        <v>82</v>
      </c>
      <c r="N571" s="1" t="s">
        <v>83</v>
      </c>
      <c r="O571" s="1">
        <v>1</v>
      </c>
      <c r="P571" s="1" t="s">
        <v>84</v>
      </c>
      <c r="Q571" s="1">
        <v>2089</v>
      </c>
      <c r="R571" s="1" t="s">
        <v>85</v>
      </c>
      <c r="S571" s="1" t="s">
        <v>33</v>
      </c>
      <c r="T571" s="1" t="s">
        <v>34</v>
      </c>
      <c r="U571" s="1" t="s">
        <v>148</v>
      </c>
      <c r="V571" s="8">
        <v>33903912</v>
      </c>
      <c r="W571" s="3" t="str">
        <f>VLOOKUP(V571,'Despesas X Conta Contábil'!$B$2:$D$77,2,0)</f>
        <v>Locação de Máquinas e Equipamentos</v>
      </c>
      <c r="X571" s="1" t="s">
        <v>2338</v>
      </c>
      <c r="Y571" s="1" t="s">
        <v>1066</v>
      </c>
    </row>
    <row r="572" spans="1:25" x14ac:dyDescent="0.25">
      <c r="A572" s="1">
        <v>334019515</v>
      </c>
      <c r="B572" s="1">
        <v>2016</v>
      </c>
      <c r="C572" s="1" t="s">
        <v>22</v>
      </c>
      <c r="D572" s="1" t="s">
        <v>23</v>
      </c>
      <c r="E572" s="1">
        <v>6</v>
      </c>
      <c r="F572" s="1" t="s">
        <v>784</v>
      </c>
      <c r="G572" s="1" t="s">
        <v>25</v>
      </c>
      <c r="H572" s="1" t="s">
        <v>1067</v>
      </c>
      <c r="I572" s="1" t="s">
        <v>221</v>
      </c>
      <c r="J572" s="1" t="s">
        <v>222</v>
      </c>
      <c r="K572" s="2">
        <v>42544</v>
      </c>
      <c r="L572" s="6">
        <v>6500</v>
      </c>
      <c r="M572" s="1" t="s">
        <v>82</v>
      </c>
      <c r="N572" s="1" t="s">
        <v>83</v>
      </c>
      <c r="O572" s="1">
        <v>1</v>
      </c>
      <c r="P572" s="1" t="s">
        <v>84</v>
      </c>
      <c r="Q572" s="1">
        <v>2089</v>
      </c>
      <c r="R572" s="1" t="s">
        <v>85</v>
      </c>
      <c r="S572" s="1" t="s">
        <v>33</v>
      </c>
      <c r="T572" s="1" t="s">
        <v>34</v>
      </c>
      <c r="U572" s="1" t="s">
        <v>148</v>
      </c>
      <c r="V572" s="8">
        <v>33903920</v>
      </c>
      <c r="W572" s="3" t="str">
        <f>VLOOKUP(V572,'Despesas X Conta Contábil'!$B$2:$D$77,2,0)</f>
        <v>Manutenção e Conservação de Bens Móveis</v>
      </c>
      <c r="X572" s="1" t="s">
        <v>2339</v>
      </c>
      <c r="Y572" s="1" t="s">
        <v>223</v>
      </c>
    </row>
    <row r="573" spans="1:25" x14ac:dyDescent="0.25">
      <c r="A573" s="1">
        <v>334020002</v>
      </c>
      <c r="B573" s="1">
        <v>2016</v>
      </c>
      <c r="C573" s="1" t="s">
        <v>22</v>
      </c>
      <c r="D573" s="1" t="s">
        <v>23</v>
      </c>
      <c r="E573" s="1">
        <v>6</v>
      </c>
      <c r="F573" s="1" t="s">
        <v>784</v>
      </c>
      <c r="G573" s="1" t="s">
        <v>25</v>
      </c>
      <c r="H573" s="1" t="s">
        <v>1068</v>
      </c>
      <c r="I573" s="1" t="s">
        <v>233</v>
      </c>
      <c r="J573" s="1" t="s">
        <v>234</v>
      </c>
      <c r="K573" s="2">
        <v>42544</v>
      </c>
      <c r="L573" s="6">
        <v>4250</v>
      </c>
      <c r="M573" s="1" t="s">
        <v>82</v>
      </c>
      <c r="N573" s="1" t="s">
        <v>83</v>
      </c>
      <c r="O573" s="1">
        <v>1</v>
      </c>
      <c r="P573" s="1" t="s">
        <v>84</v>
      </c>
      <c r="Q573" s="1">
        <v>2089</v>
      </c>
      <c r="R573" s="1" t="s">
        <v>85</v>
      </c>
      <c r="S573" s="1" t="s">
        <v>33</v>
      </c>
      <c r="T573" s="1" t="s">
        <v>34</v>
      </c>
      <c r="U573" s="1" t="s">
        <v>148</v>
      </c>
      <c r="V573" s="8">
        <v>33903920</v>
      </c>
      <c r="W573" s="3" t="str">
        <f>VLOOKUP(V573,'Despesas X Conta Contábil'!$B$2:$D$77,2,0)</f>
        <v>Manutenção e Conservação de Bens Móveis</v>
      </c>
      <c r="X573" s="1" t="s">
        <v>2339</v>
      </c>
      <c r="Y573" s="1" t="s">
        <v>235</v>
      </c>
    </row>
    <row r="574" spans="1:25" x14ac:dyDescent="0.25">
      <c r="A574" s="1">
        <v>334019018</v>
      </c>
      <c r="B574" s="1">
        <v>2016</v>
      </c>
      <c r="C574" s="1" t="s">
        <v>22</v>
      </c>
      <c r="D574" s="1" t="s">
        <v>23</v>
      </c>
      <c r="E574" s="1">
        <v>6</v>
      </c>
      <c r="F574" s="1" t="s">
        <v>784</v>
      </c>
      <c r="G574" s="1" t="s">
        <v>25</v>
      </c>
      <c r="H574" s="1" t="s">
        <v>1069</v>
      </c>
      <c r="I574" s="1" t="s">
        <v>594</v>
      </c>
      <c r="J574" s="1" t="s">
        <v>595</v>
      </c>
      <c r="K574" s="2">
        <v>42541</v>
      </c>
      <c r="L574" s="6">
        <v>6575</v>
      </c>
      <c r="M574" s="1" t="s">
        <v>82</v>
      </c>
      <c r="N574" s="1" t="s">
        <v>83</v>
      </c>
      <c r="O574" s="1">
        <v>1</v>
      </c>
      <c r="P574" s="1" t="s">
        <v>84</v>
      </c>
      <c r="Q574" s="1">
        <v>2089</v>
      </c>
      <c r="R574" s="1" t="s">
        <v>85</v>
      </c>
      <c r="S574" s="1" t="s">
        <v>33</v>
      </c>
      <c r="T574" s="1" t="s">
        <v>34</v>
      </c>
      <c r="U574" s="1" t="s">
        <v>148</v>
      </c>
      <c r="V574" s="8">
        <v>33903916</v>
      </c>
      <c r="W574" s="3" t="str">
        <f>VLOOKUP(V574,'Despesas X Conta Contábil'!$B$2:$D$77,2,0)</f>
        <v>Manutenção e Conservação de Bens Imóveis</v>
      </c>
      <c r="X574" s="1" t="s">
        <v>2329</v>
      </c>
      <c r="Y574" s="1" t="s">
        <v>1018</v>
      </c>
    </row>
    <row r="575" spans="1:25" x14ac:dyDescent="0.25">
      <c r="A575" s="1">
        <v>334019015</v>
      </c>
      <c r="B575" s="1">
        <v>2016</v>
      </c>
      <c r="C575" s="1" t="s">
        <v>22</v>
      </c>
      <c r="D575" s="1" t="s">
        <v>23</v>
      </c>
      <c r="E575" s="1">
        <v>6</v>
      </c>
      <c r="F575" s="1" t="s">
        <v>784</v>
      </c>
      <c r="G575" s="1" t="s">
        <v>25</v>
      </c>
      <c r="H575" s="1" t="s">
        <v>1070</v>
      </c>
      <c r="I575" s="1" t="s">
        <v>204</v>
      </c>
      <c r="J575" s="1" t="s">
        <v>205</v>
      </c>
      <c r="K575" s="2">
        <v>42541</v>
      </c>
      <c r="L575" s="6">
        <v>63750</v>
      </c>
      <c r="M575" s="1" t="s">
        <v>82</v>
      </c>
      <c r="N575" s="1" t="s">
        <v>83</v>
      </c>
      <c r="O575" s="1">
        <v>1</v>
      </c>
      <c r="P575" s="1" t="s">
        <v>84</v>
      </c>
      <c r="Q575" s="1">
        <v>2089</v>
      </c>
      <c r="R575" s="1" t="s">
        <v>85</v>
      </c>
      <c r="S575" s="1" t="s">
        <v>33</v>
      </c>
      <c r="T575" s="1" t="s">
        <v>34</v>
      </c>
      <c r="U575" s="1" t="s">
        <v>90</v>
      </c>
      <c r="V575" s="8">
        <v>33903912</v>
      </c>
      <c r="W575" s="3" t="str">
        <f>VLOOKUP(V575,'Despesas X Conta Contábil'!$B$2:$D$77,2,0)</f>
        <v>Locação de Máquinas e Equipamentos</v>
      </c>
      <c r="X575" s="1" t="s">
        <v>2338</v>
      </c>
      <c r="Y575" s="1" t="s">
        <v>1071</v>
      </c>
    </row>
    <row r="576" spans="1:25" x14ac:dyDescent="0.25">
      <c r="A576" s="1">
        <v>334020016</v>
      </c>
      <c r="B576" s="1">
        <v>2016</v>
      </c>
      <c r="C576" s="1" t="s">
        <v>22</v>
      </c>
      <c r="D576" s="1" t="s">
        <v>23</v>
      </c>
      <c r="E576" s="1">
        <v>6</v>
      </c>
      <c r="F576" s="1" t="s">
        <v>784</v>
      </c>
      <c r="G576" s="1" t="s">
        <v>25</v>
      </c>
      <c r="H576" s="1" t="s">
        <v>1072</v>
      </c>
      <c r="I576" s="1" t="s">
        <v>392</v>
      </c>
      <c r="J576" s="1" t="s">
        <v>393</v>
      </c>
      <c r="K576" s="2">
        <v>42537</v>
      </c>
      <c r="L576" s="6">
        <v>4630</v>
      </c>
      <c r="M576" s="1" t="s">
        <v>82</v>
      </c>
      <c r="N576" s="1" t="s">
        <v>83</v>
      </c>
      <c r="O576" s="1">
        <v>1</v>
      </c>
      <c r="P576" s="1" t="s">
        <v>84</v>
      </c>
      <c r="Q576" s="1">
        <v>2089</v>
      </c>
      <c r="R576" s="1" t="s">
        <v>85</v>
      </c>
      <c r="S576" s="1" t="s">
        <v>33</v>
      </c>
      <c r="T576" s="1" t="s">
        <v>34</v>
      </c>
      <c r="U576" s="1" t="s">
        <v>90</v>
      </c>
      <c r="V576" s="8">
        <v>33903997</v>
      </c>
      <c r="W576" s="3" t="str">
        <f>VLOOKUP(V576,'Despesas X Conta Contábil'!$B$2:$D$77,2,0)</f>
        <v>TIC Tecnologia da Informação e Comunicação</v>
      </c>
      <c r="X576" s="1" t="s">
        <v>2358</v>
      </c>
      <c r="Y576" s="1" t="s">
        <v>394</v>
      </c>
    </row>
    <row r="577" spans="1:25" x14ac:dyDescent="0.25">
      <c r="A577" s="1">
        <v>334019022</v>
      </c>
      <c r="B577" s="1">
        <v>2016</v>
      </c>
      <c r="C577" s="1" t="s">
        <v>22</v>
      </c>
      <c r="D577" s="1" t="s">
        <v>23</v>
      </c>
      <c r="E577" s="1">
        <v>6</v>
      </c>
      <c r="F577" s="1" t="s">
        <v>784</v>
      </c>
      <c r="G577" s="1" t="s">
        <v>25</v>
      </c>
      <c r="H577" s="1" t="s">
        <v>1073</v>
      </c>
      <c r="I577" s="1" t="s">
        <v>1074</v>
      </c>
      <c r="J577" s="1" t="s">
        <v>1075</v>
      </c>
      <c r="K577" s="2">
        <v>42549</v>
      </c>
      <c r="L577" s="6">
        <v>100</v>
      </c>
      <c r="M577" s="1" t="s">
        <v>82</v>
      </c>
      <c r="N577" s="1" t="s">
        <v>83</v>
      </c>
      <c r="O577" s="1">
        <v>1</v>
      </c>
      <c r="P577" s="1" t="s">
        <v>84</v>
      </c>
      <c r="Q577" s="1">
        <v>2089</v>
      </c>
      <c r="R577" s="1" t="s">
        <v>85</v>
      </c>
      <c r="S577" s="1" t="s">
        <v>33</v>
      </c>
      <c r="T577" s="1" t="s">
        <v>34</v>
      </c>
      <c r="U577" s="1" t="s">
        <v>110</v>
      </c>
      <c r="V577" s="8">
        <v>33903919</v>
      </c>
      <c r="W577" s="3" t="str">
        <f>VLOOKUP(V577,'Despesas X Conta Contábil'!$B$2:$D$77,2,0)</f>
        <v>Veículos (Combustível e Manutenção)</v>
      </c>
      <c r="X577" s="1" t="s">
        <v>2326</v>
      </c>
      <c r="Y577" s="1" t="s">
        <v>1076</v>
      </c>
    </row>
    <row r="578" spans="1:25" x14ac:dyDescent="0.25">
      <c r="A578" s="1">
        <v>352678551</v>
      </c>
      <c r="B578" s="1">
        <v>2016</v>
      </c>
      <c r="C578" s="1" t="s">
        <v>22</v>
      </c>
      <c r="D578" s="1" t="s">
        <v>23</v>
      </c>
      <c r="E578" s="1">
        <v>12</v>
      </c>
      <c r="F578" s="1" t="s">
        <v>316</v>
      </c>
      <c r="G578" s="1" t="s">
        <v>25</v>
      </c>
      <c r="H578" s="1" t="s">
        <v>1077</v>
      </c>
      <c r="I578" s="1" t="s">
        <v>1078</v>
      </c>
      <c r="J578" s="1" t="s">
        <v>1079</v>
      </c>
      <c r="K578" s="2">
        <v>42727</v>
      </c>
      <c r="L578" s="6">
        <v>1020</v>
      </c>
      <c r="M578" s="1" t="s">
        <v>82</v>
      </c>
      <c r="N578" s="1" t="s">
        <v>83</v>
      </c>
      <c r="O578" s="1">
        <v>1</v>
      </c>
      <c r="P578" s="1" t="s">
        <v>84</v>
      </c>
      <c r="Q578" s="1">
        <v>2089</v>
      </c>
      <c r="R578" s="1" t="s">
        <v>85</v>
      </c>
      <c r="S578" s="1" t="s">
        <v>33</v>
      </c>
      <c r="T578" s="1" t="s">
        <v>34</v>
      </c>
      <c r="U578" s="1" t="s">
        <v>110</v>
      </c>
      <c r="V578" s="8">
        <v>33903920</v>
      </c>
      <c r="W578" s="3" t="str">
        <f>VLOOKUP(V578,'Despesas X Conta Contábil'!$B$2:$D$77,2,0)</f>
        <v>Manutenção e Conservação de Bens Móveis</v>
      </c>
      <c r="X578" s="1" t="s">
        <v>2339</v>
      </c>
      <c r="Y578" s="1" t="s">
        <v>1080</v>
      </c>
    </row>
    <row r="579" spans="1:25" x14ac:dyDescent="0.25">
      <c r="A579" s="1">
        <v>334019029</v>
      </c>
      <c r="B579" s="1">
        <v>2016</v>
      </c>
      <c r="C579" s="1" t="s">
        <v>22</v>
      </c>
      <c r="D579" s="1" t="s">
        <v>23</v>
      </c>
      <c r="E579" s="1">
        <v>6</v>
      </c>
      <c r="F579" s="1" t="s">
        <v>784</v>
      </c>
      <c r="G579" s="1" t="s">
        <v>25</v>
      </c>
      <c r="H579" s="1" t="s">
        <v>1081</v>
      </c>
      <c r="I579" s="1" t="s">
        <v>142</v>
      </c>
      <c r="J579" s="1" t="s">
        <v>143</v>
      </c>
      <c r="K579" s="2">
        <v>42542</v>
      </c>
      <c r="L579" s="6">
        <v>2372</v>
      </c>
      <c r="M579" s="1" t="s">
        <v>82</v>
      </c>
      <c r="N579" s="1" t="s">
        <v>83</v>
      </c>
      <c r="O579" s="1">
        <v>1</v>
      </c>
      <c r="P579" s="1" t="s">
        <v>84</v>
      </c>
      <c r="Q579" s="1">
        <v>2089</v>
      </c>
      <c r="R579" s="1" t="s">
        <v>85</v>
      </c>
      <c r="S579" s="1" t="s">
        <v>33</v>
      </c>
      <c r="T579" s="1" t="s">
        <v>34</v>
      </c>
      <c r="U579" s="1" t="s">
        <v>110</v>
      </c>
      <c r="V579" s="8">
        <v>33903919</v>
      </c>
      <c r="W579" s="3" t="str">
        <f>VLOOKUP(V579,'Despesas X Conta Contábil'!$B$2:$D$77,2,0)</f>
        <v>Veículos (Combustível e Manutenção)</v>
      </c>
      <c r="X579" s="1" t="s">
        <v>2326</v>
      </c>
      <c r="Y579" s="1" t="s">
        <v>1082</v>
      </c>
    </row>
    <row r="580" spans="1:25" x14ac:dyDescent="0.25">
      <c r="A580" s="1">
        <v>334019510</v>
      </c>
      <c r="B580" s="1">
        <v>2016</v>
      </c>
      <c r="C580" s="1" t="s">
        <v>22</v>
      </c>
      <c r="D580" s="1" t="s">
        <v>23</v>
      </c>
      <c r="E580" s="1">
        <v>6</v>
      </c>
      <c r="F580" s="1" t="s">
        <v>784</v>
      </c>
      <c r="G580" s="1" t="s">
        <v>25</v>
      </c>
      <c r="H580" s="1" t="s">
        <v>1083</v>
      </c>
      <c r="I580" s="1" t="s">
        <v>39</v>
      </c>
      <c r="J580" s="1" t="s">
        <v>40</v>
      </c>
      <c r="K580" s="2">
        <v>42530</v>
      </c>
      <c r="L580" s="6">
        <v>544.63</v>
      </c>
      <c r="M580" s="1" t="s">
        <v>82</v>
      </c>
      <c r="N580" s="1" t="s">
        <v>83</v>
      </c>
      <c r="O580" s="1">
        <v>1</v>
      </c>
      <c r="P580" s="1" t="s">
        <v>84</v>
      </c>
      <c r="Q580" s="1">
        <v>2089</v>
      </c>
      <c r="R580" s="1" t="s">
        <v>85</v>
      </c>
      <c r="S580" s="1" t="s">
        <v>33</v>
      </c>
      <c r="T580" s="1" t="s">
        <v>34</v>
      </c>
      <c r="U580" s="1" t="s">
        <v>35</v>
      </c>
      <c r="V580" s="8">
        <v>31901187</v>
      </c>
      <c r="W580" s="3" t="str">
        <f>VLOOKUP(V580,'Despesas X Conta Contábil'!$B$2:$D$77,2,0)</f>
        <v>Folha de Pagamento</v>
      </c>
      <c r="X580" s="1" t="s">
        <v>2322</v>
      </c>
      <c r="Y580" s="1" t="s">
        <v>1084</v>
      </c>
    </row>
    <row r="581" spans="1:25" x14ac:dyDescent="0.25">
      <c r="A581" s="1">
        <v>334019506</v>
      </c>
      <c r="B581" s="1">
        <v>2016</v>
      </c>
      <c r="C581" s="1" t="s">
        <v>22</v>
      </c>
      <c r="D581" s="1" t="s">
        <v>23</v>
      </c>
      <c r="E581" s="1">
        <v>6</v>
      </c>
      <c r="F581" s="1" t="s">
        <v>784</v>
      </c>
      <c r="G581" s="1" t="s">
        <v>25</v>
      </c>
      <c r="H581" s="1" t="s">
        <v>1085</v>
      </c>
      <c r="I581" s="1" t="s">
        <v>39</v>
      </c>
      <c r="J581" s="1" t="s">
        <v>40</v>
      </c>
      <c r="K581" s="2">
        <v>42530</v>
      </c>
      <c r="L581" s="6">
        <v>4594.13</v>
      </c>
      <c r="M581" s="1" t="s">
        <v>82</v>
      </c>
      <c r="N581" s="1" t="s">
        <v>83</v>
      </c>
      <c r="O581" s="1">
        <v>1</v>
      </c>
      <c r="P581" s="1" t="s">
        <v>84</v>
      </c>
      <c r="Q581" s="1">
        <v>2089</v>
      </c>
      <c r="R581" s="1" t="s">
        <v>85</v>
      </c>
      <c r="S581" s="1" t="s">
        <v>33</v>
      </c>
      <c r="T581" s="1" t="s">
        <v>34</v>
      </c>
      <c r="U581" s="1" t="s">
        <v>35</v>
      </c>
      <c r="V581" s="8">
        <v>31901143</v>
      </c>
      <c r="W581" s="3" t="str">
        <f>VLOOKUP(V581,'Despesas X Conta Contábil'!$B$2:$D$77,2,0)</f>
        <v>Folha de Pagamento</v>
      </c>
      <c r="X581" s="1" t="s">
        <v>2341</v>
      </c>
      <c r="Y581" s="1" t="s">
        <v>1084</v>
      </c>
    </row>
    <row r="582" spans="1:25" x14ac:dyDescent="0.25">
      <c r="A582" s="1">
        <v>334019007</v>
      </c>
      <c r="B582" s="1">
        <v>2016</v>
      </c>
      <c r="C582" s="1" t="s">
        <v>22</v>
      </c>
      <c r="D582" s="1" t="s">
        <v>23</v>
      </c>
      <c r="E582" s="1">
        <v>6</v>
      </c>
      <c r="F582" s="1" t="s">
        <v>784</v>
      </c>
      <c r="G582" s="1" t="s">
        <v>25</v>
      </c>
      <c r="H582" s="1" t="s">
        <v>1086</v>
      </c>
      <c r="I582" s="1" t="s">
        <v>39</v>
      </c>
      <c r="J582" s="1" t="s">
        <v>40</v>
      </c>
      <c r="K582" s="2">
        <v>42530</v>
      </c>
      <c r="L582" s="6">
        <v>10107.09</v>
      </c>
      <c r="M582" s="1" t="s">
        <v>82</v>
      </c>
      <c r="N582" s="1" t="s">
        <v>83</v>
      </c>
      <c r="O582" s="1">
        <v>1</v>
      </c>
      <c r="P582" s="1" t="s">
        <v>84</v>
      </c>
      <c r="Q582" s="1">
        <v>2089</v>
      </c>
      <c r="R582" s="1" t="s">
        <v>85</v>
      </c>
      <c r="S582" s="1" t="s">
        <v>33</v>
      </c>
      <c r="T582" s="1" t="s">
        <v>34</v>
      </c>
      <c r="U582" s="1" t="s">
        <v>35</v>
      </c>
      <c r="V582" s="8">
        <v>31901142</v>
      </c>
      <c r="W582" s="3" t="str">
        <f>VLOOKUP(V582,'Despesas X Conta Contábil'!$B$2:$D$77,2,0)</f>
        <v>Folha de Pagamento</v>
      </c>
      <c r="X582" s="1" t="s">
        <v>2342</v>
      </c>
      <c r="Y582" s="1" t="s">
        <v>1084</v>
      </c>
    </row>
    <row r="583" spans="1:25" x14ac:dyDescent="0.25">
      <c r="A583" s="1">
        <v>334019005</v>
      </c>
      <c r="B583" s="1">
        <v>2016</v>
      </c>
      <c r="C583" s="1" t="s">
        <v>22</v>
      </c>
      <c r="D583" s="1" t="s">
        <v>23</v>
      </c>
      <c r="E583" s="1">
        <v>6</v>
      </c>
      <c r="F583" s="1" t="s">
        <v>784</v>
      </c>
      <c r="G583" s="1" t="s">
        <v>25</v>
      </c>
      <c r="H583" s="1" t="s">
        <v>1087</v>
      </c>
      <c r="I583" s="1" t="s">
        <v>187</v>
      </c>
      <c r="J583" s="1" t="s">
        <v>188</v>
      </c>
      <c r="K583" s="2">
        <v>42551</v>
      </c>
      <c r="L583" s="6">
        <v>912</v>
      </c>
      <c r="M583" s="1" t="s">
        <v>82</v>
      </c>
      <c r="N583" s="1" t="s">
        <v>83</v>
      </c>
      <c r="O583" s="1">
        <v>1</v>
      </c>
      <c r="P583" s="1" t="s">
        <v>84</v>
      </c>
      <c r="Q583" s="1">
        <v>2089</v>
      </c>
      <c r="R583" s="1" t="s">
        <v>85</v>
      </c>
      <c r="S583" s="1" t="s">
        <v>33</v>
      </c>
      <c r="T583" s="1" t="s">
        <v>34</v>
      </c>
      <c r="U583" s="1" t="s">
        <v>35</v>
      </c>
      <c r="V583" s="8">
        <v>33903990</v>
      </c>
      <c r="W583" s="3" t="str">
        <f>VLOOKUP(V583,'Despesas X Conta Contábil'!$B$2:$D$77,2,0)</f>
        <v>Publicidade, Comunicação, Áudio, Vídeo e Foto</v>
      </c>
      <c r="X583" s="1" t="s">
        <v>2331</v>
      </c>
      <c r="Y583" s="1" t="s">
        <v>1088</v>
      </c>
    </row>
    <row r="584" spans="1:25" x14ac:dyDescent="0.25">
      <c r="A584" s="1">
        <v>334019001</v>
      </c>
      <c r="B584" s="1">
        <v>2016</v>
      </c>
      <c r="C584" s="1" t="s">
        <v>22</v>
      </c>
      <c r="D584" s="1" t="s">
        <v>23</v>
      </c>
      <c r="E584" s="1">
        <v>6</v>
      </c>
      <c r="F584" s="1" t="s">
        <v>784</v>
      </c>
      <c r="G584" s="1" t="s">
        <v>25</v>
      </c>
      <c r="H584" s="1" t="s">
        <v>1089</v>
      </c>
      <c r="I584" s="1" t="s">
        <v>39</v>
      </c>
      <c r="J584" s="1" t="s">
        <v>40</v>
      </c>
      <c r="K584" s="2">
        <v>42530</v>
      </c>
      <c r="L584" s="6">
        <v>3369.03</v>
      </c>
      <c r="M584" s="1" t="s">
        <v>82</v>
      </c>
      <c r="N584" s="1" t="s">
        <v>83</v>
      </c>
      <c r="O584" s="1">
        <v>1</v>
      </c>
      <c r="P584" s="1" t="s">
        <v>84</v>
      </c>
      <c r="Q584" s="1">
        <v>2089</v>
      </c>
      <c r="R584" s="1" t="s">
        <v>85</v>
      </c>
      <c r="S584" s="1" t="s">
        <v>33</v>
      </c>
      <c r="T584" s="1" t="s">
        <v>34</v>
      </c>
      <c r="U584" s="1" t="s">
        <v>35</v>
      </c>
      <c r="V584" s="8">
        <v>31901145</v>
      </c>
      <c r="W584" s="3" t="str">
        <f>VLOOKUP(V584,'Despesas X Conta Contábil'!$B$2:$D$77,2,0)</f>
        <v>Folha de Pagamento</v>
      </c>
      <c r="X584" s="1" t="s">
        <v>2327</v>
      </c>
      <c r="Y584" s="1" t="s">
        <v>1084</v>
      </c>
    </row>
    <row r="585" spans="1:25" x14ac:dyDescent="0.25">
      <c r="A585" s="1">
        <v>334020029</v>
      </c>
      <c r="B585" s="1">
        <v>2016</v>
      </c>
      <c r="C585" s="1" t="s">
        <v>22</v>
      </c>
      <c r="D585" s="1" t="s">
        <v>23</v>
      </c>
      <c r="E585" s="1">
        <v>6</v>
      </c>
      <c r="F585" s="1" t="s">
        <v>784</v>
      </c>
      <c r="G585" s="1" t="s">
        <v>25</v>
      </c>
      <c r="H585" s="1" t="s">
        <v>1090</v>
      </c>
      <c r="I585" s="1" t="s">
        <v>39</v>
      </c>
      <c r="J585" s="1" t="s">
        <v>40</v>
      </c>
      <c r="K585" s="2">
        <v>42530</v>
      </c>
      <c r="L585" s="6">
        <v>765.03</v>
      </c>
      <c r="M585" s="1" t="s">
        <v>82</v>
      </c>
      <c r="N585" s="1" t="s">
        <v>83</v>
      </c>
      <c r="O585" s="1">
        <v>1</v>
      </c>
      <c r="P585" s="1" t="s">
        <v>84</v>
      </c>
      <c r="Q585" s="1">
        <v>2089</v>
      </c>
      <c r="R585" s="1" t="s">
        <v>85</v>
      </c>
      <c r="S585" s="1" t="s">
        <v>33</v>
      </c>
      <c r="T585" s="1" t="s">
        <v>34</v>
      </c>
      <c r="U585" s="1" t="s">
        <v>35</v>
      </c>
      <c r="V585" s="8">
        <v>31901101</v>
      </c>
      <c r="W585" s="3" t="str">
        <f>VLOOKUP(V585,'Despesas X Conta Contábil'!$B$2:$D$77,2,0)</f>
        <v>Folha de Pagamento</v>
      </c>
      <c r="X585" s="1" t="s">
        <v>2318</v>
      </c>
      <c r="Y585" s="1" t="s">
        <v>1084</v>
      </c>
    </row>
    <row r="586" spans="1:25" x14ac:dyDescent="0.25">
      <c r="A586" s="1">
        <v>334019025</v>
      </c>
      <c r="B586" s="1">
        <v>2016</v>
      </c>
      <c r="C586" s="1" t="s">
        <v>22</v>
      </c>
      <c r="D586" s="1" t="s">
        <v>23</v>
      </c>
      <c r="E586" s="1">
        <v>6</v>
      </c>
      <c r="F586" s="1" t="s">
        <v>784</v>
      </c>
      <c r="G586" s="1" t="s">
        <v>25</v>
      </c>
      <c r="H586" s="1" t="s">
        <v>1091</v>
      </c>
      <c r="I586" s="1" t="s">
        <v>27</v>
      </c>
      <c r="J586" s="1" t="s">
        <v>28</v>
      </c>
      <c r="K586" s="2">
        <v>42549</v>
      </c>
      <c r="L586" s="6">
        <v>68.099999999999994</v>
      </c>
      <c r="M586" s="1" t="s">
        <v>82</v>
      </c>
      <c r="N586" s="1" t="s">
        <v>83</v>
      </c>
      <c r="O586" s="1">
        <v>1</v>
      </c>
      <c r="P586" s="1" t="s">
        <v>84</v>
      </c>
      <c r="Q586" s="1">
        <v>2089</v>
      </c>
      <c r="R586" s="1" t="s">
        <v>85</v>
      </c>
      <c r="S586" s="1" t="s">
        <v>33</v>
      </c>
      <c r="T586" s="1" t="s">
        <v>34</v>
      </c>
      <c r="U586" s="1" t="s">
        <v>35</v>
      </c>
      <c r="V586" s="8">
        <v>33903999</v>
      </c>
      <c r="W586" s="3" t="str">
        <f>VLOOKUP(V586,'Despesas X Conta Contábil'!$B$2:$D$77,2,0)</f>
        <v xml:space="preserve">Outros Serviços de Terceiros </v>
      </c>
      <c r="X586" s="1" t="s">
        <v>2337</v>
      </c>
      <c r="Y586" s="1" t="s">
        <v>360</v>
      </c>
    </row>
    <row r="587" spans="1:25" x14ac:dyDescent="0.25">
      <c r="A587" s="1">
        <v>334019518</v>
      </c>
      <c r="B587" s="1">
        <v>2016</v>
      </c>
      <c r="C587" s="1" t="s">
        <v>22</v>
      </c>
      <c r="D587" s="1" t="s">
        <v>23</v>
      </c>
      <c r="E587" s="1">
        <v>6</v>
      </c>
      <c r="F587" s="1" t="s">
        <v>784</v>
      </c>
      <c r="G587" s="1" t="s">
        <v>25</v>
      </c>
      <c r="H587" s="1" t="s">
        <v>1092</v>
      </c>
      <c r="I587" s="1" t="s">
        <v>27</v>
      </c>
      <c r="J587" s="1" t="s">
        <v>28</v>
      </c>
      <c r="K587" s="2">
        <v>42537</v>
      </c>
      <c r="L587" s="6">
        <v>0</v>
      </c>
      <c r="M587" s="1" t="s">
        <v>82</v>
      </c>
      <c r="N587" s="1" t="s">
        <v>83</v>
      </c>
      <c r="O587" s="1">
        <v>1</v>
      </c>
      <c r="P587" s="1" t="s">
        <v>84</v>
      </c>
      <c r="Q587" s="1">
        <v>2089</v>
      </c>
      <c r="R587" s="1" t="s">
        <v>85</v>
      </c>
      <c r="S587" s="1" t="s">
        <v>33</v>
      </c>
      <c r="T587" s="1" t="s">
        <v>34</v>
      </c>
      <c r="U587" s="1" t="s">
        <v>35</v>
      </c>
      <c r="V587" s="8">
        <v>33903999</v>
      </c>
      <c r="W587" s="3" t="str">
        <f>VLOOKUP(V587,'Despesas X Conta Contábil'!$B$2:$D$77,2,0)</f>
        <v xml:space="preserve">Outros Serviços de Terceiros </v>
      </c>
      <c r="X587" s="1" t="s">
        <v>2337</v>
      </c>
      <c r="Y587" s="1" t="s">
        <v>899</v>
      </c>
    </row>
    <row r="588" spans="1:25" x14ac:dyDescent="0.25">
      <c r="A588" s="1">
        <v>334019514</v>
      </c>
      <c r="B588" s="1">
        <v>2016</v>
      </c>
      <c r="C588" s="1" t="s">
        <v>22</v>
      </c>
      <c r="D588" s="1" t="s">
        <v>23</v>
      </c>
      <c r="E588" s="1">
        <v>6</v>
      </c>
      <c r="F588" s="1" t="s">
        <v>784</v>
      </c>
      <c r="G588" s="1" t="s">
        <v>25</v>
      </c>
      <c r="H588" s="1" t="s">
        <v>1093</v>
      </c>
      <c r="I588" s="1" t="s">
        <v>177</v>
      </c>
      <c r="J588" s="1" t="s">
        <v>178</v>
      </c>
      <c r="K588" s="2">
        <v>42549</v>
      </c>
      <c r="L588" s="6">
        <v>196</v>
      </c>
      <c r="M588" s="1" t="s">
        <v>82</v>
      </c>
      <c r="N588" s="1" t="s">
        <v>83</v>
      </c>
      <c r="O588" s="1">
        <v>1</v>
      </c>
      <c r="P588" s="1" t="s">
        <v>84</v>
      </c>
      <c r="Q588" s="1">
        <v>2089</v>
      </c>
      <c r="R588" s="1" t="s">
        <v>85</v>
      </c>
      <c r="S588" s="1" t="s">
        <v>33</v>
      </c>
      <c r="T588" s="1" t="s">
        <v>34</v>
      </c>
      <c r="U588" s="1" t="s">
        <v>110</v>
      </c>
      <c r="V588" s="8">
        <v>33903919</v>
      </c>
      <c r="W588" s="3" t="str">
        <f>VLOOKUP(V588,'Despesas X Conta Contábil'!$B$2:$D$77,2,0)</f>
        <v>Veículos (Combustível e Manutenção)</v>
      </c>
      <c r="X588" s="1" t="s">
        <v>2326</v>
      </c>
      <c r="Y588" s="1" t="s">
        <v>1094</v>
      </c>
    </row>
    <row r="589" spans="1:25" x14ac:dyDescent="0.25">
      <c r="A589" s="1">
        <v>334020014</v>
      </c>
      <c r="B589" s="1">
        <v>2016</v>
      </c>
      <c r="C589" s="1" t="s">
        <v>22</v>
      </c>
      <c r="D589" s="1" t="s">
        <v>23</v>
      </c>
      <c r="E589" s="1">
        <v>6</v>
      </c>
      <c r="F589" s="1" t="s">
        <v>784</v>
      </c>
      <c r="G589" s="1" t="s">
        <v>25</v>
      </c>
      <c r="H589" s="1" t="s">
        <v>1095</v>
      </c>
      <c r="I589" s="1" t="s">
        <v>169</v>
      </c>
      <c r="J589" s="1" t="s">
        <v>170</v>
      </c>
      <c r="K589" s="2">
        <v>42535</v>
      </c>
      <c r="L589" s="6">
        <v>84851.83</v>
      </c>
      <c r="M589" s="1" t="s">
        <v>82</v>
      </c>
      <c r="N589" s="1" t="s">
        <v>83</v>
      </c>
      <c r="O589" s="1">
        <v>1</v>
      </c>
      <c r="P589" s="1" t="s">
        <v>84</v>
      </c>
      <c r="Q589" s="1">
        <v>2089</v>
      </c>
      <c r="R589" s="1" t="s">
        <v>85</v>
      </c>
      <c r="S589" s="1" t="s">
        <v>33</v>
      </c>
      <c r="T589" s="1" t="s">
        <v>34</v>
      </c>
      <c r="U589" s="1" t="s">
        <v>414</v>
      </c>
      <c r="V589" s="8">
        <v>33903940</v>
      </c>
      <c r="W589" s="3" t="str">
        <f>VLOOKUP(V589,'Despesas X Conta Contábil'!$B$2:$D$77,2,0)</f>
        <v>Alimentação</v>
      </c>
      <c r="X589" s="1" t="s">
        <v>2335</v>
      </c>
      <c r="Y589" s="1" t="s">
        <v>1096</v>
      </c>
    </row>
    <row r="590" spans="1:25" x14ac:dyDescent="0.25">
      <c r="A590" s="1">
        <v>344449275</v>
      </c>
      <c r="B590" s="1">
        <v>2016</v>
      </c>
      <c r="C590" s="1" t="s">
        <v>22</v>
      </c>
      <c r="D590" s="1" t="s">
        <v>23</v>
      </c>
      <c r="E590" s="1">
        <v>9</v>
      </c>
      <c r="F590" s="1" t="s">
        <v>42</v>
      </c>
      <c r="G590" s="1" t="s">
        <v>25</v>
      </c>
      <c r="H590" s="1" t="s">
        <v>1097</v>
      </c>
      <c r="I590" s="1" t="s">
        <v>166</v>
      </c>
      <c r="J590" s="1" t="s">
        <v>167</v>
      </c>
      <c r="K590" s="2">
        <v>42636</v>
      </c>
      <c r="L590" s="6">
        <v>516.26</v>
      </c>
      <c r="M590" s="1" t="s">
        <v>82</v>
      </c>
      <c r="N590" s="1" t="s">
        <v>83</v>
      </c>
      <c r="O590" s="1">
        <v>1</v>
      </c>
      <c r="P590" s="1" t="s">
        <v>84</v>
      </c>
      <c r="Q590" s="1">
        <v>2089</v>
      </c>
      <c r="R590" s="1" t="s">
        <v>85</v>
      </c>
      <c r="S590" s="1" t="s">
        <v>33</v>
      </c>
      <c r="T590" s="1" t="s">
        <v>34</v>
      </c>
      <c r="U590" s="1" t="s">
        <v>35</v>
      </c>
      <c r="V590" s="8">
        <v>33903990</v>
      </c>
      <c r="W590" s="3" t="str">
        <f>VLOOKUP(V590,'Despesas X Conta Contábil'!$B$2:$D$77,2,0)</f>
        <v>Publicidade, Comunicação, Áudio, Vídeo e Foto</v>
      </c>
      <c r="X590" s="1" t="s">
        <v>2331</v>
      </c>
      <c r="Y590" s="1" t="s">
        <v>1098</v>
      </c>
    </row>
    <row r="591" spans="1:25" x14ac:dyDescent="0.25">
      <c r="A591" s="1">
        <v>334019003</v>
      </c>
      <c r="B591" s="1">
        <v>2016</v>
      </c>
      <c r="C591" s="1" t="s">
        <v>22</v>
      </c>
      <c r="D591" s="1" t="s">
        <v>23</v>
      </c>
      <c r="E591" s="1">
        <v>6</v>
      </c>
      <c r="F591" s="1" t="s">
        <v>784</v>
      </c>
      <c r="G591" s="1" t="s">
        <v>25</v>
      </c>
      <c r="H591" s="1" t="s">
        <v>1099</v>
      </c>
      <c r="I591" s="1" t="s">
        <v>1100</v>
      </c>
      <c r="J591" s="1" t="s">
        <v>1101</v>
      </c>
      <c r="K591" s="2">
        <v>42534</v>
      </c>
      <c r="L591" s="6">
        <v>781.13</v>
      </c>
      <c r="M591" s="1" t="s">
        <v>82</v>
      </c>
      <c r="N591" s="1" t="s">
        <v>83</v>
      </c>
      <c r="O591" s="1">
        <v>1</v>
      </c>
      <c r="P591" s="1" t="s">
        <v>84</v>
      </c>
      <c r="Q591" s="1">
        <v>2089</v>
      </c>
      <c r="R591" s="1" t="s">
        <v>85</v>
      </c>
      <c r="S591" s="1" t="s">
        <v>33</v>
      </c>
      <c r="T591" s="1" t="s">
        <v>34</v>
      </c>
      <c r="U591" s="1" t="s">
        <v>110</v>
      </c>
      <c r="V591" s="8">
        <v>33903016</v>
      </c>
      <c r="W591" s="3" t="str">
        <f>VLOOKUP(V591,'Despesas X Conta Contábil'!$B$2:$D$77,2,0)</f>
        <v>Material de Expediente</v>
      </c>
      <c r="X591" s="1" t="s">
        <v>2364</v>
      </c>
      <c r="Y591" s="1" t="s">
        <v>1102</v>
      </c>
    </row>
    <row r="592" spans="1:25" x14ac:dyDescent="0.25">
      <c r="A592" s="1">
        <v>346991804</v>
      </c>
      <c r="B592" s="1">
        <v>2016</v>
      </c>
      <c r="C592" s="1" t="s">
        <v>22</v>
      </c>
      <c r="D592" s="1" t="s">
        <v>23</v>
      </c>
      <c r="E592" s="1">
        <v>10</v>
      </c>
      <c r="F592" s="1" t="s">
        <v>543</v>
      </c>
      <c r="G592" s="1" t="s">
        <v>25</v>
      </c>
      <c r="H592" s="1" t="s">
        <v>1103</v>
      </c>
      <c r="I592" s="1" t="s">
        <v>39</v>
      </c>
      <c r="J592" s="1" t="s">
        <v>40</v>
      </c>
      <c r="K592" s="2">
        <v>42670</v>
      </c>
      <c r="L592" s="6">
        <v>4634.1499999999996</v>
      </c>
      <c r="M592" s="1" t="s">
        <v>82</v>
      </c>
      <c r="N592" s="1" t="s">
        <v>83</v>
      </c>
      <c r="O592" s="1">
        <v>1</v>
      </c>
      <c r="P592" s="1" t="s">
        <v>84</v>
      </c>
      <c r="Q592" s="1">
        <v>2089</v>
      </c>
      <c r="R592" s="1" t="s">
        <v>85</v>
      </c>
      <c r="S592" s="1" t="s">
        <v>33</v>
      </c>
      <c r="T592" s="1" t="s">
        <v>34</v>
      </c>
      <c r="U592" s="1" t="s">
        <v>35</v>
      </c>
      <c r="V592" s="8">
        <v>31901142</v>
      </c>
      <c r="W592" s="3" t="str">
        <f>VLOOKUP(V592,'Despesas X Conta Contábil'!$B$2:$D$77,2,0)</f>
        <v>Folha de Pagamento</v>
      </c>
      <c r="X592" s="1" t="s">
        <v>2342</v>
      </c>
      <c r="Y592" s="1" t="s">
        <v>1104</v>
      </c>
    </row>
    <row r="593" spans="1:25" x14ac:dyDescent="0.25">
      <c r="A593" s="1">
        <v>331224131</v>
      </c>
      <c r="B593" s="1">
        <v>2016</v>
      </c>
      <c r="C593" s="1" t="s">
        <v>22</v>
      </c>
      <c r="D593" s="1" t="s">
        <v>23</v>
      </c>
      <c r="E593" s="1">
        <v>5</v>
      </c>
      <c r="F593" s="1" t="s">
        <v>24</v>
      </c>
      <c r="G593" s="1" t="s">
        <v>25</v>
      </c>
      <c r="H593" s="1" t="s">
        <v>1105</v>
      </c>
      <c r="I593" s="1" t="s">
        <v>169</v>
      </c>
      <c r="J593" s="1" t="s">
        <v>170</v>
      </c>
      <c r="K593" s="2">
        <v>42509</v>
      </c>
      <c r="L593" s="6">
        <v>1172.0899999999999</v>
      </c>
      <c r="M593" s="1" t="s">
        <v>82</v>
      </c>
      <c r="N593" s="1" t="s">
        <v>83</v>
      </c>
      <c r="O593" s="1">
        <v>1</v>
      </c>
      <c r="P593" s="1" t="s">
        <v>84</v>
      </c>
      <c r="Q593" s="1">
        <v>2089</v>
      </c>
      <c r="R593" s="1" t="s">
        <v>85</v>
      </c>
      <c r="S593" s="1" t="s">
        <v>33</v>
      </c>
      <c r="T593" s="1" t="s">
        <v>34</v>
      </c>
      <c r="U593" s="1" t="s">
        <v>414</v>
      </c>
      <c r="V593" s="8">
        <v>33903940</v>
      </c>
      <c r="W593" s="3" t="str">
        <f>VLOOKUP(V593,'Despesas X Conta Contábil'!$B$2:$D$77,2,0)</f>
        <v>Alimentação</v>
      </c>
      <c r="X593" s="1" t="s">
        <v>2335</v>
      </c>
      <c r="Y593" s="1" t="s">
        <v>1106</v>
      </c>
    </row>
    <row r="594" spans="1:25" x14ac:dyDescent="0.25">
      <c r="A594" s="1">
        <v>346990818</v>
      </c>
      <c r="B594" s="1">
        <v>2016</v>
      </c>
      <c r="C594" s="1" t="s">
        <v>22</v>
      </c>
      <c r="D594" s="1" t="s">
        <v>23</v>
      </c>
      <c r="E594" s="1">
        <v>10</v>
      </c>
      <c r="F594" s="1" t="s">
        <v>543</v>
      </c>
      <c r="G594" s="1" t="s">
        <v>25</v>
      </c>
      <c r="H594" s="1" t="s">
        <v>1107</v>
      </c>
      <c r="I594" s="1" t="s">
        <v>39</v>
      </c>
      <c r="J594" s="1" t="s">
        <v>40</v>
      </c>
      <c r="K594" s="2">
        <v>42670</v>
      </c>
      <c r="L594" s="6">
        <v>1405.36</v>
      </c>
      <c r="M594" s="1" t="s">
        <v>82</v>
      </c>
      <c r="N594" s="1" t="s">
        <v>83</v>
      </c>
      <c r="O594" s="1">
        <v>1</v>
      </c>
      <c r="P594" s="1" t="s">
        <v>84</v>
      </c>
      <c r="Q594" s="1">
        <v>2089</v>
      </c>
      <c r="R594" s="1" t="s">
        <v>85</v>
      </c>
      <c r="S594" s="1" t="s">
        <v>33</v>
      </c>
      <c r="T594" s="1" t="s">
        <v>34</v>
      </c>
      <c r="U594" s="1" t="s">
        <v>35</v>
      </c>
      <c r="V594" s="8">
        <v>31901145</v>
      </c>
      <c r="W594" s="3" t="str">
        <f>VLOOKUP(V594,'Despesas X Conta Contábil'!$B$2:$D$77,2,0)</f>
        <v>Folha de Pagamento</v>
      </c>
      <c r="X594" s="1" t="s">
        <v>2327</v>
      </c>
      <c r="Y594" s="1" t="s">
        <v>1108</v>
      </c>
    </row>
    <row r="595" spans="1:25" x14ac:dyDescent="0.25">
      <c r="A595" s="1">
        <v>344449287</v>
      </c>
      <c r="B595" s="1">
        <v>2016</v>
      </c>
      <c r="C595" s="1" t="s">
        <v>22</v>
      </c>
      <c r="D595" s="1" t="s">
        <v>23</v>
      </c>
      <c r="E595" s="1">
        <v>9</v>
      </c>
      <c r="F595" s="1" t="s">
        <v>42</v>
      </c>
      <c r="G595" s="1" t="s">
        <v>25</v>
      </c>
      <c r="H595" s="1" t="s">
        <v>1109</v>
      </c>
      <c r="I595" s="1" t="s">
        <v>1110</v>
      </c>
      <c r="J595" s="1" t="s">
        <v>1111</v>
      </c>
      <c r="K595" s="2">
        <v>42636</v>
      </c>
      <c r="L595" s="6">
        <v>138</v>
      </c>
      <c r="M595" s="1" t="s">
        <v>82</v>
      </c>
      <c r="N595" s="1" t="s">
        <v>83</v>
      </c>
      <c r="O595" s="1">
        <v>1</v>
      </c>
      <c r="P595" s="1" t="s">
        <v>84</v>
      </c>
      <c r="Q595" s="1">
        <v>2089</v>
      </c>
      <c r="R595" s="1" t="s">
        <v>85</v>
      </c>
      <c r="S595" s="1" t="s">
        <v>33</v>
      </c>
      <c r="T595" s="1" t="s">
        <v>34</v>
      </c>
      <c r="U595" s="1" t="s">
        <v>110</v>
      </c>
      <c r="V595" s="8">
        <v>33903026</v>
      </c>
      <c r="W595" s="3" t="str">
        <f>VLOOKUP(V595,'Despesas X Conta Contábil'!$B$2:$D$77,2,0)</f>
        <v>Manutenção e Conservação de Bens Imóveis</v>
      </c>
      <c r="X595" s="1" t="s">
        <v>2356</v>
      </c>
      <c r="Y595" s="1" t="s">
        <v>1112</v>
      </c>
    </row>
    <row r="596" spans="1:25" x14ac:dyDescent="0.25">
      <c r="A596" s="1">
        <v>331223622</v>
      </c>
      <c r="B596" s="1">
        <v>2016</v>
      </c>
      <c r="C596" s="1" t="s">
        <v>22</v>
      </c>
      <c r="D596" s="1" t="s">
        <v>23</v>
      </c>
      <c r="E596" s="1">
        <v>5</v>
      </c>
      <c r="F596" s="1" t="s">
        <v>24</v>
      </c>
      <c r="G596" s="1" t="s">
        <v>25</v>
      </c>
      <c r="H596" s="1" t="s">
        <v>1113</v>
      </c>
      <c r="I596" s="1" t="s">
        <v>136</v>
      </c>
      <c r="J596" s="1" t="s">
        <v>137</v>
      </c>
      <c r="K596" s="2">
        <v>42501</v>
      </c>
      <c r="L596" s="6">
        <v>51.3</v>
      </c>
      <c r="M596" s="1" t="s">
        <v>82</v>
      </c>
      <c r="N596" s="1" t="s">
        <v>83</v>
      </c>
      <c r="O596" s="1">
        <v>1</v>
      </c>
      <c r="P596" s="1" t="s">
        <v>84</v>
      </c>
      <c r="Q596" s="1">
        <v>2089</v>
      </c>
      <c r="R596" s="1" t="s">
        <v>85</v>
      </c>
      <c r="S596" s="1" t="s">
        <v>33</v>
      </c>
      <c r="T596" s="1" t="s">
        <v>34</v>
      </c>
      <c r="U596" s="1" t="s">
        <v>35</v>
      </c>
      <c r="V596" s="8">
        <v>33903990</v>
      </c>
      <c r="W596" s="3" t="str">
        <f>VLOOKUP(V596,'Despesas X Conta Contábil'!$B$2:$D$77,2,0)</f>
        <v>Publicidade, Comunicação, Áudio, Vídeo e Foto</v>
      </c>
      <c r="X596" s="1" t="s">
        <v>2331</v>
      </c>
      <c r="Y596" s="1" t="s">
        <v>1114</v>
      </c>
    </row>
    <row r="597" spans="1:25" x14ac:dyDescent="0.25">
      <c r="A597" s="1">
        <v>334019528</v>
      </c>
      <c r="B597" s="1">
        <v>2016</v>
      </c>
      <c r="C597" s="1" t="s">
        <v>22</v>
      </c>
      <c r="D597" s="1" t="s">
        <v>23</v>
      </c>
      <c r="E597" s="1">
        <v>6</v>
      </c>
      <c r="F597" s="1" t="s">
        <v>784</v>
      </c>
      <c r="G597" s="1" t="s">
        <v>25</v>
      </c>
      <c r="H597" s="1" t="s">
        <v>1115</v>
      </c>
      <c r="I597" s="1" t="s">
        <v>146</v>
      </c>
      <c r="J597" s="1" t="s">
        <v>147</v>
      </c>
      <c r="K597" s="2">
        <v>42528</v>
      </c>
      <c r="L597" s="6">
        <v>359.8</v>
      </c>
      <c r="M597" s="1" t="s">
        <v>82</v>
      </c>
      <c r="N597" s="1" t="s">
        <v>83</v>
      </c>
      <c r="O597" s="1">
        <v>1</v>
      </c>
      <c r="P597" s="1" t="s">
        <v>84</v>
      </c>
      <c r="Q597" s="1">
        <v>2089</v>
      </c>
      <c r="R597" s="1" t="s">
        <v>85</v>
      </c>
      <c r="S597" s="1" t="s">
        <v>33</v>
      </c>
      <c r="T597" s="1" t="s">
        <v>34</v>
      </c>
      <c r="U597" s="1" t="s">
        <v>148</v>
      </c>
      <c r="V597" s="8">
        <v>33903007</v>
      </c>
      <c r="W597" s="3" t="str">
        <f>VLOOKUP(V597,'Despesas X Conta Contábil'!$B$2:$D$77,2,0)</f>
        <v>Alimentação</v>
      </c>
      <c r="X597" s="1" t="s">
        <v>2332</v>
      </c>
      <c r="Y597" s="1" t="s">
        <v>1116</v>
      </c>
    </row>
    <row r="598" spans="1:25" x14ac:dyDescent="0.25">
      <c r="A598" s="1">
        <v>344449291</v>
      </c>
      <c r="B598" s="1">
        <v>2016</v>
      </c>
      <c r="C598" s="1" t="s">
        <v>22</v>
      </c>
      <c r="D598" s="1" t="s">
        <v>23</v>
      </c>
      <c r="E598" s="1">
        <v>9</v>
      </c>
      <c r="F598" s="1" t="s">
        <v>42</v>
      </c>
      <c r="G598" s="1" t="s">
        <v>25</v>
      </c>
      <c r="H598" s="1" t="s">
        <v>1117</v>
      </c>
      <c r="I598" s="1" t="s">
        <v>39</v>
      </c>
      <c r="J598" s="1" t="s">
        <v>40</v>
      </c>
      <c r="K598" s="2">
        <v>42642</v>
      </c>
      <c r="L598" s="6">
        <v>777.71</v>
      </c>
      <c r="M598" s="1" t="s">
        <v>82</v>
      </c>
      <c r="N598" s="1" t="s">
        <v>83</v>
      </c>
      <c r="O598" s="1">
        <v>1</v>
      </c>
      <c r="P598" s="1" t="s">
        <v>84</v>
      </c>
      <c r="Q598" s="1">
        <v>2089</v>
      </c>
      <c r="R598" s="1" t="s">
        <v>85</v>
      </c>
      <c r="S598" s="1" t="s">
        <v>33</v>
      </c>
      <c r="T598" s="1" t="s">
        <v>34</v>
      </c>
      <c r="U598" s="1" t="s">
        <v>35</v>
      </c>
      <c r="V598" s="8">
        <v>31901145</v>
      </c>
      <c r="W598" s="3" t="str">
        <f>VLOOKUP(V598,'Despesas X Conta Contábil'!$B$2:$D$77,2,0)</f>
        <v>Folha de Pagamento</v>
      </c>
      <c r="X598" s="1" t="s">
        <v>2327</v>
      </c>
      <c r="Y598" s="1" t="s">
        <v>1118</v>
      </c>
    </row>
    <row r="599" spans="1:25" x14ac:dyDescent="0.25">
      <c r="A599" s="1">
        <v>331224638</v>
      </c>
      <c r="B599" s="1">
        <v>2016</v>
      </c>
      <c r="C599" s="1" t="s">
        <v>22</v>
      </c>
      <c r="D599" s="1" t="s">
        <v>23</v>
      </c>
      <c r="E599" s="1">
        <v>5</v>
      </c>
      <c r="F599" s="1" t="s">
        <v>24</v>
      </c>
      <c r="G599" s="1" t="s">
        <v>25</v>
      </c>
      <c r="H599" s="1" t="s">
        <v>1119</v>
      </c>
      <c r="I599" s="1" t="s">
        <v>55</v>
      </c>
      <c r="J599" s="1" t="s">
        <v>56</v>
      </c>
      <c r="K599" s="2">
        <v>42501</v>
      </c>
      <c r="L599" s="6">
        <v>38488.81</v>
      </c>
      <c r="M599" s="1" t="s">
        <v>82</v>
      </c>
      <c r="N599" s="1" t="s">
        <v>83</v>
      </c>
      <c r="O599" s="1">
        <v>1</v>
      </c>
      <c r="P599" s="1" t="s">
        <v>84</v>
      </c>
      <c r="Q599" s="1">
        <v>2089</v>
      </c>
      <c r="R599" s="1" t="s">
        <v>85</v>
      </c>
      <c r="S599" s="1" t="s">
        <v>33</v>
      </c>
      <c r="T599" s="1" t="s">
        <v>34</v>
      </c>
      <c r="U599" s="1" t="s">
        <v>35</v>
      </c>
      <c r="V599" s="8">
        <v>33903999</v>
      </c>
      <c r="W599" s="3" t="str">
        <f>VLOOKUP(V599,'Despesas X Conta Contábil'!$B$2:$D$77,2,0)</f>
        <v xml:space="preserve">Outros Serviços de Terceiros </v>
      </c>
      <c r="X599" s="1" t="s">
        <v>2337</v>
      </c>
      <c r="Y599" s="1" t="s">
        <v>1120</v>
      </c>
    </row>
    <row r="600" spans="1:25" x14ac:dyDescent="0.25">
      <c r="A600" s="1">
        <v>331224103</v>
      </c>
      <c r="B600" s="1">
        <v>2016</v>
      </c>
      <c r="C600" s="1" t="s">
        <v>22</v>
      </c>
      <c r="D600" s="1" t="s">
        <v>23</v>
      </c>
      <c r="E600" s="1">
        <v>5</v>
      </c>
      <c r="F600" s="1" t="s">
        <v>24</v>
      </c>
      <c r="G600" s="1" t="s">
        <v>25</v>
      </c>
      <c r="H600" s="1" t="s">
        <v>1121</v>
      </c>
      <c r="I600" s="1" t="s">
        <v>142</v>
      </c>
      <c r="J600" s="1" t="s">
        <v>143</v>
      </c>
      <c r="K600" s="2">
        <v>42514</v>
      </c>
      <c r="L600" s="6">
        <v>1550</v>
      </c>
      <c r="M600" s="1" t="s">
        <v>82</v>
      </c>
      <c r="N600" s="1" t="s">
        <v>83</v>
      </c>
      <c r="O600" s="1">
        <v>1</v>
      </c>
      <c r="P600" s="1" t="s">
        <v>84</v>
      </c>
      <c r="Q600" s="1">
        <v>2089</v>
      </c>
      <c r="R600" s="1" t="s">
        <v>85</v>
      </c>
      <c r="S600" s="1" t="s">
        <v>33</v>
      </c>
      <c r="T600" s="1" t="s">
        <v>34</v>
      </c>
      <c r="U600" s="1" t="s">
        <v>110</v>
      </c>
      <c r="V600" s="8">
        <v>33903919</v>
      </c>
      <c r="W600" s="3" t="str">
        <f>VLOOKUP(V600,'Despesas X Conta Contábil'!$B$2:$D$77,2,0)</f>
        <v>Veículos (Combustível e Manutenção)</v>
      </c>
      <c r="X600" s="1" t="s">
        <v>2326</v>
      </c>
      <c r="Y600" s="1" t="s">
        <v>1122</v>
      </c>
    </row>
    <row r="601" spans="1:25" x14ac:dyDescent="0.25">
      <c r="A601" s="1">
        <v>352678520</v>
      </c>
      <c r="B601" s="1">
        <v>2016</v>
      </c>
      <c r="C601" s="1" t="s">
        <v>22</v>
      </c>
      <c r="D601" s="1" t="s">
        <v>23</v>
      </c>
      <c r="E601" s="1">
        <v>12</v>
      </c>
      <c r="F601" s="1" t="s">
        <v>316</v>
      </c>
      <c r="G601" s="1" t="s">
        <v>25</v>
      </c>
      <c r="H601" s="1" t="s">
        <v>1123</v>
      </c>
      <c r="I601" s="1" t="s">
        <v>654</v>
      </c>
      <c r="J601" s="1" t="s">
        <v>655</v>
      </c>
      <c r="K601" s="2">
        <v>42731</v>
      </c>
      <c r="L601" s="6">
        <v>1680</v>
      </c>
      <c r="M601" s="1" t="s">
        <v>82</v>
      </c>
      <c r="N601" s="1" t="s">
        <v>83</v>
      </c>
      <c r="O601" s="1">
        <v>1</v>
      </c>
      <c r="P601" s="1" t="s">
        <v>84</v>
      </c>
      <c r="Q601" s="1">
        <v>2089</v>
      </c>
      <c r="R601" s="1" t="s">
        <v>85</v>
      </c>
      <c r="S601" s="1" t="s">
        <v>33</v>
      </c>
      <c r="T601" s="1" t="s">
        <v>34</v>
      </c>
      <c r="U601" s="1" t="s">
        <v>148</v>
      </c>
      <c r="V601" s="8">
        <v>33903978</v>
      </c>
      <c r="W601" s="3" t="str">
        <f>VLOOKUP(V601,'Despesas X Conta Contábil'!$B$2:$D$77,2,0)</f>
        <v>Manutenção e Conservação de Bens Imóveis</v>
      </c>
      <c r="X601" s="1" t="s">
        <v>2347</v>
      </c>
      <c r="Y601" s="1" t="s">
        <v>656</v>
      </c>
    </row>
    <row r="602" spans="1:25" x14ac:dyDescent="0.25">
      <c r="A602" s="1">
        <v>331224618</v>
      </c>
      <c r="B602" s="1">
        <v>2016</v>
      </c>
      <c r="C602" s="1" t="s">
        <v>22</v>
      </c>
      <c r="D602" s="1" t="s">
        <v>23</v>
      </c>
      <c r="E602" s="1">
        <v>5</v>
      </c>
      <c r="F602" s="1" t="s">
        <v>24</v>
      </c>
      <c r="G602" s="1" t="s">
        <v>25</v>
      </c>
      <c r="H602" s="1" t="s">
        <v>1124</v>
      </c>
      <c r="I602" s="1" t="s">
        <v>39</v>
      </c>
      <c r="J602" s="1" t="s">
        <v>40</v>
      </c>
      <c r="K602" s="2">
        <v>42500</v>
      </c>
      <c r="L602" s="6">
        <v>1076.1199999999999</v>
      </c>
      <c r="M602" s="1" t="s">
        <v>82</v>
      </c>
      <c r="N602" s="1" t="s">
        <v>83</v>
      </c>
      <c r="O602" s="1">
        <v>1</v>
      </c>
      <c r="P602" s="1" t="s">
        <v>84</v>
      </c>
      <c r="Q602" s="1">
        <v>2089</v>
      </c>
      <c r="R602" s="1" t="s">
        <v>85</v>
      </c>
      <c r="S602" s="1" t="s">
        <v>33</v>
      </c>
      <c r="T602" s="1" t="s">
        <v>34</v>
      </c>
      <c r="U602" s="1" t="s">
        <v>35</v>
      </c>
      <c r="V602" s="8">
        <v>31901145</v>
      </c>
      <c r="W602" s="3" t="str">
        <f>VLOOKUP(V602,'Despesas X Conta Contábil'!$B$2:$D$77,2,0)</f>
        <v>Folha de Pagamento</v>
      </c>
      <c r="X602" s="1" t="s">
        <v>2327</v>
      </c>
      <c r="Y602" s="1" t="s">
        <v>1125</v>
      </c>
    </row>
    <row r="603" spans="1:25" x14ac:dyDescent="0.25">
      <c r="A603" s="1">
        <v>334019511</v>
      </c>
      <c r="B603" s="1">
        <v>2016</v>
      </c>
      <c r="C603" s="1" t="s">
        <v>22</v>
      </c>
      <c r="D603" s="1" t="s">
        <v>23</v>
      </c>
      <c r="E603" s="1">
        <v>6</v>
      </c>
      <c r="F603" s="1" t="s">
        <v>784</v>
      </c>
      <c r="G603" s="1" t="s">
        <v>25</v>
      </c>
      <c r="H603" s="1" t="s">
        <v>1126</v>
      </c>
      <c r="I603" s="1" t="s">
        <v>330</v>
      </c>
      <c r="J603" s="1" t="s">
        <v>331</v>
      </c>
      <c r="K603" s="2">
        <v>42528</v>
      </c>
      <c r="L603" s="6">
        <v>3520</v>
      </c>
      <c r="M603" s="1" t="s">
        <v>82</v>
      </c>
      <c r="N603" s="1" t="s">
        <v>83</v>
      </c>
      <c r="O603" s="1">
        <v>1</v>
      </c>
      <c r="P603" s="1" t="s">
        <v>84</v>
      </c>
      <c r="Q603" s="1">
        <v>2089</v>
      </c>
      <c r="R603" s="1" t="s">
        <v>85</v>
      </c>
      <c r="S603" s="1" t="s">
        <v>33</v>
      </c>
      <c r="T603" s="1" t="s">
        <v>34</v>
      </c>
      <c r="U603" s="1" t="s">
        <v>35</v>
      </c>
      <c r="V603" s="8">
        <v>31901699</v>
      </c>
      <c r="W603" s="3" t="str">
        <f>VLOOKUP(V603,'Despesas X Conta Contábil'!$B$2:$D$77,2,0)</f>
        <v>Folha de Pagamento</v>
      </c>
      <c r="X603" s="1" t="s">
        <v>2348</v>
      </c>
      <c r="Y603" s="1" t="s">
        <v>1127</v>
      </c>
    </row>
    <row r="604" spans="1:25" x14ac:dyDescent="0.25">
      <c r="A604" s="1">
        <v>334020008</v>
      </c>
      <c r="B604" s="1">
        <v>2016</v>
      </c>
      <c r="C604" s="1" t="s">
        <v>22</v>
      </c>
      <c r="D604" s="1" t="s">
        <v>23</v>
      </c>
      <c r="E604" s="1">
        <v>6</v>
      </c>
      <c r="F604" s="1" t="s">
        <v>784</v>
      </c>
      <c r="G604" s="1" t="s">
        <v>25</v>
      </c>
      <c r="H604" s="1" t="s">
        <v>1128</v>
      </c>
      <c r="I604" s="1" t="s">
        <v>55</v>
      </c>
      <c r="J604" s="1" t="s">
        <v>56</v>
      </c>
      <c r="K604" s="2">
        <v>42531</v>
      </c>
      <c r="L604" s="6">
        <v>39953.440000000002</v>
      </c>
      <c r="M604" s="1" t="s">
        <v>82</v>
      </c>
      <c r="N604" s="1" t="s">
        <v>83</v>
      </c>
      <c r="O604" s="1">
        <v>1</v>
      </c>
      <c r="P604" s="1" t="s">
        <v>84</v>
      </c>
      <c r="Q604" s="1">
        <v>2089</v>
      </c>
      <c r="R604" s="1" t="s">
        <v>85</v>
      </c>
      <c r="S604" s="1" t="s">
        <v>33</v>
      </c>
      <c r="T604" s="1" t="s">
        <v>34</v>
      </c>
      <c r="U604" s="1" t="s">
        <v>35</v>
      </c>
      <c r="V604" s="8">
        <v>33903999</v>
      </c>
      <c r="W604" s="3" t="str">
        <f>VLOOKUP(V604,'Despesas X Conta Contábil'!$B$2:$D$77,2,0)</f>
        <v xml:space="preserve">Outros Serviços de Terceiros </v>
      </c>
      <c r="X604" s="1" t="s">
        <v>2337</v>
      </c>
      <c r="Y604" s="1" t="s">
        <v>1129</v>
      </c>
    </row>
    <row r="605" spans="1:25" x14ac:dyDescent="0.25">
      <c r="A605" s="1">
        <v>344449278</v>
      </c>
      <c r="B605" s="1">
        <v>2016</v>
      </c>
      <c r="C605" s="1" t="s">
        <v>22</v>
      </c>
      <c r="D605" s="1" t="s">
        <v>23</v>
      </c>
      <c r="E605" s="1">
        <v>9</v>
      </c>
      <c r="F605" s="1" t="s">
        <v>42</v>
      </c>
      <c r="G605" s="1" t="s">
        <v>25</v>
      </c>
      <c r="H605" s="1" t="s">
        <v>1130</v>
      </c>
      <c r="I605" s="1" t="s">
        <v>1131</v>
      </c>
      <c r="J605" s="1" t="s">
        <v>1132</v>
      </c>
      <c r="K605" s="2">
        <v>42640</v>
      </c>
      <c r="L605" s="6">
        <v>28914</v>
      </c>
      <c r="M605" s="1" t="s">
        <v>82</v>
      </c>
      <c r="N605" s="1" t="s">
        <v>83</v>
      </c>
      <c r="O605" s="1">
        <v>1</v>
      </c>
      <c r="P605" s="1" t="s">
        <v>84</v>
      </c>
      <c r="Q605" s="1">
        <v>2089</v>
      </c>
      <c r="R605" s="1" t="s">
        <v>85</v>
      </c>
      <c r="S605" s="1" t="s">
        <v>33</v>
      </c>
      <c r="T605" s="1" t="s">
        <v>34</v>
      </c>
      <c r="U605" s="1" t="s">
        <v>35</v>
      </c>
      <c r="V605" s="8">
        <v>33903901</v>
      </c>
      <c r="W605" s="3" t="str">
        <f>VLOOKUP(V605,'Despesas X Conta Contábil'!$B$2:$D$77,2,0)</f>
        <v xml:space="preserve">Outros Serviços de Terceiros </v>
      </c>
      <c r="X605" s="1" t="s">
        <v>2343</v>
      </c>
      <c r="Y605" s="1" t="s">
        <v>1133</v>
      </c>
    </row>
    <row r="606" spans="1:25" x14ac:dyDescent="0.25">
      <c r="A606" s="1">
        <v>334019526</v>
      </c>
      <c r="B606" s="1">
        <v>2016</v>
      </c>
      <c r="C606" s="1" t="s">
        <v>22</v>
      </c>
      <c r="D606" s="1" t="s">
        <v>23</v>
      </c>
      <c r="E606" s="1">
        <v>6</v>
      </c>
      <c r="F606" s="1" t="s">
        <v>784</v>
      </c>
      <c r="G606" s="1" t="s">
        <v>25</v>
      </c>
      <c r="H606" s="1" t="s">
        <v>1134</v>
      </c>
      <c r="I606" s="1" t="s">
        <v>545</v>
      </c>
      <c r="J606" s="1" t="s">
        <v>546</v>
      </c>
      <c r="K606" s="2">
        <v>42528</v>
      </c>
      <c r="L606" s="6">
        <v>20389.400000000001</v>
      </c>
      <c r="M606" s="1" t="s">
        <v>82</v>
      </c>
      <c r="N606" s="1" t="s">
        <v>83</v>
      </c>
      <c r="O606" s="1">
        <v>1</v>
      </c>
      <c r="P606" s="1" t="s">
        <v>84</v>
      </c>
      <c r="Q606" s="1">
        <v>2089</v>
      </c>
      <c r="R606" s="1" t="s">
        <v>85</v>
      </c>
      <c r="S606" s="1" t="s">
        <v>33</v>
      </c>
      <c r="T606" s="1" t="s">
        <v>34</v>
      </c>
      <c r="U606" s="1" t="s">
        <v>148</v>
      </c>
      <c r="V606" s="8">
        <v>33903026</v>
      </c>
      <c r="W606" s="3" t="str">
        <f>VLOOKUP(V606,'Despesas X Conta Contábil'!$B$2:$D$77,2,0)</f>
        <v>Manutenção e Conservação de Bens Imóveis</v>
      </c>
      <c r="X606" s="1" t="s">
        <v>2356</v>
      </c>
      <c r="Y606" s="1" t="s">
        <v>1135</v>
      </c>
    </row>
    <row r="607" spans="1:25" x14ac:dyDescent="0.25">
      <c r="A607" s="1">
        <v>334020003</v>
      </c>
      <c r="B607" s="1">
        <v>2016</v>
      </c>
      <c r="C607" s="1" t="s">
        <v>22</v>
      </c>
      <c r="D607" s="1" t="s">
        <v>23</v>
      </c>
      <c r="E607" s="1">
        <v>6</v>
      </c>
      <c r="F607" s="1" t="s">
        <v>784</v>
      </c>
      <c r="G607" s="1" t="s">
        <v>25</v>
      </c>
      <c r="H607" s="1" t="s">
        <v>1136</v>
      </c>
      <c r="I607" s="1" t="s">
        <v>55</v>
      </c>
      <c r="J607" s="1" t="s">
        <v>56</v>
      </c>
      <c r="K607" s="2">
        <v>42523</v>
      </c>
      <c r="L607" s="6">
        <v>257.07</v>
      </c>
      <c r="M607" s="1" t="s">
        <v>82</v>
      </c>
      <c r="N607" s="1" t="s">
        <v>83</v>
      </c>
      <c r="O607" s="1">
        <v>1</v>
      </c>
      <c r="P607" s="1" t="s">
        <v>84</v>
      </c>
      <c r="Q607" s="1">
        <v>2089</v>
      </c>
      <c r="R607" s="1" t="s">
        <v>85</v>
      </c>
      <c r="S607" s="1" t="s">
        <v>33</v>
      </c>
      <c r="T607" s="1" t="s">
        <v>34</v>
      </c>
      <c r="U607" s="1" t="s">
        <v>35</v>
      </c>
      <c r="V607" s="8">
        <v>31901399</v>
      </c>
      <c r="W607" s="3" t="str">
        <f>VLOOKUP(V607,'Despesas X Conta Contábil'!$B$2:$D$77,2,0)</f>
        <v>Folha de Pagamento</v>
      </c>
      <c r="X607" s="1" t="s">
        <v>2334</v>
      </c>
      <c r="Y607" s="1" t="s">
        <v>1137</v>
      </c>
    </row>
    <row r="608" spans="1:25" x14ac:dyDescent="0.25">
      <c r="A608" s="1">
        <v>344450276</v>
      </c>
      <c r="B608" s="1">
        <v>2016</v>
      </c>
      <c r="C608" s="1" t="s">
        <v>22</v>
      </c>
      <c r="D608" s="1" t="s">
        <v>23</v>
      </c>
      <c r="E608" s="1">
        <v>9</v>
      </c>
      <c r="F608" s="1" t="s">
        <v>42</v>
      </c>
      <c r="G608" s="1" t="s">
        <v>25</v>
      </c>
      <c r="H608" s="1" t="s">
        <v>1138</v>
      </c>
      <c r="I608" s="1" t="s">
        <v>462</v>
      </c>
      <c r="J608" s="1" t="s">
        <v>463</v>
      </c>
      <c r="K608" s="2">
        <v>42628</v>
      </c>
      <c r="L608" s="6">
        <v>448</v>
      </c>
      <c r="M608" s="1" t="s">
        <v>82</v>
      </c>
      <c r="N608" s="1" t="s">
        <v>83</v>
      </c>
      <c r="O608" s="1">
        <v>1</v>
      </c>
      <c r="P608" s="1" t="s">
        <v>84</v>
      </c>
      <c r="Q608" s="1">
        <v>2089</v>
      </c>
      <c r="R608" s="1" t="s">
        <v>85</v>
      </c>
      <c r="S608" s="1" t="s">
        <v>33</v>
      </c>
      <c r="T608" s="1" t="s">
        <v>34</v>
      </c>
      <c r="U608" s="1" t="s">
        <v>110</v>
      </c>
      <c r="V608" s="8">
        <v>33903920</v>
      </c>
      <c r="W608" s="3" t="str">
        <f>VLOOKUP(V608,'Despesas X Conta Contábil'!$B$2:$D$77,2,0)</f>
        <v>Manutenção e Conservação de Bens Móveis</v>
      </c>
      <c r="X608" s="1" t="s">
        <v>2339</v>
      </c>
      <c r="Y608" s="1" t="s">
        <v>1139</v>
      </c>
    </row>
    <row r="609" spans="1:25" x14ac:dyDescent="0.25">
      <c r="A609" s="1">
        <v>344449789</v>
      </c>
      <c r="B609" s="1">
        <v>2016</v>
      </c>
      <c r="C609" s="1" t="s">
        <v>22</v>
      </c>
      <c r="D609" s="1" t="s">
        <v>23</v>
      </c>
      <c r="E609" s="1">
        <v>9</v>
      </c>
      <c r="F609" s="1" t="s">
        <v>42</v>
      </c>
      <c r="G609" s="1" t="s">
        <v>25</v>
      </c>
      <c r="H609" s="1" t="s">
        <v>1140</v>
      </c>
      <c r="I609" s="1" t="s">
        <v>1141</v>
      </c>
      <c r="J609" s="1" t="s">
        <v>1142</v>
      </c>
      <c r="K609" s="2">
        <v>42626</v>
      </c>
      <c r="L609" s="6">
        <v>8788.5</v>
      </c>
      <c r="M609" s="1" t="s">
        <v>82</v>
      </c>
      <c r="N609" s="1" t="s">
        <v>83</v>
      </c>
      <c r="O609" s="1">
        <v>1</v>
      </c>
      <c r="P609" s="1" t="s">
        <v>84</v>
      </c>
      <c r="Q609" s="1">
        <v>2089</v>
      </c>
      <c r="R609" s="1" t="s">
        <v>85</v>
      </c>
      <c r="S609" s="1" t="s">
        <v>33</v>
      </c>
      <c r="T609" s="1" t="s">
        <v>34</v>
      </c>
      <c r="U609" s="1" t="s">
        <v>35</v>
      </c>
      <c r="V609" s="8">
        <v>33903901</v>
      </c>
      <c r="W609" s="3" t="str">
        <f>VLOOKUP(V609,'Despesas X Conta Contábil'!$B$2:$D$77,2,0)</f>
        <v xml:space="preserve">Outros Serviços de Terceiros </v>
      </c>
      <c r="X609" s="1" t="s">
        <v>2343</v>
      </c>
      <c r="Y609" s="1" t="s">
        <v>1143</v>
      </c>
    </row>
    <row r="610" spans="1:25" x14ac:dyDescent="0.25">
      <c r="A610" s="1">
        <v>321171396</v>
      </c>
      <c r="B610" s="1">
        <v>2016</v>
      </c>
      <c r="C610" s="1" t="s">
        <v>22</v>
      </c>
      <c r="D610" s="1" t="s">
        <v>23</v>
      </c>
      <c r="E610" s="1">
        <v>1</v>
      </c>
      <c r="F610" s="1" t="s">
        <v>74</v>
      </c>
      <c r="G610" s="1" t="s">
        <v>25</v>
      </c>
      <c r="H610" s="2" t="s">
        <v>1052</v>
      </c>
      <c r="I610" s="1" t="s">
        <v>211</v>
      </c>
      <c r="J610" s="1" t="s">
        <v>212</v>
      </c>
      <c r="K610" s="2">
        <v>42373</v>
      </c>
      <c r="L610" s="6">
        <v>1727.44</v>
      </c>
      <c r="M610" s="1" t="s">
        <v>82</v>
      </c>
      <c r="N610" s="1" t="s">
        <v>83</v>
      </c>
      <c r="O610" s="1">
        <v>1</v>
      </c>
      <c r="P610" s="1" t="s">
        <v>84</v>
      </c>
      <c r="Q610" s="1">
        <v>2131</v>
      </c>
      <c r="R610" s="1" t="s">
        <v>213</v>
      </c>
      <c r="S610" s="1" t="s">
        <v>33</v>
      </c>
      <c r="T610" s="1" t="s">
        <v>34</v>
      </c>
      <c r="U610" s="1" t="s">
        <v>35</v>
      </c>
      <c r="V610" s="8">
        <v>33903999</v>
      </c>
      <c r="W610" s="3" t="str">
        <f>VLOOKUP(V610,'Despesas X Conta Contábil'!$B$2:$D$77,2,0)</f>
        <v xml:space="preserve">Outros Serviços de Terceiros </v>
      </c>
      <c r="X610" s="1" t="s">
        <v>2337</v>
      </c>
      <c r="Y610" s="1" t="s">
        <v>1144</v>
      </c>
    </row>
    <row r="611" spans="1:25" x14ac:dyDescent="0.25">
      <c r="A611" s="1">
        <v>344450277</v>
      </c>
      <c r="B611" s="1">
        <v>2016</v>
      </c>
      <c r="C611" s="1" t="s">
        <v>22</v>
      </c>
      <c r="D611" s="1" t="s">
        <v>23</v>
      </c>
      <c r="E611" s="1">
        <v>9</v>
      </c>
      <c r="F611" s="1" t="s">
        <v>42</v>
      </c>
      <c r="G611" s="1" t="s">
        <v>25</v>
      </c>
      <c r="H611" s="1" t="s">
        <v>1145</v>
      </c>
      <c r="I611" s="1" t="s">
        <v>392</v>
      </c>
      <c r="J611" s="1" t="s">
        <v>393</v>
      </c>
      <c r="K611" s="2">
        <v>42629</v>
      </c>
      <c r="L611" s="6">
        <v>4630</v>
      </c>
      <c r="M611" s="1" t="s">
        <v>82</v>
      </c>
      <c r="N611" s="1" t="s">
        <v>83</v>
      </c>
      <c r="O611" s="1">
        <v>1</v>
      </c>
      <c r="P611" s="1" t="s">
        <v>84</v>
      </c>
      <c r="Q611" s="1">
        <v>2089</v>
      </c>
      <c r="R611" s="1" t="s">
        <v>85</v>
      </c>
      <c r="S611" s="1" t="s">
        <v>33</v>
      </c>
      <c r="T611" s="1" t="s">
        <v>34</v>
      </c>
      <c r="U611" s="1" t="s">
        <v>90</v>
      </c>
      <c r="V611" s="8">
        <v>33903958</v>
      </c>
      <c r="W611" s="3" t="str">
        <f>VLOOKUP(V611,'Despesas X Conta Contábil'!$B$2:$D$77,2,0)</f>
        <v>TIC Tecnologia da Informação e Comunicação</v>
      </c>
      <c r="X611" s="1" t="s">
        <v>2330</v>
      </c>
      <c r="Y611" s="1" t="s">
        <v>394</v>
      </c>
    </row>
    <row r="612" spans="1:25" x14ac:dyDescent="0.25">
      <c r="A612" s="1">
        <v>344450289</v>
      </c>
      <c r="B612" s="1">
        <v>2016</v>
      </c>
      <c r="C612" s="1" t="s">
        <v>22</v>
      </c>
      <c r="D612" s="1" t="s">
        <v>23</v>
      </c>
      <c r="E612" s="1">
        <v>9</v>
      </c>
      <c r="F612" s="1" t="s">
        <v>42</v>
      </c>
      <c r="G612" s="1" t="s">
        <v>25</v>
      </c>
      <c r="H612" s="1" t="s">
        <v>1146</v>
      </c>
      <c r="I612" s="1" t="s">
        <v>27</v>
      </c>
      <c r="J612" s="1" t="s">
        <v>28</v>
      </c>
      <c r="K612" s="2">
        <v>42619</v>
      </c>
      <c r="L612" s="6">
        <v>0</v>
      </c>
      <c r="M612" s="1" t="s">
        <v>82</v>
      </c>
      <c r="N612" s="1" t="s">
        <v>83</v>
      </c>
      <c r="O612" s="1">
        <v>1</v>
      </c>
      <c r="P612" s="1" t="s">
        <v>84</v>
      </c>
      <c r="Q612" s="1">
        <v>2089</v>
      </c>
      <c r="R612" s="1" t="s">
        <v>85</v>
      </c>
      <c r="S612" s="1" t="s">
        <v>33</v>
      </c>
      <c r="T612" s="1" t="s">
        <v>34</v>
      </c>
      <c r="U612" s="1" t="s">
        <v>35</v>
      </c>
      <c r="V612" s="8">
        <v>33903999</v>
      </c>
      <c r="W612" s="3" t="str">
        <f>VLOOKUP(V612,'Despesas X Conta Contábil'!$B$2:$D$77,2,0)</f>
        <v xml:space="preserve">Outros Serviços de Terceiros </v>
      </c>
      <c r="X612" s="1" t="s">
        <v>2337</v>
      </c>
      <c r="Y612" s="1" t="s">
        <v>899</v>
      </c>
    </row>
    <row r="613" spans="1:25" x14ac:dyDescent="0.25">
      <c r="A613" s="1">
        <v>334019513</v>
      </c>
      <c r="B613" s="1">
        <v>2016</v>
      </c>
      <c r="C613" s="1" t="s">
        <v>22</v>
      </c>
      <c r="D613" s="1" t="s">
        <v>23</v>
      </c>
      <c r="E613" s="1">
        <v>6</v>
      </c>
      <c r="F613" s="1" t="s">
        <v>784</v>
      </c>
      <c r="G613" s="1" t="s">
        <v>25</v>
      </c>
      <c r="H613" s="1" t="s">
        <v>1147</v>
      </c>
      <c r="I613" s="1" t="s">
        <v>65</v>
      </c>
      <c r="J613" s="1" t="s">
        <v>66</v>
      </c>
      <c r="K613" s="2">
        <v>42544</v>
      </c>
      <c r="L613" s="6">
        <v>153.22999999999999</v>
      </c>
      <c r="M613" s="1" t="s">
        <v>82</v>
      </c>
      <c r="N613" s="1" t="s">
        <v>83</v>
      </c>
      <c r="O613" s="1">
        <v>1</v>
      </c>
      <c r="P613" s="1" t="s">
        <v>84</v>
      </c>
      <c r="Q613" s="1">
        <v>2089</v>
      </c>
      <c r="R613" s="1" t="s">
        <v>85</v>
      </c>
      <c r="S613" s="1" t="s">
        <v>33</v>
      </c>
      <c r="T613" s="1" t="s">
        <v>34</v>
      </c>
      <c r="U613" s="1" t="s">
        <v>35</v>
      </c>
      <c r="V613" s="8">
        <v>33903999</v>
      </c>
      <c r="W613" s="3" t="str">
        <f>VLOOKUP(V613,'Despesas X Conta Contábil'!$B$2:$D$77,2,0)</f>
        <v xml:space="preserve">Outros Serviços de Terceiros </v>
      </c>
      <c r="X613" s="1" t="s">
        <v>2337</v>
      </c>
      <c r="Y613" s="1" t="s">
        <v>565</v>
      </c>
    </row>
    <row r="614" spans="1:25" x14ac:dyDescent="0.25">
      <c r="A614" s="1">
        <v>334019501</v>
      </c>
      <c r="B614" s="1">
        <v>2016</v>
      </c>
      <c r="C614" s="1" t="s">
        <v>22</v>
      </c>
      <c r="D614" s="1" t="s">
        <v>23</v>
      </c>
      <c r="E614" s="1">
        <v>6</v>
      </c>
      <c r="F614" s="1" t="s">
        <v>784</v>
      </c>
      <c r="G614" s="1" t="s">
        <v>25</v>
      </c>
      <c r="H614" s="1" t="s">
        <v>1148</v>
      </c>
      <c r="I614" s="1" t="s">
        <v>108</v>
      </c>
      <c r="J614" s="1" t="s">
        <v>109</v>
      </c>
      <c r="K614" s="2">
        <v>42545</v>
      </c>
      <c r="L614" s="6">
        <v>100</v>
      </c>
      <c r="M614" s="1" t="s">
        <v>82</v>
      </c>
      <c r="N614" s="1" t="s">
        <v>83</v>
      </c>
      <c r="O614" s="1">
        <v>1</v>
      </c>
      <c r="P614" s="1" t="s">
        <v>84</v>
      </c>
      <c r="Q614" s="1">
        <v>2089</v>
      </c>
      <c r="R614" s="1" t="s">
        <v>85</v>
      </c>
      <c r="S614" s="1" t="s">
        <v>33</v>
      </c>
      <c r="T614" s="1" t="s">
        <v>34</v>
      </c>
      <c r="U614" s="1" t="s">
        <v>110</v>
      </c>
      <c r="V614" s="8">
        <v>33903919</v>
      </c>
      <c r="W614" s="3" t="str">
        <f>VLOOKUP(V614,'Despesas X Conta Contábil'!$B$2:$D$77,2,0)</f>
        <v>Veículos (Combustível e Manutenção)</v>
      </c>
      <c r="X614" s="1" t="s">
        <v>2326</v>
      </c>
      <c r="Y614" s="1" t="s">
        <v>1149</v>
      </c>
    </row>
    <row r="615" spans="1:25" x14ac:dyDescent="0.25">
      <c r="A615" s="1">
        <v>344450288</v>
      </c>
      <c r="B615" s="1">
        <v>2016</v>
      </c>
      <c r="C615" s="1" t="s">
        <v>22</v>
      </c>
      <c r="D615" s="1" t="s">
        <v>23</v>
      </c>
      <c r="E615" s="1">
        <v>9</v>
      </c>
      <c r="F615" s="1" t="s">
        <v>42</v>
      </c>
      <c r="G615" s="1" t="s">
        <v>25</v>
      </c>
      <c r="H615" s="1" t="s">
        <v>1150</v>
      </c>
      <c r="I615" s="1" t="s">
        <v>616</v>
      </c>
      <c r="J615" s="1" t="s">
        <v>617</v>
      </c>
      <c r="K615" s="2">
        <v>42632</v>
      </c>
      <c r="L615" s="6">
        <v>2133</v>
      </c>
      <c r="M615" s="1" t="s">
        <v>82</v>
      </c>
      <c r="N615" s="1" t="s">
        <v>83</v>
      </c>
      <c r="O615" s="1">
        <v>1</v>
      </c>
      <c r="P615" s="1" t="s">
        <v>84</v>
      </c>
      <c r="Q615" s="1">
        <v>2089</v>
      </c>
      <c r="R615" s="1" t="s">
        <v>85</v>
      </c>
      <c r="S615" s="1" t="s">
        <v>33</v>
      </c>
      <c r="T615" s="1" t="s">
        <v>34</v>
      </c>
      <c r="U615" s="1" t="s">
        <v>148</v>
      </c>
      <c r="V615" s="8">
        <v>33903912</v>
      </c>
      <c r="W615" s="3" t="str">
        <f>VLOOKUP(V615,'Despesas X Conta Contábil'!$B$2:$D$77,2,0)</f>
        <v>Locação de Máquinas e Equipamentos</v>
      </c>
      <c r="X615" s="1" t="s">
        <v>2338</v>
      </c>
      <c r="Y615" s="1" t="s">
        <v>1066</v>
      </c>
    </row>
    <row r="616" spans="1:25" x14ac:dyDescent="0.25">
      <c r="A616" s="1">
        <v>344450287</v>
      </c>
      <c r="B616" s="1">
        <v>2016</v>
      </c>
      <c r="C616" s="1" t="s">
        <v>22</v>
      </c>
      <c r="D616" s="1" t="s">
        <v>23</v>
      </c>
      <c r="E616" s="1">
        <v>9</v>
      </c>
      <c r="F616" s="1" t="s">
        <v>42</v>
      </c>
      <c r="G616" s="1" t="s">
        <v>25</v>
      </c>
      <c r="H616" s="1" t="s">
        <v>1151</v>
      </c>
      <c r="I616" s="1" t="s">
        <v>999</v>
      </c>
      <c r="J616" s="1" t="s">
        <v>1000</v>
      </c>
      <c r="K616" s="2">
        <v>42628</v>
      </c>
      <c r="L616" s="6">
        <v>1420</v>
      </c>
      <c r="M616" s="1" t="s">
        <v>82</v>
      </c>
      <c r="N616" s="1" t="s">
        <v>83</v>
      </c>
      <c r="O616" s="1">
        <v>1</v>
      </c>
      <c r="P616" s="1" t="s">
        <v>84</v>
      </c>
      <c r="Q616" s="1">
        <v>2089</v>
      </c>
      <c r="R616" s="1" t="s">
        <v>85</v>
      </c>
      <c r="S616" s="1" t="s">
        <v>33</v>
      </c>
      <c r="T616" s="1" t="s">
        <v>34</v>
      </c>
      <c r="U616" s="1" t="s">
        <v>110</v>
      </c>
      <c r="V616" s="8">
        <v>33903978</v>
      </c>
      <c r="W616" s="3" t="str">
        <f>VLOOKUP(V616,'Despesas X Conta Contábil'!$B$2:$D$77,2,0)</f>
        <v>Manutenção e Conservação de Bens Imóveis</v>
      </c>
      <c r="X616" s="1" t="s">
        <v>2347</v>
      </c>
      <c r="Y616" s="1" t="s">
        <v>1152</v>
      </c>
    </row>
    <row r="617" spans="1:25" x14ac:dyDescent="0.25">
      <c r="A617" s="1">
        <v>344449295</v>
      </c>
      <c r="B617" s="1">
        <v>2016</v>
      </c>
      <c r="C617" s="1" t="s">
        <v>22</v>
      </c>
      <c r="D617" s="1" t="s">
        <v>23</v>
      </c>
      <c r="E617" s="1">
        <v>9</v>
      </c>
      <c r="F617" s="1" t="s">
        <v>42</v>
      </c>
      <c r="G617" s="1" t="s">
        <v>25</v>
      </c>
      <c r="H617" s="1" t="s">
        <v>1153</v>
      </c>
      <c r="I617" s="1" t="s">
        <v>1154</v>
      </c>
      <c r="J617" s="1" t="s">
        <v>1155</v>
      </c>
      <c r="K617" s="2">
        <v>42625</v>
      </c>
      <c r="L617" s="6">
        <v>1280</v>
      </c>
      <c r="M617" s="1" t="s">
        <v>82</v>
      </c>
      <c r="N617" s="1" t="s">
        <v>83</v>
      </c>
      <c r="O617" s="1">
        <v>1</v>
      </c>
      <c r="P617" s="1" t="s">
        <v>84</v>
      </c>
      <c r="Q617" s="1">
        <v>2089</v>
      </c>
      <c r="R617" s="1" t="s">
        <v>85</v>
      </c>
      <c r="S617" s="1" t="s">
        <v>33</v>
      </c>
      <c r="T617" s="1" t="s">
        <v>34</v>
      </c>
      <c r="U617" s="1" t="s">
        <v>110</v>
      </c>
      <c r="V617" s="8">
        <v>33903024</v>
      </c>
      <c r="W617" s="3" t="str">
        <f>VLOOKUP(V617,'Despesas X Conta Contábil'!$B$2:$D$77,2,0)</f>
        <v>Manutenção e Conservação de Bens Imóveis</v>
      </c>
      <c r="X617" s="1" t="s">
        <v>2352</v>
      </c>
      <c r="Y617" s="1" t="s">
        <v>1156</v>
      </c>
    </row>
    <row r="618" spans="1:25" x14ac:dyDescent="0.25">
      <c r="A618" s="1">
        <v>344449792</v>
      </c>
      <c r="B618" s="1">
        <v>2016</v>
      </c>
      <c r="C618" s="1" t="s">
        <v>22</v>
      </c>
      <c r="D618" s="1" t="s">
        <v>23</v>
      </c>
      <c r="E618" s="1">
        <v>9</v>
      </c>
      <c r="F618" s="1" t="s">
        <v>42</v>
      </c>
      <c r="G618" s="1" t="s">
        <v>25</v>
      </c>
      <c r="H618" s="1" t="s">
        <v>1157</v>
      </c>
      <c r="I618" s="1" t="s">
        <v>204</v>
      </c>
      <c r="J618" s="1" t="s">
        <v>205</v>
      </c>
      <c r="K618" s="2">
        <v>42618</v>
      </c>
      <c r="L618" s="6">
        <v>6514.48</v>
      </c>
      <c r="M618" s="1" t="s">
        <v>82</v>
      </c>
      <c r="N618" s="1" t="s">
        <v>83</v>
      </c>
      <c r="O618" s="1">
        <v>1</v>
      </c>
      <c r="P618" s="1" t="s">
        <v>84</v>
      </c>
      <c r="Q618" s="1">
        <v>2089</v>
      </c>
      <c r="R618" s="1" t="s">
        <v>85</v>
      </c>
      <c r="S618" s="1" t="s">
        <v>33</v>
      </c>
      <c r="T618" s="1" t="s">
        <v>34</v>
      </c>
      <c r="U618" s="1" t="s">
        <v>110</v>
      </c>
      <c r="V618" s="8">
        <v>33903912</v>
      </c>
      <c r="W618" s="3" t="str">
        <f>VLOOKUP(V618,'Despesas X Conta Contábil'!$B$2:$D$77,2,0)</f>
        <v>Locação de Máquinas e Equipamentos</v>
      </c>
      <c r="X618" s="1" t="s">
        <v>2338</v>
      </c>
      <c r="Y618" s="1" t="s">
        <v>861</v>
      </c>
    </row>
    <row r="619" spans="1:25" x14ac:dyDescent="0.25">
      <c r="A619" s="1">
        <v>334020030</v>
      </c>
      <c r="B619" s="1">
        <v>2016</v>
      </c>
      <c r="C619" s="1" t="s">
        <v>22</v>
      </c>
      <c r="D619" s="1" t="s">
        <v>23</v>
      </c>
      <c r="E619" s="1">
        <v>6</v>
      </c>
      <c r="F619" s="1" t="s">
        <v>784</v>
      </c>
      <c r="G619" s="1" t="s">
        <v>25</v>
      </c>
      <c r="H619" s="1" t="s">
        <v>1158</v>
      </c>
      <c r="I619" s="1" t="s">
        <v>1159</v>
      </c>
      <c r="J619" s="1" t="s">
        <v>1160</v>
      </c>
      <c r="K619" s="2">
        <v>42522</v>
      </c>
      <c r="L619" s="6">
        <v>366.34</v>
      </c>
      <c r="M619" s="1" t="s">
        <v>82</v>
      </c>
      <c r="N619" s="1" t="s">
        <v>83</v>
      </c>
      <c r="O619" s="1">
        <v>1</v>
      </c>
      <c r="P619" s="1" t="s">
        <v>84</v>
      </c>
      <c r="Q619" s="1">
        <v>2089</v>
      </c>
      <c r="R619" s="1" t="s">
        <v>85</v>
      </c>
      <c r="S619" s="1" t="s">
        <v>33</v>
      </c>
      <c r="T619" s="1" t="s">
        <v>34</v>
      </c>
      <c r="U619" s="1" t="s">
        <v>110</v>
      </c>
      <c r="V619" s="8">
        <v>33903026</v>
      </c>
      <c r="W619" s="3" t="str">
        <f>VLOOKUP(V619,'Despesas X Conta Contábil'!$B$2:$D$77,2,0)</f>
        <v>Manutenção e Conservação de Bens Imóveis</v>
      </c>
      <c r="X619" s="1" t="s">
        <v>2356</v>
      </c>
      <c r="Y619" s="1" t="s">
        <v>1161</v>
      </c>
    </row>
    <row r="620" spans="1:25" x14ac:dyDescent="0.25">
      <c r="A620" s="1">
        <v>344449777</v>
      </c>
      <c r="B620" s="1">
        <v>2016</v>
      </c>
      <c r="C620" s="1" t="s">
        <v>22</v>
      </c>
      <c r="D620" s="1" t="s">
        <v>23</v>
      </c>
      <c r="E620" s="1">
        <v>9</v>
      </c>
      <c r="F620" s="1" t="s">
        <v>42</v>
      </c>
      <c r="G620" s="1" t="s">
        <v>25</v>
      </c>
      <c r="H620" s="1" t="s">
        <v>1162</v>
      </c>
      <c r="I620" s="1" t="s">
        <v>108</v>
      </c>
      <c r="J620" s="1" t="s">
        <v>109</v>
      </c>
      <c r="K620" s="2">
        <v>42618</v>
      </c>
      <c r="L620" s="6">
        <v>30</v>
      </c>
      <c r="M620" s="1" t="s">
        <v>82</v>
      </c>
      <c r="N620" s="1" t="s">
        <v>83</v>
      </c>
      <c r="O620" s="1">
        <v>1</v>
      </c>
      <c r="P620" s="1" t="s">
        <v>84</v>
      </c>
      <c r="Q620" s="1">
        <v>2089</v>
      </c>
      <c r="R620" s="1" t="s">
        <v>85</v>
      </c>
      <c r="S620" s="1" t="s">
        <v>33</v>
      </c>
      <c r="T620" s="1" t="s">
        <v>34</v>
      </c>
      <c r="U620" s="1" t="s">
        <v>110</v>
      </c>
      <c r="V620" s="8">
        <v>33903919</v>
      </c>
      <c r="W620" s="3" t="str">
        <f>VLOOKUP(V620,'Despesas X Conta Contábil'!$B$2:$D$77,2,0)</f>
        <v>Veículos (Combustível e Manutenção)</v>
      </c>
      <c r="X620" s="1" t="s">
        <v>2326</v>
      </c>
      <c r="Y620" s="1" t="s">
        <v>1163</v>
      </c>
    </row>
    <row r="621" spans="1:25" x14ac:dyDescent="0.25">
      <c r="A621" s="1">
        <v>321171408</v>
      </c>
      <c r="B621" s="1">
        <v>2016</v>
      </c>
      <c r="C621" s="1" t="s">
        <v>22</v>
      </c>
      <c r="D621" s="1" t="s">
        <v>23</v>
      </c>
      <c r="E621" s="1">
        <v>1</v>
      </c>
      <c r="F621" s="1" t="s">
        <v>74</v>
      </c>
      <c r="G621" s="1" t="s">
        <v>25</v>
      </c>
      <c r="H621" s="2" t="s">
        <v>1031</v>
      </c>
      <c r="I621" s="1" t="s">
        <v>1164</v>
      </c>
      <c r="J621" s="1" t="s">
        <v>1165</v>
      </c>
      <c r="K621" s="2">
        <v>42374</v>
      </c>
      <c r="L621" s="6">
        <v>17362.5</v>
      </c>
      <c r="M621" s="1" t="s">
        <v>82</v>
      </c>
      <c r="N621" s="1" t="s">
        <v>83</v>
      </c>
      <c r="O621" s="1">
        <v>1</v>
      </c>
      <c r="P621" s="1" t="s">
        <v>84</v>
      </c>
      <c r="Q621" s="1">
        <v>2089</v>
      </c>
      <c r="R621" s="1" t="s">
        <v>85</v>
      </c>
      <c r="S621" s="1" t="s">
        <v>33</v>
      </c>
      <c r="T621" s="1" t="s">
        <v>34</v>
      </c>
      <c r="U621" s="1" t="s">
        <v>35</v>
      </c>
      <c r="V621" s="8">
        <v>33903947</v>
      </c>
      <c r="W621" s="3" t="str">
        <f>VLOOKUP(V621,'Despesas X Conta Contábil'!$B$2:$D$77,2,0)</f>
        <v>Publicidade, Comunicação, Áudio, Vídeo e Foto</v>
      </c>
      <c r="X621" s="1" t="s">
        <v>2365</v>
      </c>
      <c r="Y621" s="1" t="s">
        <v>1166</v>
      </c>
    </row>
    <row r="622" spans="1:25" x14ac:dyDescent="0.25">
      <c r="A622" s="1">
        <v>344449794</v>
      </c>
      <c r="B622" s="1">
        <v>2016</v>
      </c>
      <c r="C622" s="1" t="s">
        <v>22</v>
      </c>
      <c r="D622" s="1" t="s">
        <v>23</v>
      </c>
      <c r="E622" s="1">
        <v>9</v>
      </c>
      <c r="F622" s="1" t="s">
        <v>42</v>
      </c>
      <c r="G622" s="1" t="s">
        <v>25</v>
      </c>
      <c r="H622" s="1" t="s">
        <v>1167</v>
      </c>
      <c r="I622" s="1" t="s">
        <v>108</v>
      </c>
      <c r="J622" s="1" t="s">
        <v>109</v>
      </c>
      <c r="K622" s="2">
        <v>42618</v>
      </c>
      <c r="L622" s="6">
        <v>86</v>
      </c>
      <c r="M622" s="1" t="s">
        <v>82</v>
      </c>
      <c r="N622" s="1" t="s">
        <v>83</v>
      </c>
      <c r="O622" s="1">
        <v>1</v>
      </c>
      <c r="P622" s="1" t="s">
        <v>84</v>
      </c>
      <c r="Q622" s="1">
        <v>2089</v>
      </c>
      <c r="R622" s="1" t="s">
        <v>85</v>
      </c>
      <c r="S622" s="1" t="s">
        <v>33</v>
      </c>
      <c r="T622" s="1" t="s">
        <v>34</v>
      </c>
      <c r="U622" s="1" t="s">
        <v>110</v>
      </c>
      <c r="V622" s="8">
        <v>33903039</v>
      </c>
      <c r="W622" s="3" t="str">
        <f>VLOOKUP(V622,'Despesas X Conta Contábil'!$B$2:$D$77,2,0)</f>
        <v>Veículos (Combustível e Manutenção)</v>
      </c>
      <c r="X622" s="1" t="s">
        <v>2328</v>
      </c>
      <c r="Y622" s="1" t="s">
        <v>1163</v>
      </c>
    </row>
    <row r="623" spans="1:25" x14ac:dyDescent="0.25">
      <c r="A623" s="1">
        <v>334020025</v>
      </c>
      <c r="B623" s="1">
        <v>2016</v>
      </c>
      <c r="C623" s="1" t="s">
        <v>22</v>
      </c>
      <c r="D623" s="1" t="s">
        <v>23</v>
      </c>
      <c r="E623" s="1">
        <v>6</v>
      </c>
      <c r="F623" s="1" t="s">
        <v>784</v>
      </c>
      <c r="G623" s="1" t="s">
        <v>25</v>
      </c>
      <c r="H623" s="1" t="s">
        <v>1168</v>
      </c>
      <c r="I623" s="1" t="s">
        <v>136</v>
      </c>
      <c r="J623" s="1" t="s">
        <v>137</v>
      </c>
      <c r="K623" s="2">
        <v>42531</v>
      </c>
      <c r="L623" s="6">
        <v>65.55</v>
      </c>
      <c r="M623" s="1" t="s">
        <v>82</v>
      </c>
      <c r="N623" s="1" t="s">
        <v>83</v>
      </c>
      <c r="O623" s="1">
        <v>1</v>
      </c>
      <c r="P623" s="1" t="s">
        <v>84</v>
      </c>
      <c r="Q623" s="1">
        <v>2089</v>
      </c>
      <c r="R623" s="1" t="s">
        <v>85</v>
      </c>
      <c r="S623" s="1" t="s">
        <v>33</v>
      </c>
      <c r="T623" s="1" t="s">
        <v>34</v>
      </c>
      <c r="U623" s="1" t="s">
        <v>35</v>
      </c>
      <c r="V623" s="8">
        <v>33903990</v>
      </c>
      <c r="W623" s="3" t="str">
        <f>VLOOKUP(V623,'Despesas X Conta Contábil'!$B$2:$D$77,2,0)</f>
        <v>Publicidade, Comunicação, Áudio, Vídeo e Foto</v>
      </c>
      <c r="X623" s="1" t="s">
        <v>2331</v>
      </c>
      <c r="Y623" s="1" t="s">
        <v>1169</v>
      </c>
    </row>
    <row r="624" spans="1:25" x14ac:dyDescent="0.25">
      <c r="A624" s="1">
        <v>334019026</v>
      </c>
      <c r="B624" s="1">
        <v>2016</v>
      </c>
      <c r="C624" s="1" t="s">
        <v>22</v>
      </c>
      <c r="D624" s="1" t="s">
        <v>23</v>
      </c>
      <c r="E624" s="1">
        <v>6</v>
      </c>
      <c r="F624" s="1" t="s">
        <v>784</v>
      </c>
      <c r="G624" s="1" t="s">
        <v>25</v>
      </c>
      <c r="H624" s="1" t="s">
        <v>1170</v>
      </c>
      <c r="I624" s="1" t="s">
        <v>108</v>
      </c>
      <c r="J624" s="1" t="s">
        <v>109</v>
      </c>
      <c r="K624" s="2">
        <v>42528</v>
      </c>
      <c r="L624" s="6">
        <v>210</v>
      </c>
      <c r="M624" s="1" t="s">
        <v>82</v>
      </c>
      <c r="N624" s="1" t="s">
        <v>83</v>
      </c>
      <c r="O624" s="1">
        <v>1</v>
      </c>
      <c r="P624" s="1" t="s">
        <v>84</v>
      </c>
      <c r="Q624" s="1">
        <v>2089</v>
      </c>
      <c r="R624" s="1" t="s">
        <v>85</v>
      </c>
      <c r="S624" s="1" t="s">
        <v>33</v>
      </c>
      <c r="T624" s="1" t="s">
        <v>34</v>
      </c>
      <c r="U624" s="1" t="s">
        <v>110</v>
      </c>
      <c r="V624" s="8">
        <v>33903919</v>
      </c>
      <c r="W624" s="3" t="str">
        <f>VLOOKUP(V624,'Despesas X Conta Contábil'!$B$2:$D$77,2,0)</f>
        <v>Veículos (Combustível e Manutenção)</v>
      </c>
      <c r="X624" s="1" t="s">
        <v>2326</v>
      </c>
      <c r="Y624" s="1" t="s">
        <v>1171</v>
      </c>
    </row>
    <row r="625" spans="1:25" x14ac:dyDescent="0.25">
      <c r="A625" s="1">
        <v>344450270</v>
      </c>
      <c r="B625" s="1">
        <v>2016</v>
      </c>
      <c r="C625" s="1" t="s">
        <v>22</v>
      </c>
      <c r="D625" s="1" t="s">
        <v>23</v>
      </c>
      <c r="E625" s="1">
        <v>9</v>
      </c>
      <c r="F625" s="1" t="s">
        <v>42</v>
      </c>
      <c r="G625" s="1" t="s">
        <v>25</v>
      </c>
      <c r="H625" s="1" t="s">
        <v>1172</v>
      </c>
      <c r="I625" s="1" t="s">
        <v>55</v>
      </c>
      <c r="J625" s="1" t="s">
        <v>56</v>
      </c>
      <c r="K625" s="2">
        <v>42639</v>
      </c>
      <c r="L625" s="6">
        <v>102.15</v>
      </c>
      <c r="M625" s="1" t="s">
        <v>82</v>
      </c>
      <c r="N625" s="1" t="s">
        <v>83</v>
      </c>
      <c r="O625" s="1">
        <v>1</v>
      </c>
      <c r="P625" s="1" t="s">
        <v>84</v>
      </c>
      <c r="Q625" s="1">
        <v>2089</v>
      </c>
      <c r="R625" s="1" t="s">
        <v>85</v>
      </c>
      <c r="S625" s="1" t="s">
        <v>33</v>
      </c>
      <c r="T625" s="1" t="s">
        <v>34</v>
      </c>
      <c r="U625" s="1" t="s">
        <v>35</v>
      </c>
      <c r="V625" s="8">
        <v>33903999</v>
      </c>
      <c r="W625" s="3" t="str">
        <f>VLOOKUP(V625,'Despesas X Conta Contábil'!$B$2:$D$77,2,0)</f>
        <v xml:space="preserve">Outros Serviços de Terceiros </v>
      </c>
      <c r="X625" s="1" t="s">
        <v>2337</v>
      </c>
      <c r="Y625" s="1" t="s">
        <v>565</v>
      </c>
    </row>
    <row r="626" spans="1:25" x14ac:dyDescent="0.25">
      <c r="A626" s="1">
        <v>334020022</v>
      </c>
      <c r="B626" s="1">
        <v>2016</v>
      </c>
      <c r="C626" s="1" t="s">
        <v>22</v>
      </c>
      <c r="D626" s="1" t="s">
        <v>23</v>
      </c>
      <c r="E626" s="1">
        <v>6</v>
      </c>
      <c r="F626" s="1" t="s">
        <v>784</v>
      </c>
      <c r="G626" s="1" t="s">
        <v>25</v>
      </c>
      <c r="H626" s="1" t="s">
        <v>1173</v>
      </c>
      <c r="I626" s="1" t="s">
        <v>211</v>
      </c>
      <c r="J626" s="1" t="s">
        <v>212</v>
      </c>
      <c r="K626" s="2">
        <v>42522</v>
      </c>
      <c r="L626" s="6">
        <v>1405.35</v>
      </c>
      <c r="M626" s="1" t="s">
        <v>82</v>
      </c>
      <c r="N626" s="1" t="s">
        <v>83</v>
      </c>
      <c r="O626" s="1">
        <v>1</v>
      </c>
      <c r="P626" s="1" t="s">
        <v>84</v>
      </c>
      <c r="Q626" s="1">
        <v>2131</v>
      </c>
      <c r="R626" s="1" t="s">
        <v>213</v>
      </c>
      <c r="S626" s="1" t="s">
        <v>33</v>
      </c>
      <c r="T626" s="1" t="s">
        <v>34</v>
      </c>
      <c r="U626" s="1" t="s">
        <v>35</v>
      </c>
      <c r="V626" s="8">
        <v>33903999</v>
      </c>
      <c r="W626" s="3" t="str">
        <f>VLOOKUP(V626,'Despesas X Conta Contábil'!$B$2:$D$77,2,0)</f>
        <v xml:space="preserve">Outros Serviços de Terceiros </v>
      </c>
      <c r="X626" s="1" t="s">
        <v>2337</v>
      </c>
      <c r="Y626" s="1" t="s">
        <v>1174</v>
      </c>
    </row>
    <row r="627" spans="1:25" x14ac:dyDescent="0.25">
      <c r="A627" s="1">
        <v>344449772</v>
      </c>
      <c r="B627" s="1">
        <v>2016</v>
      </c>
      <c r="C627" s="1" t="s">
        <v>22</v>
      </c>
      <c r="D627" s="1" t="s">
        <v>23</v>
      </c>
      <c r="E627" s="1">
        <v>9</v>
      </c>
      <c r="F627" s="1" t="s">
        <v>42</v>
      </c>
      <c r="G627" s="1" t="s">
        <v>25</v>
      </c>
      <c r="H627" s="1" t="s">
        <v>1175</v>
      </c>
      <c r="I627" s="1" t="s">
        <v>125</v>
      </c>
      <c r="J627" s="1" t="s">
        <v>126</v>
      </c>
      <c r="K627" s="2">
        <v>42615</v>
      </c>
      <c r="L627" s="6">
        <v>331</v>
      </c>
      <c r="M627" s="1" t="s">
        <v>82</v>
      </c>
      <c r="N627" s="1" t="s">
        <v>83</v>
      </c>
      <c r="O627" s="1">
        <v>1</v>
      </c>
      <c r="P627" s="1" t="s">
        <v>84</v>
      </c>
      <c r="Q627" s="1">
        <v>2089</v>
      </c>
      <c r="R627" s="1" t="s">
        <v>85</v>
      </c>
      <c r="S627" s="1" t="s">
        <v>33</v>
      </c>
      <c r="T627" s="1" t="s">
        <v>34</v>
      </c>
      <c r="U627" s="1" t="s">
        <v>110</v>
      </c>
      <c r="V627" s="8">
        <v>33903039</v>
      </c>
      <c r="W627" s="3" t="str">
        <f>VLOOKUP(V627,'Despesas X Conta Contábil'!$B$2:$D$77,2,0)</f>
        <v>Veículos (Combustível e Manutenção)</v>
      </c>
      <c r="X627" s="1" t="s">
        <v>2328</v>
      </c>
      <c r="Y627" s="1" t="s">
        <v>1176</v>
      </c>
    </row>
    <row r="628" spans="1:25" x14ac:dyDescent="0.25">
      <c r="A628" s="1">
        <v>334019028</v>
      </c>
      <c r="B628" s="1">
        <v>2016</v>
      </c>
      <c r="C628" s="1" t="s">
        <v>22</v>
      </c>
      <c r="D628" s="1" t="s">
        <v>23</v>
      </c>
      <c r="E628" s="1">
        <v>6</v>
      </c>
      <c r="F628" s="1" t="s">
        <v>784</v>
      </c>
      <c r="G628" s="1" t="s">
        <v>25</v>
      </c>
      <c r="H628" s="1" t="s">
        <v>1177</v>
      </c>
      <c r="I628" s="1" t="s">
        <v>142</v>
      </c>
      <c r="J628" s="1" t="s">
        <v>143</v>
      </c>
      <c r="K628" s="2">
        <v>42534</v>
      </c>
      <c r="L628" s="6">
        <v>530</v>
      </c>
      <c r="M628" s="1" t="s">
        <v>82</v>
      </c>
      <c r="N628" s="1" t="s">
        <v>83</v>
      </c>
      <c r="O628" s="1">
        <v>1</v>
      </c>
      <c r="P628" s="1" t="s">
        <v>84</v>
      </c>
      <c r="Q628" s="1">
        <v>2089</v>
      </c>
      <c r="R628" s="1" t="s">
        <v>85</v>
      </c>
      <c r="S628" s="1" t="s">
        <v>33</v>
      </c>
      <c r="T628" s="1" t="s">
        <v>34</v>
      </c>
      <c r="U628" s="1" t="s">
        <v>110</v>
      </c>
      <c r="V628" s="8">
        <v>33903919</v>
      </c>
      <c r="W628" s="3" t="str">
        <f>VLOOKUP(V628,'Despesas X Conta Contábil'!$B$2:$D$77,2,0)</f>
        <v>Veículos (Combustível e Manutenção)</v>
      </c>
      <c r="X628" s="1" t="s">
        <v>2326</v>
      </c>
      <c r="Y628" s="1" t="s">
        <v>1178</v>
      </c>
    </row>
    <row r="629" spans="1:25" x14ac:dyDescent="0.25">
      <c r="A629" s="1">
        <v>344449788</v>
      </c>
      <c r="B629" s="1">
        <v>2016</v>
      </c>
      <c r="C629" s="1" t="s">
        <v>22</v>
      </c>
      <c r="D629" s="1" t="s">
        <v>23</v>
      </c>
      <c r="E629" s="1">
        <v>9</v>
      </c>
      <c r="F629" s="1" t="s">
        <v>42</v>
      </c>
      <c r="G629" s="1" t="s">
        <v>25</v>
      </c>
      <c r="H629" s="1" t="s">
        <v>1179</v>
      </c>
      <c r="I629" s="1" t="s">
        <v>187</v>
      </c>
      <c r="J629" s="1" t="s">
        <v>188</v>
      </c>
      <c r="K629" s="2">
        <v>42628</v>
      </c>
      <c r="L629" s="6">
        <v>384</v>
      </c>
      <c r="M629" s="1" t="s">
        <v>82</v>
      </c>
      <c r="N629" s="1" t="s">
        <v>83</v>
      </c>
      <c r="O629" s="1">
        <v>1</v>
      </c>
      <c r="P629" s="1" t="s">
        <v>84</v>
      </c>
      <c r="Q629" s="1">
        <v>2089</v>
      </c>
      <c r="R629" s="1" t="s">
        <v>85</v>
      </c>
      <c r="S629" s="1" t="s">
        <v>33</v>
      </c>
      <c r="T629" s="1" t="s">
        <v>34</v>
      </c>
      <c r="U629" s="1" t="s">
        <v>35</v>
      </c>
      <c r="V629" s="8">
        <v>33903990</v>
      </c>
      <c r="W629" s="3" t="str">
        <f>VLOOKUP(V629,'Despesas X Conta Contábil'!$B$2:$D$77,2,0)</f>
        <v>Publicidade, Comunicação, Áudio, Vídeo e Foto</v>
      </c>
      <c r="X629" s="1" t="s">
        <v>2331</v>
      </c>
      <c r="Y629" s="1" t="s">
        <v>1098</v>
      </c>
    </row>
    <row r="630" spans="1:25" x14ac:dyDescent="0.25">
      <c r="A630" s="1">
        <v>334020017</v>
      </c>
      <c r="B630" s="1">
        <v>2016</v>
      </c>
      <c r="C630" s="1" t="s">
        <v>22</v>
      </c>
      <c r="D630" s="1" t="s">
        <v>23</v>
      </c>
      <c r="E630" s="1">
        <v>6</v>
      </c>
      <c r="F630" s="1" t="s">
        <v>784</v>
      </c>
      <c r="G630" s="1" t="s">
        <v>25</v>
      </c>
      <c r="H630" s="1" t="s">
        <v>1180</v>
      </c>
      <c r="I630" s="1" t="s">
        <v>108</v>
      </c>
      <c r="J630" s="1" t="s">
        <v>109</v>
      </c>
      <c r="K630" s="2">
        <v>42528</v>
      </c>
      <c r="L630" s="6">
        <v>100</v>
      </c>
      <c r="M630" s="1" t="s">
        <v>82</v>
      </c>
      <c r="N630" s="1" t="s">
        <v>83</v>
      </c>
      <c r="O630" s="1">
        <v>1</v>
      </c>
      <c r="P630" s="1" t="s">
        <v>84</v>
      </c>
      <c r="Q630" s="1">
        <v>2089</v>
      </c>
      <c r="R630" s="1" t="s">
        <v>85</v>
      </c>
      <c r="S630" s="1" t="s">
        <v>33</v>
      </c>
      <c r="T630" s="1" t="s">
        <v>34</v>
      </c>
      <c r="U630" s="1" t="s">
        <v>110</v>
      </c>
      <c r="V630" s="8">
        <v>33903919</v>
      </c>
      <c r="W630" s="3" t="str">
        <f>VLOOKUP(V630,'Despesas X Conta Contábil'!$B$2:$D$77,2,0)</f>
        <v>Veículos (Combustível e Manutenção)</v>
      </c>
      <c r="X630" s="1" t="s">
        <v>2326</v>
      </c>
      <c r="Y630" s="1" t="s">
        <v>1181</v>
      </c>
    </row>
    <row r="631" spans="1:25" x14ac:dyDescent="0.25">
      <c r="A631" s="1">
        <v>344449775</v>
      </c>
      <c r="B631" s="1">
        <v>2016</v>
      </c>
      <c r="C631" s="1" t="s">
        <v>22</v>
      </c>
      <c r="D631" s="1" t="s">
        <v>23</v>
      </c>
      <c r="E631" s="1">
        <v>9</v>
      </c>
      <c r="F631" s="1" t="s">
        <v>42</v>
      </c>
      <c r="G631" s="1" t="s">
        <v>25</v>
      </c>
      <c r="H631" s="1" t="s">
        <v>1182</v>
      </c>
      <c r="I631" s="1" t="s">
        <v>136</v>
      </c>
      <c r="J631" s="1" t="s">
        <v>137</v>
      </c>
      <c r="K631" s="2">
        <v>42625</v>
      </c>
      <c r="L631" s="6">
        <v>153.9</v>
      </c>
      <c r="M631" s="1" t="s">
        <v>82</v>
      </c>
      <c r="N631" s="1" t="s">
        <v>83</v>
      </c>
      <c r="O631" s="1">
        <v>1</v>
      </c>
      <c r="P631" s="1" t="s">
        <v>84</v>
      </c>
      <c r="Q631" s="1">
        <v>2089</v>
      </c>
      <c r="R631" s="1" t="s">
        <v>85</v>
      </c>
      <c r="S631" s="1" t="s">
        <v>33</v>
      </c>
      <c r="T631" s="1" t="s">
        <v>34</v>
      </c>
      <c r="U631" s="1" t="s">
        <v>35</v>
      </c>
      <c r="V631" s="8">
        <v>33903990</v>
      </c>
      <c r="W631" s="3" t="str">
        <f>VLOOKUP(V631,'Despesas X Conta Contábil'!$B$2:$D$77,2,0)</f>
        <v>Publicidade, Comunicação, Áudio, Vídeo e Foto</v>
      </c>
      <c r="X631" s="1" t="s">
        <v>2331</v>
      </c>
      <c r="Y631" s="1" t="s">
        <v>1183</v>
      </c>
    </row>
    <row r="632" spans="1:25" x14ac:dyDescent="0.25">
      <c r="A632" s="1">
        <v>334019006</v>
      </c>
      <c r="B632" s="1">
        <v>2016</v>
      </c>
      <c r="C632" s="1" t="s">
        <v>22</v>
      </c>
      <c r="D632" s="1" t="s">
        <v>23</v>
      </c>
      <c r="E632" s="1">
        <v>6</v>
      </c>
      <c r="F632" s="1" t="s">
        <v>784</v>
      </c>
      <c r="G632" s="1" t="s">
        <v>25</v>
      </c>
      <c r="H632" s="1" t="s">
        <v>1184</v>
      </c>
      <c r="I632" s="1" t="s">
        <v>108</v>
      </c>
      <c r="J632" s="1" t="s">
        <v>109</v>
      </c>
      <c r="K632" s="2">
        <v>42545</v>
      </c>
      <c r="L632" s="6">
        <v>193</v>
      </c>
      <c r="M632" s="1" t="s">
        <v>82</v>
      </c>
      <c r="N632" s="1" t="s">
        <v>83</v>
      </c>
      <c r="O632" s="1">
        <v>1</v>
      </c>
      <c r="P632" s="1" t="s">
        <v>84</v>
      </c>
      <c r="Q632" s="1">
        <v>2089</v>
      </c>
      <c r="R632" s="1" t="s">
        <v>85</v>
      </c>
      <c r="S632" s="1" t="s">
        <v>33</v>
      </c>
      <c r="T632" s="1" t="s">
        <v>34</v>
      </c>
      <c r="U632" s="1" t="s">
        <v>110</v>
      </c>
      <c r="V632" s="8">
        <v>33903039</v>
      </c>
      <c r="W632" s="3" t="str">
        <f>VLOOKUP(V632,'Despesas X Conta Contábil'!$B$2:$D$77,2,0)</f>
        <v>Veículos (Combustível e Manutenção)</v>
      </c>
      <c r="X632" s="1" t="s">
        <v>2328</v>
      </c>
      <c r="Y632" s="1" t="s">
        <v>1149</v>
      </c>
    </row>
    <row r="633" spans="1:25" x14ac:dyDescent="0.25">
      <c r="A633" s="1">
        <v>346990810</v>
      </c>
      <c r="B633" s="1">
        <v>2016</v>
      </c>
      <c r="C633" s="1" t="s">
        <v>22</v>
      </c>
      <c r="D633" s="1" t="s">
        <v>23</v>
      </c>
      <c r="E633" s="1">
        <v>10</v>
      </c>
      <c r="F633" s="1" t="s">
        <v>543</v>
      </c>
      <c r="G633" s="1" t="s">
        <v>25</v>
      </c>
      <c r="H633" s="1" t="s">
        <v>1185</v>
      </c>
      <c r="I633" s="1" t="s">
        <v>39</v>
      </c>
      <c r="J633" s="1" t="s">
        <v>40</v>
      </c>
      <c r="K633" s="2">
        <v>42656</v>
      </c>
      <c r="L633" s="6">
        <v>582.41</v>
      </c>
      <c r="M633" s="1" t="s">
        <v>82</v>
      </c>
      <c r="N633" s="1" t="s">
        <v>83</v>
      </c>
      <c r="O633" s="1">
        <v>1</v>
      </c>
      <c r="P633" s="1" t="s">
        <v>84</v>
      </c>
      <c r="Q633" s="1">
        <v>2089</v>
      </c>
      <c r="R633" s="1" t="s">
        <v>85</v>
      </c>
      <c r="S633" s="1" t="s">
        <v>33</v>
      </c>
      <c r="T633" s="1" t="s">
        <v>34</v>
      </c>
      <c r="U633" s="1" t="s">
        <v>35</v>
      </c>
      <c r="V633" s="8">
        <v>31901187</v>
      </c>
      <c r="W633" s="3" t="str">
        <f>VLOOKUP(V633,'Despesas X Conta Contábil'!$B$2:$D$77,2,0)</f>
        <v>Folha de Pagamento</v>
      </c>
      <c r="X633" s="1" t="s">
        <v>2322</v>
      </c>
      <c r="Y633" s="1" t="s">
        <v>1016</v>
      </c>
    </row>
    <row r="634" spans="1:25" x14ac:dyDescent="0.25">
      <c r="A634" s="1">
        <v>334018999</v>
      </c>
      <c r="B634" s="1">
        <v>2016</v>
      </c>
      <c r="C634" s="1" t="s">
        <v>22</v>
      </c>
      <c r="D634" s="1" t="s">
        <v>23</v>
      </c>
      <c r="E634" s="1">
        <v>6</v>
      </c>
      <c r="F634" s="1" t="s">
        <v>784</v>
      </c>
      <c r="G634" s="1" t="s">
        <v>25</v>
      </c>
      <c r="H634" s="1" t="s">
        <v>1186</v>
      </c>
      <c r="I634" s="1" t="s">
        <v>136</v>
      </c>
      <c r="J634" s="1" t="s">
        <v>137</v>
      </c>
      <c r="K634" s="2">
        <v>42531</v>
      </c>
      <c r="L634" s="6">
        <v>182.4</v>
      </c>
      <c r="M634" s="1" t="s">
        <v>82</v>
      </c>
      <c r="N634" s="1" t="s">
        <v>83</v>
      </c>
      <c r="O634" s="1">
        <v>1</v>
      </c>
      <c r="P634" s="1" t="s">
        <v>84</v>
      </c>
      <c r="Q634" s="1">
        <v>2089</v>
      </c>
      <c r="R634" s="1" t="s">
        <v>85</v>
      </c>
      <c r="S634" s="1" t="s">
        <v>33</v>
      </c>
      <c r="T634" s="1" t="s">
        <v>34</v>
      </c>
      <c r="U634" s="1" t="s">
        <v>35</v>
      </c>
      <c r="V634" s="8">
        <v>33903990</v>
      </c>
      <c r="W634" s="3" t="str">
        <f>VLOOKUP(V634,'Despesas X Conta Contábil'!$B$2:$D$77,2,0)</f>
        <v>Publicidade, Comunicação, Áudio, Vídeo e Foto</v>
      </c>
      <c r="X634" s="1" t="s">
        <v>2331</v>
      </c>
      <c r="Y634" s="1" t="s">
        <v>1187</v>
      </c>
    </row>
    <row r="635" spans="1:25" x14ac:dyDescent="0.25">
      <c r="A635" s="1">
        <v>344449297</v>
      </c>
      <c r="B635" s="1">
        <v>2016</v>
      </c>
      <c r="C635" s="1" t="s">
        <v>22</v>
      </c>
      <c r="D635" s="1" t="s">
        <v>23</v>
      </c>
      <c r="E635" s="1">
        <v>9</v>
      </c>
      <c r="F635" s="1" t="s">
        <v>42</v>
      </c>
      <c r="G635" s="1" t="s">
        <v>25</v>
      </c>
      <c r="H635" s="1" t="s">
        <v>1188</v>
      </c>
      <c r="I635" s="1" t="s">
        <v>1189</v>
      </c>
      <c r="J635" s="1" t="s">
        <v>1190</v>
      </c>
      <c r="K635" s="2">
        <v>42643</v>
      </c>
      <c r="L635" s="6">
        <v>1800</v>
      </c>
      <c r="M635" s="1" t="s">
        <v>82</v>
      </c>
      <c r="N635" s="1" t="s">
        <v>83</v>
      </c>
      <c r="O635" s="1">
        <v>1</v>
      </c>
      <c r="P635" s="1" t="s">
        <v>84</v>
      </c>
      <c r="Q635" s="1">
        <v>2089</v>
      </c>
      <c r="R635" s="1" t="s">
        <v>85</v>
      </c>
      <c r="S635" s="1" t="s">
        <v>33</v>
      </c>
      <c r="T635" s="1" t="s">
        <v>34</v>
      </c>
      <c r="U635" s="1" t="s">
        <v>110</v>
      </c>
      <c r="V635" s="8">
        <v>44905299</v>
      </c>
      <c r="W635" s="3" t="str">
        <f>VLOOKUP(V635,'Despesas X Conta Contábil'!$B$2:$D$77,2,0)</f>
        <v>Manutenção e Conservação de Bens Imóveis</v>
      </c>
      <c r="X635" s="1" t="s">
        <v>2366</v>
      </c>
      <c r="Y635" s="1" t="s">
        <v>1191</v>
      </c>
    </row>
    <row r="636" spans="1:25" x14ac:dyDescent="0.25">
      <c r="A636" s="1">
        <v>334019012</v>
      </c>
      <c r="B636" s="1">
        <v>2016</v>
      </c>
      <c r="C636" s="1" t="s">
        <v>22</v>
      </c>
      <c r="D636" s="1" t="s">
        <v>23</v>
      </c>
      <c r="E636" s="1">
        <v>6</v>
      </c>
      <c r="F636" s="1" t="s">
        <v>784</v>
      </c>
      <c r="G636" s="1" t="s">
        <v>25</v>
      </c>
      <c r="H636" s="1" t="s">
        <v>1192</v>
      </c>
      <c r="I636" s="1" t="s">
        <v>344</v>
      </c>
      <c r="J636" s="1" t="s">
        <v>345</v>
      </c>
      <c r="K636" s="2">
        <v>42522</v>
      </c>
      <c r="L636" s="6">
        <v>301.49</v>
      </c>
      <c r="M636" s="1" t="s">
        <v>82</v>
      </c>
      <c r="N636" s="1" t="s">
        <v>83</v>
      </c>
      <c r="O636" s="1">
        <v>1</v>
      </c>
      <c r="P636" s="1" t="s">
        <v>84</v>
      </c>
      <c r="Q636" s="1">
        <v>2089</v>
      </c>
      <c r="R636" s="1" t="s">
        <v>85</v>
      </c>
      <c r="S636" s="1" t="s">
        <v>33</v>
      </c>
      <c r="T636" s="1" t="s">
        <v>34</v>
      </c>
      <c r="U636" s="1" t="s">
        <v>35</v>
      </c>
      <c r="V636" s="8">
        <v>33903958</v>
      </c>
      <c r="W636" s="3" t="str">
        <f>VLOOKUP(V636,'Despesas X Conta Contábil'!$B$2:$D$77,2,0)</f>
        <v>TIC Tecnologia da Informação e Comunicação</v>
      </c>
      <c r="X636" s="1" t="s">
        <v>2330</v>
      </c>
      <c r="Y636" s="1" t="s">
        <v>1193</v>
      </c>
    </row>
    <row r="637" spans="1:25" x14ac:dyDescent="0.25">
      <c r="A637" s="1">
        <v>346991819</v>
      </c>
      <c r="B637" s="1">
        <v>2016</v>
      </c>
      <c r="C637" s="1" t="s">
        <v>22</v>
      </c>
      <c r="D637" s="1" t="s">
        <v>23</v>
      </c>
      <c r="E637" s="1">
        <v>10</v>
      </c>
      <c r="F637" s="1" t="s">
        <v>543</v>
      </c>
      <c r="G637" s="1" t="s">
        <v>25</v>
      </c>
      <c r="H637" s="1" t="s">
        <v>1194</v>
      </c>
      <c r="I637" s="1" t="s">
        <v>39</v>
      </c>
      <c r="J637" s="1" t="s">
        <v>40</v>
      </c>
      <c r="K637" s="2">
        <v>42656</v>
      </c>
      <c r="L637" s="6">
        <v>2450.1999999999998</v>
      </c>
      <c r="M637" s="1" t="s">
        <v>82</v>
      </c>
      <c r="N637" s="1" t="s">
        <v>83</v>
      </c>
      <c r="O637" s="1">
        <v>1</v>
      </c>
      <c r="P637" s="1" t="s">
        <v>84</v>
      </c>
      <c r="Q637" s="1">
        <v>2089</v>
      </c>
      <c r="R637" s="1" t="s">
        <v>85</v>
      </c>
      <c r="S637" s="1" t="s">
        <v>33</v>
      </c>
      <c r="T637" s="1" t="s">
        <v>34</v>
      </c>
      <c r="U637" s="1" t="s">
        <v>35</v>
      </c>
      <c r="V637" s="8">
        <v>31901145</v>
      </c>
      <c r="W637" s="3" t="str">
        <f>VLOOKUP(V637,'Despesas X Conta Contábil'!$B$2:$D$77,2,0)</f>
        <v>Folha de Pagamento</v>
      </c>
      <c r="X637" s="1" t="s">
        <v>2327</v>
      </c>
      <c r="Y637" s="1" t="s">
        <v>1016</v>
      </c>
    </row>
    <row r="638" spans="1:25" x14ac:dyDescent="0.25">
      <c r="A638" s="1">
        <v>346991302</v>
      </c>
      <c r="B638" s="1">
        <v>2016</v>
      </c>
      <c r="C638" s="1" t="s">
        <v>22</v>
      </c>
      <c r="D638" s="1" t="s">
        <v>23</v>
      </c>
      <c r="E638" s="1">
        <v>10</v>
      </c>
      <c r="F638" s="1" t="s">
        <v>543</v>
      </c>
      <c r="G638" s="1" t="s">
        <v>25</v>
      </c>
      <c r="H638" s="1" t="s">
        <v>1195</v>
      </c>
      <c r="I638" s="1" t="s">
        <v>39</v>
      </c>
      <c r="J638" s="1" t="s">
        <v>40</v>
      </c>
      <c r="K638" s="2">
        <v>42656</v>
      </c>
      <c r="L638" s="6">
        <v>7350.61</v>
      </c>
      <c r="M638" s="1" t="s">
        <v>82</v>
      </c>
      <c r="N638" s="1" t="s">
        <v>83</v>
      </c>
      <c r="O638" s="1">
        <v>1</v>
      </c>
      <c r="P638" s="1" t="s">
        <v>84</v>
      </c>
      <c r="Q638" s="1">
        <v>2089</v>
      </c>
      <c r="R638" s="1" t="s">
        <v>85</v>
      </c>
      <c r="S638" s="1" t="s">
        <v>33</v>
      </c>
      <c r="T638" s="1" t="s">
        <v>34</v>
      </c>
      <c r="U638" s="1" t="s">
        <v>35</v>
      </c>
      <c r="V638" s="8">
        <v>31901142</v>
      </c>
      <c r="W638" s="3" t="str">
        <f>VLOOKUP(V638,'Despesas X Conta Contábil'!$B$2:$D$77,2,0)</f>
        <v>Folha de Pagamento</v>
      </c>
      <c r="X638" s="1" t="s">
        <v>2342</v>
      </c>
      <c r="Y638" s="1" t="s">
        <v>1016</v>
      </c>
    </row>
    <row r="639" spans="1:25" x14ac:dyDescent="0.25">
      <c r="A639" s="1">
        <v>334019505</v>
      </c>
      <c r="B639" s="1">
        <v>2016</v>
      </c>
      <c r="C639" s="1" t="s">
        <v>22</v>
      </c>
      <c r="D639" s="1" t="s">
        <v>23</v>
      </c>
      <c r="E639" s="1">
        <v>6</v>
      </c>
      <c r="F639" s="1" t="s">
        <v>784</v>
      </c>
      <c r="G639" s="1" t="s">
        <v>25</v>
      </c>
      <c r="H639" s="1" t="s">
        <v>1196</v>
      </c>
      <c r="I639" s="1" t="s">
        <v>136</v>
      </c>
      <c r="J639" s="1" t="s">
        <v>137</v>
      </c>
      <c r="K639" s="2">
        <v>42531</v>
      </c>
      <c r="L639" s="6">
        <v>19.95</v>
      </c>
      <c r="M639" s="1" t="s">
        <v>82</v>
      </c>
      <c r="N639" s="1" t="s">
        <v>83</v>
      </c>
      <c r="O639" s="1">
        <v>1</v>
      </c>
      <c r="P639" s="1" t="s">
        <v>84</v>
      </c>
      <c r="Q639" s="1">
        <v>2089</v>
      </c>
      <c r="R639" s="1" t="s">
        <v>85</v>
      </c>
      <c r="S639" s="1" t="s">
        <v>33</v>
      </c>
      <c r="T639" s="1" t="s">
        <v>34</v>
      </c>
      <c r="U639" s="1" t="s">
        <v>35</v>
      </c>
      <c r="V639" s="8">
        <v>33903990</v>
      </c>
      <c r="W639" s="3" t="str">
        <f>VLOOKUP(V639,'Despesas X Conta Contábil'!$B$2:$D$77,2,0)</f>
        <v>Publicidade, Comunicação, Áudio, Vídeo e Foto</v>
      </c>
      <c r="X639" s="1" t="s">
        <v>2331</v>
      </c>
      <c r="Y639" s="1" t="s">
        <v>1197</v>
      </c>
    </row>
    <row r="640" spans="1:25" x14ac:dyDescent="0.25">
      <c r="A640" s="1">
        <v>334019017</v>
      </c>
      <c r="B640" s="1">
        <v>2016</v>
      </c>
      <c r="C640" s="1" t="s">
        <v>22</v>
      </c>
      <c r="D640" s="1" t="s">
        <v>23</v>
      </c>
      <c r="E640" s="1">
        <v>6</v>
      </c>
      <c r="F640" s="1" t="s">
        <v>784</v>
      </c>
      <c r="G640" s="1" t="s">
        <v>25</v>
      </c>
      <c r="H640" s="1" t="s">
        <v>1198</v>
      </c>
      <c r="I640" s="1" t="s">
        <v>68</v>
      </c>
      <c r="J640" s="1" t="s">
        <v>69</v>
      </c>
      <c r="K640" s="2">
        <v>42531</v>
      </c>
      <c r="L640" s="6">
        <v>364618.45</v>
      </c>
      <c r="M640" s="1" t="s">
        <v>82</v>
      </c>
      <c r="N640" s="1" t="s">
        <v>83</v>
      </c>
      <c r="O640" s="1">
        <v>1</v>
      </c>
      <c r="P640" s="1" t="s">
        <v>84</v>
      </c>
      <c r="Q640" s="1">
        <v>2089</v>
      </c>
      <c r="R640" s="1" t="s">
        <v>85</v>
      </c>
      <c r="S640" s="1" t="s">
        <v>33</v>
      </c>
      <c r="T640" s="1" t="s">
        <v>34</v>
      </c>
      <c r="U640" s="1" t="s">
        <v>35</v>
      </c>
      <c r="V640" s="8">
        <v>31901302</v>
      </c>
      <c r="W640" s="3" t="str">
        <f>VLOOKUP(V640,'Despesas X Conta Contábil'!$B$2:$D$77,2,0)</f>
        <v>Folha de Pagamento</v>
      </c>
      <c r="X640" s="1" t="s">
        <v>2349</v>
      </c>
      <c r="Y640" s="1" t="s">
        <v>1199</v>
      </c>
    </row>
    <row r="641" spans="1:25" x14ac:dyDescent="0.25">
      <c r="A641" s="1">
        <v>334020015</v>
      </c>
      <c r="B641" s="1">
        <v>2016</v>
      </c>
      <c r="C641" s="1" t="s">
        <v>22</v>
      </c>
      <c r="D641" s="1" t="s">
        <v>23</v>
      </c>
      <c r="E641" s="1">
        <v>6</v>
      </c>
      <c r="F641" s="1" t="s">
        <v>784</v>
      </c>
      <c r="G641" s="1" t="s">
        <v>25</v>
      </c>
      <c r="H641" s="1" t="s">
        <v>1200</v>
      </c>
      <c r="I641" s="1" t="s">
        <v>158</v>
      </c>
      <c r="J641" s="1" t="s">
        <v>159</v>
      </c>
      <c r="K641" s="2">
        <v>42528</v>
      </c>
      <c r="L641" s="6">
        <v>12206.62</v>
      </c>
      <c r="M641" s="1" t="s">
        <v>82</v>
      </c>
      <c r="N641" s="1" t="s">
        <v>83</v>
      </c>
      <c r="O641" s="1">
        <v>1</v>
      </c>
      <c r="P641" s="1" t="s">
        <v>84</v>
      </c>
      <c r="Q641" s="1">
        <v>2089</v>
      </c>
      <c r="R641" s="1" t="s">
        <v>85</v>
      </c>
      <c r="S641" s="1" t="s">
        <v>33</v>
      </c>
      <c r="T641" s="1" t="s">
        <v>34</v>
      </c>
      <c r="U641" s="1" t="s">
        <v>35</v>
      </c>
      <c r="V641" s="8">
        <v>31901301</v>
      </c>
      <c r="W641" s="3" t="str">
        <f>VLOOKUP(V641,'Despesas X Conta Contábil'!$B$2:$D$77,2,0)</f>
        <v>Folha de Pagamento</v>
      </c>
      <c r="X641" s="1" t="s">
        <v>2333</v>
      </c>
      <c r="Y641" s="1" t="s">
        <v>1201</v>
      </c>
    </row>
    <row r="642" spans="1:25" x14ac:dyDescent="0.25">
      <c r="A642" s="1">
        <v>334019516</v>
      </c>
      <c r="B642" s="1">
        <v>2016</v>
      </c>
      <c r="C642" s="1" t="s">
        <v>22</v>
      </c>
      <c r="D642" s="1" t="s">
        <v>23</v>
      </c>
      <c r="E642" s="1">
        <v>6</v>
      </c>
      <c r="F642" s="1" t="s">
        <v>784</v>
      </c>
      <c r="G642" s="1" t="s">
        <v>25</v>
      </c>
      <c r="H642" s="1" t="s">
        <v>1202</v>
      </c>
      <c r="I642" s="1" t="s">
        <v>187</v>
      </c>
      <c r="J642" s="1" t="s">
        <v>188</v>
      </c>
      <c r="K642" s="2">
        <v>42536</v>
      </c>
      <c r="L642" s="6">
        <v>432</v>
      </c>
      <c r="M642" s="1" t="s">
        <v>82</v>
      </c>
      <c r="N642" s="1" t="s">
        <v>83</v>
      </c>
      <c r="O642" s="1">
        <v>1</v>
      </c>
      <c r="P642" s="1" t="s">
        <v>84</v>
      </c>
      <c r="Q642" s="1">
        <v>2089</v>
      </c>
      <c r="R642" s="1" t="s">
        <v>85</v>
      </c>
      <c r="S642" s="1" t="s">
        <v>33</v>
      </c>
      <c r="T642" s="1" t="s">
        <v>34</v>
      </c>
      <c r="U642" s="1" t="s">
        <v>35</v>
      </c>
      <c r="V642" s="8">
        <v>33903990</v>
      </c>
      <c r="W642" s="3" t="str">
        <f>VLOOKUP(V642,'Despesas X Conta Contábil'!$B$2:$D$77,2,0)</f>
        <v>Publicidade, Comunicação, Áudio, Vídeo e Foto</v>
      </c>
      <c r="X642" s="1" t="s">
        <v>2331</v>
      </c>
      <c r="Y642" s="1" t="s">
        <v>1203</v>
      </c>
    </row>
    <row r="643" spans="1:25" x14ac:dyDescent="0.25">
      <c r="A643" s="1">
        <v>334019019</v>
      </c>
      <c r="B643" s="1">
        <v>2016</v>
      </c>
      <c r="C643" s="1" t="s">
        <v>22</v>
      </c>
      <c r="D643" s="1" t="s">
        <v>23</v>
      </c>
      <c r="E643" s="1">
        <v>6</v>
      </c>
      <c r="F643" s="1" t="s">
        <v>784</v>
      </c>
      <c r="G643" s="1" t="s">
        <v>25</v>
      </c>
      <c r="H643" s="1" t="s">
        <v>1204</v>
      </c>
      <c r="I643" s="1" t="s">
        <v>1205</v>
      </c>
      <c r="J643" s="1" t="s">
        <v>1206</v>
      </c>
      <c r="K643" s="2">
        <v>42527</v>
      </c>
      <c r="L643" s="6">
        <v>30</v>
      </c>
      <c r="M643" s="1" t="s">
        <v>82</v>
      </c>
      <c r="N643" s="1" t="s">
        <v>83</v>
      </c>
      <c r="O643" s="1">
        <v>1</v>
      </c>
      <c r="P643" s="1" t="s">
        <v>84</v>
      </c>
      <c r="Q643" s="1">
        <v>2089</v>
      </c>
      <c r="R643" s="1" t="s">
        <v>85</v>
      </c>
      <c r="S643" s="1" t="s">
        <v>33</v>
      </c>
      <c r="T643" s="1" t="s">
        <v>34</v>
      </c>
      <c r="U643" s="1" t="s">
        <v>110</v>
      </c>
      <c r="V643" s="8">
        <v>33903025</v>
      </c>
      <c r="W643" s="3" t="str">
        <f>VLOOKUP(V643,'Despesas X Conta Contábil'!$B$2:$D$77,2,0)</f>
        <v>Manutenção e Conservação de Bens Móveis</v>
      </c>
      <c r="X643" s="1" t="s">
        <v>2354</v>
      </c>
      <c r="Y643" s="1" t="s">
        <v>1207</v>
      </c>
    </row>
    <row r="644" spans="1:25" x14ac:dyDescent="0.25">
      <c r="A644" s="1">
        <v>334020023</v>
      </c>
      <c r="B644" s="1">
        <v>2016</v>
      </c>
      <c r="C644" s="1" t="s">
        <v>22</v>
      </c>
      <c r="D644" s="1" t="s">
        <v>23</v>
      </c>
      <c r="E644" s="1">
        <v>6</v>
      </c>
      <c r="F644" s="1" t="s">
        <v>784</v>
      </c>
      <c r="G644" s="1" t="s">
        <v>25</v>
      </c>
      <c r="H644" s="1" t="s">
        <v>1208</v>
      </c>
      <c r="I644" s="1" t="s">
        <v>166</v>
      </c>
      <c r="J644" s="1" t="s">
        <v>167</v>
      </c>
      <c r="K644" s="2">
        <v>42545</v>
      </c>
      <c r="L644" s="6">
        <v>516.26</v>
      </c>
      <c r="M644" s="1" t="s">
        <v>82</v>
      </c>
      <c r="N644" s="1" t="s">
        <v>83</v>
      </c>
      <c r="O644" s="1">
        <v>1</v>
      </c>
      <c r="P644" s="1" t="s">
        <v>84</v>
      </c>
      <c r="Q644" s="1">
        <v>2089</v>
      </c>
      <c r="R644" s="1" t="s">
        <v>85</v>
      </c>
      <c r="S644" s="1" t="s">
        <v>33</v>
      </c>
      <c r="T644" s="1" t="s">
        <v>34</v>
      </c>
      <c r="U644" s="1" t="s">
        <v>35</v>
      </c>
      <c r="V644" s="8">
        <v>33903990</v>
      </c>
      <c r="W644" s="3" t="str">
        <f>VLOOKUP(V644,'Despesas X Conta Contábil'!$B$2:$D$77,2,0)</f>
        <v>Publicidade, Comunicação, Áudio, Vídeo e Foto</v>
      </c>
      <c r="X644" s="1" t="s">
        <v>2331</v>
      </c>
      <c r="Y644" s="1" t="s">
        <v>1203</v>
      </c>
    </row>
    <row r="645" spans="1:25" x14ac:dyDescent="0.25">
      <c r="A645" s="1">
        <v>334020021</v>
      </c>
      <c r="B645" s="1">
        <v>2016</v>
      </c>
      <c r="C645" s="1" t="s">
        <v>22</v>
      </c>
      <c r="D645" s="1" t="s">
        <v>23</v>
      </c>
      <c r="E645" s="1">
        <v>6</v>
      </c>
      <c r="F645" s="1" t="s">
        <v>784</v>
      </c>
      <c r="G645" s="1" t="s">
        <v>25</v>
      </c>
      <c r="H645" s="1" t="s">
        <v>1209</v>
      </c>
      <c r="I645" s="1" t="s">
        <v>136</v>
      </c>
      <c r="J645" s="1" t="s">
        <v>137</v>
      </c>
      <c r="K645" s="2">
        <v>42531</v>
      </c>
      <c r="L645" s="6">
        <v>82.65</v>
      </c>
      <c r="M645" s="1" t="s">
        <v>82</v>
      </c>
      <c r="N645" s="1" t="s">
        <v>83</v>
      </c>
      <c r="O645" s="1">
        <v>1</v>
      </c>
      <c r="P645" s="1" t="s">
        <v>84</v>
      </c>
      <c r="Q645" s="1">
        <v>2089</v>
      </c>
      <c r="R645" s="1" t="s">
        <v>85</v>
      </c>
      <c r="S645" s="1" t="s">
        <v>33</v>
      </c>
      <c r="T645" s="1" t="s">
        <v>34</v>
      </c>
      <c r="U645" s="1" t="s">
        <v>35</v>
      </c>
      <c r="V645" s="8">
        <v>33903990</v>
      </c>
      <c r="W645" s="3" t="str">
        <f>VLOOKUP(V645,'Despesas X Conta Contábil'!$B$2:$D$77,2,0)</f>
        <v>Publicidade, Comunicação, Áudio, Vídeo e Foto</v>
      </c>
      <c r="X645" s="1" t="s">
        <v>2331</v>
      </c>
      <c r="Y645" s="1" t="s">
        <v>1210</v>
      </c>
    </row>
    <row r="646" spans="1:25" x14ac:dyDescent="0.25">
      <c r="A646" s="1">
        <v>334019530</v>
      </c>
      <c r="B646" s="1">
        <v>2016</v>
      </c>
      <c r="C646" s="1" t="s">
        <v>22</v>
      </c>
      <c r="D646" s="1" t="s">
        <v>23</v>
      </c>
      <c r="E646" s="1">
        <v>6</v>
      </c>
      <c r="F646" s="1" t="s">
        <v>784</v>
      </c>
      <c r="G646" s="1" t="s">
        <v>25</v>
      </c>
      <c r="H646" s="1" t="s">
        <v>1211</v>
      </c>
      <c r="I646" s="1" t="s">
        <v>1205</v>
      </c>
      <c r="J646" s="1" t="s">
        <v>1206</v>
      </c>
      <c r="K646" s="2">
        <v>42527</v>
      </c>
      <c r="L646" s="6">
        <v>1908</v>
      </c>
      <c r="M646" s="1" t="s">
        <v>82</v>
      </c>
      <c r="N646" s="1" t="s">
        <v>83</v>
      </c>
      <c r="O646" s="1">
        <v>1</v>
      </c>
      <c r="P646" s="1" t="s">
        <v>84</v>
      </c>
      <c r="Q646" s="1">
        <v>2089</v>
      </c>
      <c r="R646" s="1" t="s">
        <v>85</v>
      </c>
      <c r="S646" s="1" t="s">
        <v>33</v>
      </c>
      <c r="T646" s="1" t="s">
        <v>34</v>
      </c>
      <c r="U646" s="1" t="s">
        <v>110</v>
      </c>
      <c r="V646" s="8">
        <v>44905242</v>
      </c>
      <c r="W646" s="3" t="str">
        <f>VLOOKUP(V646,'Despesas X Conta Contábil'!$B$2:$D$77,2,0)</f>
        <v>Manutenção e Conservação de Bens Móveis</v>
      </c>
      <c r="X646" s="1" t="s">
        <v>2350</v>
      </c>
      <c r="Y646" s="1" t="s">
        <v>1212</v>
      </c>
    </row>
    <row r="647" spans="1:25" x14ac:dyDescent="0.25">
      <c r="A647" s="1">
        <v>334019502</v>
      </c>
      <c r="B647" s="1">
        <v>2016</v>
      </c>
      <c r="C647" s="1" t="s">
        <v>22</v>
      </c>
      <c r="D647" s="1" t="s">
        <v>23</v>
      </c>
      <c r="E647" s="1">
        <v>6</v>
      </c>
      <c r="F647" s="1" t="s">
        <v>784</v>
      </c>
      <c r="G647" s="1" t="s">
        <v>25</v>
      </c>
      <c r="H647" s="1" t="s">
        <v>1213</v>
      </c>
      <c r="I647" s="1" t="s">
        <v>108</v>
      </c>
      <c r="J647" s="1" t="s">
        <v>109</v>
      </c>
      <c r="K647" s="2">
        <v>42528</v>
      </c>
      <c r="L647" s="6">
        <v>255</v>
      </c>
      <c r="M647" s="1" t="s">
        <v>82</v>
      </c>
      <c r="N647" s="1" t="s">
        <v>83</v>
      </c>
      <c r="O647" s="1">
        <v>1</v>
      </c>
      <c r="P647" s="1" t="s">
        <v>84</v>
      </c>
      <c r="Q647" s="1">
        <v>2089</v>
      </c>
      <c r="R647" s="1" t="s">
        <v>85</v>
      </c>
      <c r="S647" s="1" t="s">
        <v>33</v>
      </c>
      <c r="T647" s="1" t="s">
        <v>34</v>
      </c>
      <c r="U647" s="1" t="s">
        <v>110</v>
      </c>
      <c r="V647" s="8">
        <v>33903039</v>
      </c>
      <c r="W647" s="3" t="str">
        <f>VLOOKUP(V647,'Despesas X Conta Contábil'!$B$2:$D$77,2,0)</f>
        <v>Veículos (Combustível e Manutenção)</v>
      </c>
      <c r="X647" s="1" t="s">
        <v>2328</v>
      </c>
      <c r="Y647" s="1" t="s">
        <v>1171</v>
      </c>
    </row>
    <row r="648" spans="1:25" x14ac:dyDescent="0.25">
      <c r="A648" s="1">
        <v>346991830</v>
      </c>
      <c r="B648" s="1">
        <v>2016</v>
      </c>
      <c r="C648" s="1" t="s">
        <v>22</v>
      </c>
      <c r="D648" s="1" t="s">
        <v>23</v>
      </c>
      <c r="E648" s="1">
        <v>10</v>
      </c>
      <c r="F648" s="1" t="s">
        <v>543</v>
      </c>
      <c r="G648" s="1" t="s">
        <v>25</v>
      </c>
      <c r="H648" s="1" t="s">
        <v>1214</v>
      </c>
      <c r="I648" s="1" t="s">
        <v>204</v>
      </c>
      <c r="J648" s="1" t="s">
        <v>205</v>
      </c>
      <c r="K648" s="2">
        <v>42671</v>
      </c>
      <c r="L648" s="6">
        <v>48750</v>
      </c>
      <c r="M648" s="1" t="s">
        <v>82</v>
      </c>
      <c r="N648" s="1" t="s">
        <v>83</v>
      </c>
      <c r="O648" s="1">
        <v>1</v>
      </c>
      <c r="P648" s="1" t="s">
        <v>84</v>
      </c>
      <c r="Q648" s="1">
        <v>2089</v>
      </c>
      <c r="R648" s="1" t="s">
        <v>85</v>
      </c>
      <c r="S648" s="1" t="s">
        <v>33</v>
      </c>
      <c r="T648" s="1" t="s">
        <v>34</v>
      </c>
      <c r="U648" s="1" t="s">
        <v>110</v>
      </c>
      <c r="V648" s="8">
        <v>33903912</v>
      </c>
      <c r="W648" s="3" t="str">
        <f>VLOOKUP(V648,'Despesas X Conta Contábil'!$B$2:$D$77,2,0)</f>
        <v>Locação de Máquinas e Equipamentos</v>
      </c>
      <c r="X648" s="1" t="s">
        <v>2338</v>
      </c>
      <c r="Y648" s="1" t="s">
        <v>658</v>
      </c>
    </row>
    <row r="649" spans="1:25" x14ac:dyDescent="0.25">
      <c r="A649" s="1">
        <v>334019523</v>
      </c>
      <c r="B649" s="1">
        <v>2016</v>
      </c>
      <c r="C649" s="1" t="s">
        <v>22</v>
      </c>
      <c r="D649" s="1" t="s">
        <v>23</v>
      </c>
      <c r="E649" s="1">
        <v>6</v>
      </c>
      <c r="F649" s="1" t="s">
        <v>784</v>
      </c>
      <c r="G649" s="1" t="s">
        <v>25</v>
      </c>
      <c r="H649" s="1" t="s">
        <v>1215</v>
      </c>
      <c r="I649" s="1" t="s">
        <v>294</v>
      </c>
      <c r="J649" s="1" t="s">
        <v>295</v>
      </c>
      <c r="K649" s="2">
        <v>42527</v>
      </c>
      <c r="L649" s="6">
        <v>740</v>
      </c>
      <c r="M649" s="1" t="s">
        <v>82</v>
      </c>
      <c r="N649" s="1" t="s">
        <v>83</v>
      </c>
      <c r="O649" s="1">
        <v>1</v>
      </c>
      <c r="P649" s="1" t="s">
        <v>84</v>
      </c>
      <c r="Q649" s="1">
        <v>2089</v>
      </c>
      <c r="R649" s="1" t="s">
        <v>85</v>
      </c>
      <c r="S649" s="1" t="s">
        <v>33</v>
      </c>
      <c r="T649" s="1" t="s">
        <v>34</v>
      </c>
      <c r="U649" s="1" t="s">
        <v>110</v>
      </c>
      <c r="V649" s="8">
        <v>33903919</v>
      </c>
      <c r="W649" s="3" t="str">
        <f>VLOOKUP(V649,'Despesas X Conta Contábil'!$B$2:$D$77,2,0)</f>
        <v>Veículos (Combustível e Manutenção)</v>
      </c>
      <c r="X649" s="1" t="s">
        <v>2326</v>
      </c>
      <c r="Y649" s="1" t="s">
        <v>1216</v>
      </c>
    </row>
    <row r="650" spans="1:25" x14ac:dyDescent="0.25">
      <c r="A650" s="1">
        <v>334019499</v>
      </c>
      <c r="B650" s="1">
        <v>2016</v>
      </c>
      <c r="C650" s="1" t="s">
        <v>22</v>
      </c>
      <c r="D650" s="1" t="s">
        <v>23</v>
      </c>
      <c r="E650" s="1">
        <v>6</v>
      </c>
      <c r="F650" s="1" t="s">
        <v>784</v>
      </c>
      <c r="G650" s="1" t="s">
        <v>25</v>
      </c>
      <c r="H650" s="1" t="s">
        <v>1217</v>
      </c>
      <c r="I650" s="1" t="s">
        <v>378</v>
      </c>
      <c r="J650" s="1" t="s">
        <v>379</v>
      </c>
      <c r="K650" s="2">
        <v>42522</v>
      </c>
      <c r="L650" s="6">
        <v>3575.4</v>
      </c>
      <c r="M650" s="1" t="s">
        <v>82</v>
      </c>
      <c r="N650" s="1" t="s">
        <v>83</v>
      </c>
      <c r="O650" s="1">
        <v>1</v>
      </c>
      <c r="P650" s="1" t="s">
        <v>84</v>
      </c>
      <c r="Q650" s="1">
        <v>2089</v>
      </c>
      <c r="R650" s="1" t="s">
        <v>85</v>
      </c>
      <c r="S650" s="1" t="s">
        <v>33</v>
      </c>
      <c r="T650" s="1" t="s">
        <v>34</v>
      </c>
      <c r="U650" s="1" t="s">
        <v>90</v>
      </c>
      <c r="V650" s="8">
        <v>33903958</v>
      </c>
      <c r="W650" s="3" t="str">
        <f>VLOOKUP(V650,'Despesas X Conta Contábil'!$B$2:$D$77,2,0)</f>
        <v>TIC Tecnologia da Informação e Comunicação</v>
      </c>
      <c r="X650" s="1" t="s">
        <v>2330</v>
      </c>
      <c r="Y650" s="1" t="s">
        <v>1218</v>
      </c>
    </row>
    <row r="651" spans="1:25" x14ac:dyDescent="0.25">
      <c r="A651" s="1">
        <v>321172412</v>
      </c>
      <c r="B651" s="1">
        <v>2016</v>
      </c>
      <c r="C651" s="1" t="s">
        <v>22</v>
      </c>
      <c r="D651" s="1" t="s">
        <v>23</v>
      </c>
      <c r="E651" s="1">
        <v>1</v>
      </c>
      <c r="F651" s="1" t="s">
        <v>74</v>
      </c>
      <c r="G651" s="1" t="s">
        <v>25</v>
      </c>
      <c r="H651" s="2" t="s">
        <v>1026</v>
      </c>
      <c r="I651" s="1" t="s">
        <v>1219</v>
      </c>
      <c r="J651" s="1" t="s">
        <v>1220</v>
      </c>
      <c r="K651" s="2">
        <v>42380</v>
      </c>
      <c r="L651" s="6">
        <v>2420.75</v>
      </c>
      <c r="M651" s="1" t="s">
        <v>82</v>
      </c>
      <c r="N651" s="1" t="s">
        <v>83</v>
      </c>
      <c r="O651" s="1">
        <v>1</v>
      </c>
      <c r="P651" s="1" t="s">
        <v>84</v>
      </c>
      <c r="Q651" s="1">
        <v>2089</v>
      </c>
      <c r="R651" s="1" t="s">
        <v>85</v>
      </c>
      <c r="S651" s="1" t="s">
        <v>33</v>
      </c>
      <c r="T651" s="1" t="s">
        <v>34</v>
      </c>
      <c r="U651" s="1" t="s">
        <v>110</v>
      </c>
      <c r="V651" s="8">
        <v>33903969</v>
      </c>
      <c r="W651" s="3" t="str">
        <f>VLOOKUP(V651,'Despesas X Conta Contábil'!$B$2:$D$77,2,0)</f>
        <v>Veículos (Combustível e Manutenção)</v>
      </c>
      <c r="X651" s="1" t="s">
        <v>2345</v>
      </c>
      <c r="Y651" s="1" t="s">
        <v>1221</v>
      </c>
    </row>
    <row r="652" spans="1:25" x14ac:dyDescent="0.25">
      <c r="A652" s="1">
        <v>334019002</v>
      </c>
      <c r="B652" s="1">
        <v>2016</v>
      </c>
      <c r="C652" s="1" t="s">
        <v>22</v>
      </c>
      <c r="D652" s="1" t="s">
        <v>23</v>
      </c>
      <c r="E652" s="1">
        <v>6</v>
      </c>
      <c r="F652" s="1" t="s">
        <v>784</v>
      </c>
      <c r="G652" s="1" t="s">
        <v>25</v>
      </c>
      <c r="H652" s="1" t="s">
        <v>1222</v>
      </c>
      <c r="I652" s="1" t="s">
        <v>1223</v>
      </c>
      <c r="J652" s="1" t="s">
        <v>1224</v>
      </c>
      <c r="K652" s="2">
        <v>42544</v>
      </c>
      <c r="L652" s="6">
        <v>750</v>
      </c>
      <c r="M652" s="1" t="s">
        <v>82</v>
      </c>
      <c r="N652" s="1" t="s">
        <v>83</v>
      </c>
      <c r="O652" s="1">
        <v>1</v>
      </c>
      <c r="P652" s="1" t="s">
        <v>84</v>
      </c>
      <c r="Q652" s="1">
        <v>2089</v>
      </c>
      <c r="R652" s="1" t="s">
        <v>85</v>
      </c>
      <c r="S652" s="1" t="s">
        <v>33</v>
      </c>
      <c r="T652" s="1" t="s">
        <v>34</v>
      </c>
      <c r="U652" s="1" t="s">
        <v>110</v>
      </c>
      <c r="V652" s="8">
        <v>33903920</v>
      </c>
      <c r="W652" s="3" t="str">
        <f>VLOOKUP(V652,'Despesas X Conta Contábil'!$B$2:$D$77,2,0)</f>
        <v>Manutenção e Conservação de Bens Móveis</v>
      </c>
      <c r="X652" s="1" t="s">
        <v>2339</v>
      </c>
      <c r="Y652" s="1" t="s">
        <v>1225</v>
      </c>
    </row>
    <row r="653" spans="1:25" x14ac:dyDescent="0.25">
      <c r="A653" s="1">
        <v>334020007</v>
      </c>
      <c r="B653" s="1">
        <v>2016</v>
      </c>
      <c r="C653" s="1" t="s">
        <v>22</v>
      </c>
      <c r="D653" s="1" t="s">
        <v>23</v>
      </c>
      <c r="E653" s="1">
        <v>6</v>
      </c>
      <c r="F653" s="1" t="s">
        <v>784</v>
      </c>
      <c r="G653" s="1" t="s">
        <v>25</v>
      </c>
      <c r="H653" s="1" t="s">
        <v>1226</v>
      </c>
      <c r="I653" s="1" t="s">
        <v>136</v>
      </c>
      <c r="J653" s="1" t="s">
        <v>137</v>
      </c>
      <c r="K653" s="2">
        <v>42531</v>
      </c>
      <c r="L653" s="6">
        <v>45.6</v>
      </c>
      <c r="M653" s="1" t="s">
        <v>82</v>
      </c>
      <c r="N653" s="1" t="s">
        <v>83</v>
      </c>
      <c r="O653" s="1">
        <v>1</v>
      </c>
      <c r="P653" s="1" t="s">
        <v>84</v>
      </c>
      <c r="Q653" s="1">
        <v>2089</v>
      </c>
      <c r="R653" s="1" t="s">
        <v>85</v>
      </c>
      <c r="S653" s="1" t="s">
        <v>33</v>
      </c>
      <c r="T653" s="1" t="s">
        <v>34</v>
      </c>
      <c r="U653" s="1" t="s">
        <v>35</v>
      </c>
      <c r="V653" s="8">
        <v>33903990</v>
      </c>
      <c r="W653" s="3" t="str">
        <f>VLOOKUP(V653,'Despesas X Conta Contábil'!$B$2:$D$77,2,0)</f>
        <v>Publicidade, Comunicação, Áudio, Vídeo e Foto</v>
      </c>
      <c r="X653" s="1" t="s">
        <v>2331</v>
      </c>
      <c r="Y653" s="1" t="s">
        <v>1227</v>
      </c>
    </row>
    <row r="654" spans="1:25" x14ac:dyDescent="0.25">
      <c r="A654" s="1">
        <v>334019522</v>
      </c>
      <c r="B654" s="1">
        <v>2016</v>
      </c>
      <c r="C654" s="1" t="s">
        <v>22</v>
      </c>
      <c r="D654" s="1" t="s">
        <v>23</v>
      </c>
      <c r="E654" s="1">
        <v>6</v>
      </c>
      <c r="F654" s="1" t="s">
        <v>784</v>
      </c>
      <c r="G654" s="1" t="s">
        <v>25</v>
      </c>
      <c r="H654" s="1" t="s">
        <v>1228</v>
      </c>
      <c r="I654" s="1" t="s">
        <v>166</v>
      </c>
      <c r="J654" s="1" t="s">
        <v>167</v>
      </c>
      <c r="K654" s="2">
        <v>42531</v>
      </c>
      <c r="L654" s="6">
        <v>590.02</v>
      </c>
      <c r="M654" s="1" t="s">
        <v>82</v>
      </c>
      <c r="N654" s="1" t="s">
        <v>83</v>
      </c>
      <c r="O654" s="1">
        <v>1</v>
      </c>
      <c r="P654" s="1" t="s">
        <v>84</v>
      </c>
      <c r="Q654" s="1">
        <v>2089</v>
      </c>
      <c r="R654" s="1" t="s">
        <v>85</v>
      </c>
      <c r="S654" s="1" t="s">
        <v>33</v>
      </c>
      <c r="T654" s="1" t="s">
        <v>34</v>
      </c>
      <c r="U654" s="1" t="s">
        <v>35</v>
      </c>
      <c r="V654" s="8">
        <v>33903990</v>
      </c>
      <c r="W654" s="3" t="str">
        <f>VLOOKUP(V654,'Despesas X Conta Contábil'!$B$2:$D$77,2,0)</f>
        <v>Publicidade, Comunicação, Áudio, Vídeo e Foto</v>
      </c>
      <c r="X654" s="1" t="s">
        <v>2331</v>
      </c>
      <c r="Y654" s="1" t="s">
        <v>1229</v>
      </c>
    </row>
    <row r="655" spans="1:25" x14ac:dyDescent="0.25">
      <c r="A655" s="1">
        <v>321171897</v>
      </c>
      <c r="B655" s="1">
        <v>2016</v>
      </c>
      <c r="C655" s="1" t="s">
        <v>22</v>
      </c>
      <c r="D655" s="1" t="s">
        <v>23</v>
      </c>
      <c r="E655" s="1">
        <v>1</v>
      </c>
      <c r="F655" s="1" t="s">
        <v>74</v>
      </c>
      <c r="G655" s="1" t="s">
        <v>25</v>
      </c>
      <c r="H655" s="1" t="s">
        <v>1230</v>
      </c>
      <c r="I655" s="1" t="s">
        <v>146</v>
      </c>
      <c r="J655" s="1" t="s">
        <v>147</v>
      </c>
      <c r="K655" s="2">
        <v>42383</v>
      </c>
      <c r="L655" s="6">
        <v>201.25</v>
      </c>
      <c r="M655" s="1" t="s">
        <v>82</v>
      </c>
      <c r="N655" s="1" t="s">
        <v>83</v>
      </c>
      <c r="O655" s="1">
        <v>1</v>
      </c>
      <c r="P655" s="1" t="s">
        <v>84</v>
      </c>
      <c r="Q655" s="1">
        <v>2089</v>
      </c>
      <c r="R655" s="1" t="s">
        <v>85</v>
      </c>
      <c r="S655" s="1" t="s">
        <v>33</v>
      </c>
      <c r="T655" s="1" t="s">
        <v>34</v>
      </c>
      <c r="U655" s="1" t="s">
        <v>148</v>
      </c>
      <c r="V655" s="8">
        <v>33903007</v>
      </c>
      <c r="W655" s="3" t="str">
        <f>VLOOKUP(V655,'Despesas X Conta Contábil'!$B$2:$D$77,2,0)</f>
        <v>Alimentação</v>
      </c>
      <c r="X655" s="1" t="s">
        <v>2332</v>
      </c>
      <c r="Y655" s="1" t="s">
        <v>1231</v>
      </c>
    </row>
    <row r="656" spans="1:25" x14ac:dyDescent="0.25">
      <c r="A656" s="1">
        <v>334019011</v>
      </c>
      <c r="B656" s="1">
        <v>2016</v>
      </c>
      <c r="C656" s="1" t="s">
        <v>22</v>
      </c>
      <c r="D656" s="1" t="s">
        <v>23</v>
      </c>
      <c r="E656" s="1">
        <v>6</v>
      </c>
      <c r="F656" s="1" t="s">
        <v>784</v>
      </c>
      <c r="G656" s="1" t="s">
        <v>25</v>
      </c>
      <c r="H656" s="1" t="s">
        <v>1232</v>
      </c>
      <c r="I656" s="1" t="s">
        <v>136</v>
      </c>
      <c r="J656" s="1" t="s">
        <v>137</v>
      </c>
      <c r="K656" s="2">
        <v>42531</v>
      </c>
      <c r="L656" s="6">
        <v>28.5</v>
      </c>
      <c r="M656" s="1" t="s">
        <v>82</v>
      </c>
      <c r="N656" s="1" t="s">
        <v>83</v>
      </c>
      <c r="O656" s="1">
        <v>1</v>
      </c>
      <c r="P656" s="1" t="s">
        <v>84</v>
      </c>
      <c r="Q656" s="1">
        <v>2089</v>
      </c>
      <c r="R656" s="1" t="s">
        <v>85</v>
      </c>
      <c r="S656" s="1" t="s">
        <v>33</v>
      </c>
      <c r="T656" s="1" t="s">
        <v>34</v>
      </c>
      <c r="U656" s="1" t="s">
        <v>35</v>
      </c>
      <c r="V656" s="8">
        <v>33903990</v>
      </c>
      <c r="W656" s="3" t="str">
        <f>VLOOKUP(V656,'Despesas X Conta Contábil'!$B$2:$D$77,2,0)</f>
        <v>Publicidade, Comunicação, Áudio, Vídeo e Foto</v>
      </c>
      <c r="X656" s="1" t="s">
        <v>2331</v>
      </c>
      <c r="Y656" s="1" t="s">
        <v>1233</v>
      </c>
    </row>
    <row r="657" spans="1:25" x14ac:dyDescent="0.25">
      <c r="A657" s="1">
        <v>334020012</v>
      </c>
      <c r="B657" s="1">
        <v>2016</v>
      </c>
      <c r="C657" s="1" t="s">
        <v>22</v>
      </c>
      <c r="D657" s="1" t="s">
        <v>23</v>
      </c>
      <c r="E657" s="1">
        <v>6</v>
      </c>
      <c r="F657" s="1" t="s">
        <v>784</v>
      </c>
      <c r="G657" s="1" t="s">
        <v>25</v>
      </c>
      <c r="H657" s="1" t="s">
        <v>1234</v>
      </c>
      <c r="I657" s="1" t="s">
        <v>1078</v>
      </c>
      <c r="J657" s="1" t="s">
        <v>1079</v>
      </c>
      <c r="K657" s="2">
        <v>42528</v>
      </c>
      <c r="L657" s="6">
        <v>960</v>
      </c>
      <c r="M657" s="1" t="s">
        <v>82</v>
      </c>
      <c r="N657" s="1" t="s">
        <v>83</v>
      </c>
      <c r="O657" s="1">
        <v>1</v>
      </c>
      <c r="P657" s="1" t="s">
        <v>84</v>
      </c>
      <c r="Q657" s="1">
        <v>2089</v>
      </c>
      <c r="R657" s="1" t="s">
        <v>85</v>
      </c>
      <c r="S657" s="1" t="s">
        <v>33</v>
      </c>
      <c r="T657" s="1" t="s">
        <v>34</v>
      </c>
      <c r="U657" s="1" t="s">
        <v>110</v>
      </c>
      <c r="V657" s="8">
        <v>33903917</v>
      </c>
      <c r="W657" s="3" t="str">
        <f>VLOOKUP(V657,'Despesas X Conta Contábil'!$B$2:$D$77,2,0)</f>
        <v>Manutenção e Conservação de Bens Imóveis</v>
      </c>
      <c r="X657" s="1" t="s">
        <v>2344</v>
      </c>
      <c r="Y657" s="1" t="s">
        <v>1235</v>
      </c>
    </row>
    <row r="658" spans="1:25" x14ac:dyDescent="0.25">
      <c r="A658" s="1">
        <v>334019024</v>
      </c>
      <c r="B658" s="1">
        <v>2016</v>
      </c>
      <c r="C658" s="1" t="s">
        <v>22</v>
      </c>
      <c r="D658" s="1" t="s">
        <v>23</v>
      </c>
      <c r="E658" s="1">
        <v>6</v>
      </c>
      <c r="F658" s="1" t="s">
        <v>784</v>
      </c>
      <c r="G658" s="1" t="s">
        <v>25</v>
      </c>
      <c r="H658" s="1" t="s">
        <v>1236</v>
      </c>
      <c r="I658" s="1" t="s">
        <v>108</v>
      </c>
      <c r="J658" s="1" t="s">
        <v>109</v>
      </c>
      <c r="K658" s="2">
        <v>42528</v>
      </c>
      <c r="L658" s="6">
        <v>564</v>
      </c>
      <c r="M658" s="1" t="s">
        <v>82</v>
      </c>
      <c r="N658" s="1" t="s">
        <v>83</v>
      </c>
      <c r="O658" s="1">
        <v>1</v>
      </c>
      <c r="P658" s="1" t="s">
        <v>84</v>
      </c>
      <c r="Q658" s="1">
        <v>2089</v>
      </c>
      <c r="R658" s="1" t="s">
        <v>85</v>
      </c>
      <c r="S658" s="1" t="s">
        <v>33</v>
      </c>
      <c r="T658" s="1" t="s">
        <v>34</v>
      </c>
      <c r="U658" s="1" t="s">
        <v>110</v>
      </c>
      <c r="V658" s="8">
        <v>33903039</v>
      </c>
      <c r="W658" s="3" t="str">
        <f>VLOOKUP(V658,'Despesas X Conta Contábil'!$B$2:$D$77,2,0)</f>
        <v>Veículos (Combustível e Manutenção)</v>
      </c>
      <c r="X658" s="1" t="s">
        <v>2328</v>
      </c>
      <c r="Y658" s="1" t="s">
        <v>1237</v>
      </c>
    </row>
    <row r="659" spans="1:25" x14ac:dyDescent="0.25">
      <c r="A659" s="1">
        <v>334018995</v>
      </c>
      <c r="B659" s="1">
        <v>2016</v>
      </c>
      <c r="C659" s="1" t="s">
        <v>22</v>
      </c>
      <c r="D659" s="1" t="s">
        <v>23</v>
      </c>
      <c r="E659" s="1">
        <v>6</v>
      </c>
      <c r="F659" s="1" t="s">
        <v>784</v>
      </c>
      <c r="G659" s="1" t="s">
        <v>25</v>
      </c>
      <c r="H659" s="1" t="s">
        <v>1238</v>
      </c>
      <c r="I659" s="1" t="s">
        <v>108</v>
      </c>
      <c r="J659" s="1" t="s">
        <v>109</v>
      </c>
      <c r="K659" s="2">
        <v>42528</v>
      </c>
      <c r="L659" s="6">
        <v>530</v>
      </c>
      <c r="M659" s="1" t="s">
        <v>82</v>
      </c>
      <c r="N659" s="1" t="s">
        <v>83</v>
      </c>
      <c r="O659" s="1">
        <v>1</v>
      </c>
      <c r="P659" s="1" t="s">
        <v>84</v>
      </c>
      <c r="Q659" s="1">
        <v>2089</v>
      </c>
      <c r="R659" s="1" t="s">
        <v>85</v>
      </c>
      <c r="S659" s="1" t="s">
        <v>33</v>
      </c>
      <c r="T659" s="1" t="s">
        <v>34</v>
      </c>
      <c r="U659" s="1" t="s">
        <v>110</v>
      </c>
      <c r="V659" s="8">
        <v>33903919</v>
      </c>
      <c r="W659" s="3" t="str">
        <f>VLOOKUP(V659,'Despesas X Conta Contábil'!$B$2:$D$77,2,0)</f>
        <v>Veículos (Combustível e Manutenção)</v>
      </c>
      <c r="X659" s="1" t="s">
        <v>2326</v>
      </c>
      <c r="Y659" s="1" t="s">
        <v>1237</v>
      </c>
    </row>
    <row r="660" spans="1:25" x14ac:dyDescent="0.25">
      <c r="A660" s="1">
        <v>346991334</v>
      </c>
      <c r="B660" s="1">
        <v>2016</v>
      </c>
      <c r="C660" s="1" t="s">
        <v>22</v>
      </c>
      <c r="D660" s="1" t="s">
        <v>23</v>
      </c>
      <c r="E660" s="1">
        <v>10</v>
      </c>
      <c r="F660" s="1" t="s">
        <v>543</v>
      </c>
      <c r="G660" s="1" t="s">
        <v>25</v>
      </c>
      <c r="H660" s="1" t="s">
        <v>1239</v>
      </c>
      <c r="I660" s="1" t="s">
        <v>142</v>
      </c>
      <c r="J660" s="1" t="s">
        <v>143</v>
      </c>
      <c r="K660" s="2">
        <v>42671</v>
      </c>
      <c r="L660" s="6">
        <v>80</v>
      </c>
      <c r="M660" s="1" t="s">
        <v>82</v>
      </c>
      <c r="N660" s="1" t="s">
        <v>83</v>
      </c>
      <c r="O660" s="1">
        <v>1</v>
      </c>
      <c r="P660" s="1" t="s">
        <v>84</v>
      </c>
      <c r="Q660" s="1">
        <v>2089</v>
      </c>
      <c r="R660" s="1" t="s">
        <v>85</v>
      </c>
      <c r="S660" s="1" t="s">
        <v>33</v>
      </c>
      <c r="T660" s="1" t="s">
        <v>34</v>
      </c>
      <c r="U660" s="1" t="s">
        <v>110</v>
      </c>
      <c r="V660" s="8">
        <v>33903919</v>
      </c>
      <c r="W660" s="3" t="str">
        <f>VLOOKUP(V660,'Despesas X Conta Contábil'!$B$2:$D$77,2,0)</f>
        <v>Veículos (Combustível e Manutenção)</v>
      </c>
      <c r="X660" s="1" t="s">
        <v>2326</v>
      </c>
      <c r="Y660" s="1" t="s">
        <v>1240</v>
      </c>
    </row>
    <row r="661" spans="1:25" x14ac:dyDescent="0.25">
      <c r="A661" s="1">
        <v>334018998</v>
      </c>
      <c r="B661" s="1">
        <v>2016</v>
      </c>
      <c r="C661" s="1" t="s">
        <v>22</v>
      </c>
      <c r="D661" s="1" t="s">
        <v>23</v>
      </c>
      <c r="E661" s="1">
        <v>6</v>
      </c>
      <c r="F661" s="1" t="s">
        <v>784</v>
      </c>
      <c r="G661" s="1" t="s">
        <v>25</v>
      </c>
      <c r="H661" s="1" t="s">
        <v>1241</v>
      </c>
      <c r="I661" s="1" t="s">
        <v>108</v>
      </c>
      <c r="J661" s="1" t="s">
        <v>109</v>
      </c>
      <c r="K661" s="2">
        <v>42528</v>
      </c>
      <c r="L661" s="6">
        <v>210</v>
      </c>
      <c r="M661" s="1" t="s">
        <v>82</v>
      </c>
      <c r="N661" s="1" t="s">
        <v>83</v>
      </c>
      <c r="O661" s="1">
        <v>1</v>
      </c>
      <c r="P661" s="1" t="s">
        <v>84</v>
      </c>
      <c r="Q661" s="1">
        <v>2089</v>
      </c>
      <c r="R661" s="1" t="s">
        <v>85</v>
      </c>
      <c r="S661" s="1" t="s">
        <v>33</v>
      </c>
      <c r="T661" s="1" t="s">
        <v>34</v>
      </c>
      <c r="U661" s="1" t="s">
        <v>110</v>
      </c>
      <c r="V661" s="8">
        <v>33903039</v>
      </c>
      <c r="W661" s="3" t="str">
        <f>VLOOKUP(V661,'Despesas X Conta Contábil'!$B$2:$D$77,2,0)</f>
        <v>Veículos (Combustível e Manutenção)</v>
      </c>
      <c r="X661" s="1" t="s">
        <v>2328</v>
      </c>
      <c r="Y661" s="1" t="s">
        <v>1242</v>
      </c>
    </row>
    <row r="662" spans="1:25" x14ac:dyDescent="0.25">
      <c r="A662" s="1">
        <v>334019023</v>
      </c>
      <c r="B662" s="1">
        <v>2016</v>
      </c>
      <c r="C662" s="1" t="s">
        <v>22</v>
      </c>
      <c r="D662" s="1" t="s">
        <v>23</v>
      </c>
      <c r="E662" s="1">
        <v>6</v>
      </c>
      <c r="F662" s="1" t="s">
        <v>784</v>
      </c>
      <c r="G662" s="1" t="s">
        <v>25</v>
      </c>
      <c r="H662" s="1" t="s">
        <v>1243</v>
      </c>
      <c r="I662" s="1" t="s">
        <v>108</v>
      </c>
      <c r="J662" s="1" t="s">
        <v>109</v>
      </c>
      <c r="K662" s="2">
        <v>42528</v>
      </c>
      <c r="L662" s="6">
        <v>290</v>
      </c>
      <c r="M662" s="1" t="s">
        <v>82</v>
      </c>
      <c r="N662" s="1" t="s">
        <v>83</v>
      </c>
      <c r="O662" s="1">
        <v>1</v>
      </c>
      <c r="P662" s="1" t="s">
        <v>84</v>
      </c>
      <c r="Q662" s="1">
        <v>2089</v>
      </c>
      <c r="R662" s="1" t="s">
        <v>85</v>
      </c>
      <c r="S662" s="1" t="s">
        <v>33</v>
      </c>
      <c r="T662" s="1" t="s">
        <v>34</v>
      </c>
      <c r="U662" s="1" t="s">
        <v>110</v>
      </c>
      <c r="V662" s="8">
        <v>33903919</v>
      </c>
      <c r="W662" s="3" t="str">
        <f>VLOOKUP(V662,'Despesas X Conta Contábil'!$B$2:$D$77,2,0)</f>
        <v>Veículos (Combustível e Manutenção)</v>
      </c>
      <c r="X662" s="1" t="s">
        <v>2326</v>
      </c>
      <c r="Y662" s="1" t="s">
        <v>1242</v>
      </c>
    </row>
    <row r="663" spans="1:25" x14ac:dyDescent="0.25">
      <c r="A663" s="1">
        <v>334020001</v>
      </c>
      <c r="B663" s="1">
        <v>2016</v>
      </c>
      <c r="C663" s="1" t="s">
        <v>22</v>
      </c>
      <c r="D663" s="1" t="s">
        <v>23</v>
      </c>
      <c r="E663" s="1">
        <v>6</v>
      </c>
      <c r="F663" s="1" t="s">
        <v>784</v>
      </c>
      <c r="G663" s="1" t="s">
        <v>25</v>
      </c>
      <c r="H663" s="1" t="s">
        <v>1244</v>
      </c>
      <c r="I663" s="1" t="s">
        <v>204</v>
      </c>
      <c r="J663" s="1" t="s">
        <v>205</v>
      </c>
      <c r="K663" s="2">
        <v>42527</v>
      </c>
      <c r="L663" s="6">
        <v>36473.32</v>
      </c>
      <c r="M663" s="1" t="s">
        <v>82</v>
      </c>
      <c r="N663" s="1" t="s">
        <v>83</v>
      </c>
      <c r="O663" s="1">
        <v>1</v>
      </c>
      <c r="P663" s="1" t="s">
        <v>84</v>
      </c>
      <c r="Q663" s="1">
        <v>2089</v>
      </c>
      <c r="R663" s="1" t="s">
        <v>85</v>
      </c>
      <c r="S663" s="1" t="s">
        <v>33</v>
      </c>
      <c r="T663" s="1" t="s">
        <v>34</v>
      </c>
      <c r="U663" s="1" t="s">
        <v>110</v>
      </c>
      <c r="V663" s="8">
        <v>33903912</v>
      </c>
      <c r="W663" s="3" t="str">
        <f>VLOOKUP(V663,'Despesas X Conta Contábil'!$B$2:$D$77,2,0)</f>
        <v>Locação de Máquinas e Equipamentos</v>
      </c>
      <c r="X663" s="1" t="s">
        <v>2338</v>
      </c>
      <c r="Y663" s="1" t="s">
        <v>1245</v>
      </c>
    </row>
    <row r="664" spans="1:25" x14ac:dyDescent="0.25">
      <c r="A664" s="1">
        <v>334019524</v>
      </c>
      <c r="B664" s="1">
        <v>2016</v>
      </c>
      <c r="C664" s="1" t="s">
        <v>22</v>
      </c>
      <c r="D664" s="1" t="s">
        <v>23</v>
      </c>
      <c r="E664" s="1">
        <v>6</v>
      </c>
      <c r="F664" s="1" t="s">
        <v>784</v>
      </c>
      <c r="G664" s="1" t="s">
        <v>25</v>
      </c>
      <c r="H664" s="1" t="s">
        <v>1246</v>
      </c>
      <c r="I664" s="1" t="s">
        <v>108</v>
      </c>
      <c r="J664" s="1" t="s">
        <v>109</v>
      </c>
      <c r="K664" s="2">
        <v>42528</v>
      </c>
      <c r="L664" s="6">
        <v>480</v>
      </c>
      <c r="M664" s="1" t="s">
        <v>82</v>
      </c>
      <c r="N664" s="1" t="s">
        <v>83</v>
      </c>
      <c r="O664" s="1">
        <v>1</v>
      </c>
      <c r="P664" s="1" t="s">
        <v>84</v>
      </c>
      <c r="Q664" s="1">
        <v>2089</v>
      </c>
      <c r="R664" s="1" t="s">
        <v>85</v>
      </c>
      <c r="S664" s="1" t="s">
        <v>33</v>
      </c>
      <c r="T664" s="1" t="s">
        <v>34</v>
      </c>
      <c r="U664" s="1" t="s">
        <v>110</v>
      </c>
      <c r="V664" s="8">
        <v>33903039</v>
      </c>
      <c r="W664" s="3" t="str">
        <f>VLOOKUP(V664,'Despesas X Conta Contábil'!$B$2:$D$77,2,0)</f>
        <v>Veículos (Combustível e Manutenção)</v>
      </c>
      <c r="X664" s="1" t="s">
        <v>2328</v>
      </c>
      <c r="Y664" s="1" t="s">
        <v>1181</v>
      </c>
    </row>
    <row r="665" spans="1:25" x14ac:dyDescent="0.25">
      <c r="A665" s="1">
        <v>334019999</v>
      </c>
      <c r="B665" s="1">
        <v>2016</v>
      </c>
      <c r="C665" s="1" t="s">
        <v>22</v>
      </c>
      <c r="D665" s="1" t="s">
        <v>23</v>
      </c>
      <c r="E665" s="1">
        <v>6</v>
      </c>
      <c r="F665" s="1" t="s">
        <v>784</v>
      </c>
      <c r="G665" s="1" t="s">
        <v>25</v>
      </c>
      <c r="H665" s="1" t="s">
        <v>1247</v>
      </c>
      <c r="I665" s="1" t="s">
        <v>136</v>
      </c>
      <c r="J665" s="1" t="s">
        <v>137</v>
      </c>
      <c r="K665" s="2">
        <v>42531</v>
      </c>
      <c r="L665" s="6">
        <v>48.45</v>
      </c>
      <c r="M665" s="1" t="s">
        <v>82</v>
      </c>
      <c r="N665" s="1" t="s">
        <v>83</v>
      </c>
      <c r="O665" s="1">
        <v>1</v>
      </c>
      <c r="P665" s="1" t="s">
        <v>84</v>
      </c>
      <c r="Q665" s="1">
        <v>2089</v>
      </c>
      <c r="R665" s="1" t="s">
        <v>85</v>
      </c>
      <c r="S665" s="1" t="s">
        <v>33</v>
      </c>
      <c r="T665" s="1" t="s">
        <v>34</v>
      </c>
      <c r="U665" s="1" t="s">
        <v>35</v>
      </c>
      <c r="V665" s="8">
        <v>33903990</v>
      </c>
      <c r="W665" s="3" t="str">
        <f>VLOOKUP(V665,'Despesas X Conta Contábil'!$B$2:$D$77,2,0)</f>
        <v>Publicidade, Comunicação, Áudio, Vídeo e Foto</v>
      </c>
      <c r="X665" s="1" t="s">
        <v>2331</v>
      </c>
      <c r="Y665" s="1" t="s">
        <v>1248</v>
      </c>
    </row>
    <row r="666" spans="1:25" x14ac:dyDescent="0.25">
      <c r="A666" s="1">
        <v>334020011</v>
      </c>
      <c r="B666" s="1">
        <v>2016</v>
      </c>
      <c r="C666" s="1" t="s">
        <v>22</v>
      </c>
      <c r="D666" s="1" t="s">
        <v>23</v>
      </c>
      <c r="E666" s="1">
        <v>6</v>
      </c>
      <c r="F666" s="1" t="s">
        <v>784</v>
      </c>
      <c r="G666" s="1" t="s">
        <v>25</v>
      </c>
      <c r="H666" s="1" t="s">
        <v>1249</v>
      </c>
      <c r="I666" s="1" t="s">
        <v>204</v>
      </c>
      <c r="J666" s="1" t="s">
        <v>205</v>
      </c>
      <c r="K666" s="2">
        <v>42527</v>
      </c>
      <c r="L666" s="6">
        <v>6514.48</v>
      </c>
      <c r="M666" s="1" t="s">
        <v>82</v>
      </c>
      <c r="N666" s="1" t="s">
        <v>83</v>
      </c>
      <c r="O666" s="1">
        <v>1</v>
      </c>
      <c r="P666" s="1" t="s">
        <v>84</v>
      </c>
      <c r="Q666" s="1">
        <v>2089</v>
      </c>
      <c r="R666" s="1" t="s">
        <v>85</v>
      </c>
      <c r="S666" s="1" t="s">
        <v>33</v>
      </c>
      <c r="T666" s="1" t="s">
        <v>34</v>
      </c>
      <c r="U666" s="1" t="s">
        <v>110</v>
      </c>
      <c r="V666" s="8">
        <v>33903912</v>
      </c>
      <c r="W666" s="3" t="str">
        <f>VLOOKUP(V666,'Despesas X Conta Contábil'!$B$2:$D$77,2,0)</f>
        <v>Locação de Máquinas e Equipamentos</v>
      </c>
      <c r="X666" s="1" t="s">
        <v>2338</v>
      </c>
      <c r="Y666" s="1" t="s">
        <v>1250</v>
      </c>
    </row>
    <row r="667" spans="1:25" x14ac:dyDescent="0.25">
      <c r="A667" s="1">
        <v>334019529</v>
      </c>
      <c r="B667" s="1">
        <v>2016</v>
      </c>
      <c r="C667" s="1" t="s">
        <v>22</v>
      </c>
      <c r="D667" s="1" t="s">
        <v>23</v>
      </c>
      <c r="E667" s="1">
        <v>6</v>
      </c>
      <c r="F667" s="1" t="s">
        <v>784</v>
      </c>
      <c r="G667" s="1" t="s">
        <v>25</v>
      </c>
      <c r="H667" s="1" t="s">
        <v>1251</v>
      </c>
      <c r="I667" s="1" t="s">
        <v>27</v>
      </c>
      <c r="J667" s="1" t="s">
        <v>28</v>
      </c>
      <c r="K667" s="2">
        <v>42527</v>
      </c>
      <c r="L667" s="6">
        <v>0</v>
      </c>
      <c r="M667" s="1" t="s">
        <v>82</v>
      </c>
      <c r="N667" s="1" t="s">
        <v>83</v>
      </c>
      <c r="O667" s="1">
        <v>1</v>
      </c>
      <c r="P667" s="1" t="s">
        <v>84</v>
      </c>
      <c r="Q667" s="1">
        <v>2089</v>
      </c>
      <c r="R667" s="1" t="s">
        <v>85</v>
      </c>
      <c r="S667" s="1" t="s">
        <v>33</v>
      </c>
      <c r="T667" s="1" t="s">
        <v>34</v>
      </c>
      <c r="U667" s="1" t="s">
        <v>35</v>
      </c>
      <c r="V667" s="8">
        <v>33903999</v>
      </c>
      <c r="W667" s="3" t="str">
        <f>VLOOKUP(V667,'Despesas X Conta Contábil'!$B$2:$D$77,2,0)</f>
        <v xml:space="preserve">Outros Serviços de Terceiros </v>
      </c>
      <c r="X667" s="1" t="s">
        <v>2337</v>
      </c>
      <c r="Y667" s="1" t="s">
        <v>401</v>
      </c>
    </row>
    <row r="668" spans="1:25" x14ac:dyDescent="0.25">
      <c r="A668" s="1">
        <v>334020000</v>
      </c>
      <c r="B668" s="1">
        <v>2016</v>
      </c>
      <c r="C668" s="1" t="s">
        <v>22</v>
      </c>
      <c r="D668" s="1" t="s">
        <v>23</v>
      </c>
      <c r="E668" s="1">
        <v>6</v>
      </c>
      <c r="F668" s="1" t="s">
        <v>784</v>
      </c>
      <c r="G668" s="1" t="s">
        <v>25</v>
      </c>
      <c r="H668" s="1" t="s">
        <v>1252</v>
      </c>
      <c r="I668" s="1" t="s">
        <v>136</v>
      </c>
      <c r="J668" s="1" t="s">
        <v>137</v>
      </c>
      <c r="K668" s="2">
        <v>42531</v>
      </c>
      <c r="L668" s="6">
        <v>37.049999999999997</v>
      </c>
      <c r="M668" s="1" t="s">
        <v>82</v>
      </c>
      <c r="N668" s="1" t="s">
        <v>83</v>
      </c>
      <c r="O668" s="1">
        <v>1</v>
      </c>
      <c r="P668" s="1" t="s">
        <v>84</v>
      </c>
      <c r="Q668" s="1">
        <v>2089</v>
      </c>
      <c r="R668" s="1" t="s">
        <v>85</v>
      </c>
      <c r="S668" s="1" t="s">
        <v>33</v>
      </c>
      <c r="T668" s="1" t="s">
        <v>34</v>
      </c>
      <c r="U668" s="1" t="s">
        <v>35</v>
      </c>
      <c r="V668" s="8">
        <v>33903990</v>
      </c>
      <c r="W668" s="3" t="str">
        <f>VLOOKUP(V668,'Despesas X Conta Contábil'!$B$2:$D$77,2,0)</f>
        <v>Publicidade, Comunicação, Áudio, Vídeo e Foto</v>
      </c>
      <c r="X668" s="1" t="s">
        <v>2331</v>
      </c>
      <c r="Y668" s="1" t="s">
        <v>189</v>
      </c>
    </row>
    <row r="669" spans="1:25" x14ac:dyDescent="0.25">
      <c r="A669" s="1">
        <v>334019496</v>
      </c>
      <c r="B669" s="1">
        <v>2016</v>
      </c>
      <c r="C669" s="1" t="s">
        <v>22</v>
      </c>
      <c r="D669" s="1" t="s">
        <v>23</v>
      </c>
      <c r="E669" s="1">
        <v>6</v>
      </c>
      <c r="F669" s="1" t="s">
        <v>784</v>
      </c>
      <c r="G669" s="1" t="s">
        <v>25</v>
      </c>
      <c r="H669" s="1" t="s">
        <v>1253</v>
      </c>
      <c r="I669" s="1" t="s">
        <v>166</v>
      </c>
      <c r="J669" s="1" t="s">
        <v>167</v>
      </c>
      <c r="K669" s="2">
        <v>42529</v>
      </c>
      <c r="L669" s="6">
        <v>516.26</v>
      </c>
      <c r="M669" s="1" t="s">
        <v>82</v>
      </c>
      <c r="N669" s="1" t="s">
        <v>83</v>
      </c>
      <c r="O669" s="1">
        <v>1</v>
      </c>
      <c r="P669" s="1" t="s">
        <v>84</v>
      </c>
      <c r="Q669" s="1">
        <v>2089</v>
      </c>
      <c r="R669" s="1" t="s">
        <v>85</v>
      </c>
      <c r="S669" s="1" t="s">
        <v>33</v>
      </c>
      <c r="T669" s="1" t="s">
        <v>34</v>
      </c>
      <c r="U669" s="1" t="s">
        <v>35</v>
      </c>
      <c r="V669" s="8">
        <v>33903990</v>
      </c>
      <c r="W669" s="3" t="str">
        <f>VLOOKUP(V669,'Despesas X Conta Contábil'!$B$2:$D$77,2,0)</f>
        <v>Publicidade, Comunicação, Áudio, Vídeo e Foto</v>
      </c>
      <c r="X669" s="1" t="s">
        <v>2331</v>
      </c>
      <c r="Y669" s="1" t="s">
        <v>189</v>
      </c>
    </row>
    <row r="670" spans="1:25" x14ac:dyDescent="0.25">
      <c r="A670" s="1">
        <v>321172405</v>
      </c>
      <c r="B670" s="1">
        <v>2016</v>
      </c>
      <c r="C670" s="1" t="s">
        <v>22</v>
      </c>
      <c r="D670" s="1" t="s">
        <v>23</v>
      </c>
      <c r="E670" s="1">
        <v>1</v>
      </c>
      <c r="F670" s="1" t="s">
        <v>74</v>
      </c>
      <c r="G670" s="1" t="s">
        <v>25</v>
      </c>
      <c r="H670" s="1" t="s">
        <v>1254</v>
      </c>
      <c r="I670" s="1" t="s">
        <v>39</v>
      </c>
      <c r="J670" s="1" t="s">
        <v>40</v>
      </c>
      <c r="K670" s="2">
        <v>42389</v>
      </c>
      <c r="L670" s="6">
        <v>523.97</v>
      </c>
      <c r="M670" s="1" t="s">
        <v>82</v>
      </c>
      <c r="N670" s="1" t="s">
        <v>83</v>
      </c>
      <c r="O670" s="1">
        <v>1</v>
      </c>
      <c r="P670" s="1" t="s">
        <v>84</v>
      </c>
      <c r="Q670" s="1">
        <v>2089</v>
      </c>
      <c r="R670" s="1" t="s">
        <v>85</v>
      </c>
      <c r="S670" s="1" t="s">
        <v>33</v>
      </c>
      <c r="T670" s="1" t="s">
        <v>34</v>
      </c>
      <c r="U670" s="1" t="s">
        <v>35</v>
      </c>
      <c r="V670" s="8">
        <v>31901187</v>
      </c>
      <c r="W670" s="3" t="str">
        <f>VLOOKUP(V670,'Despesas X Conta Contábil'!$B$2:$D$77,2,0)</f>
        <v>Folha de Pagamento</v>
      </c>
      <c r="X670" s="1" t="s">
        <v>2322</v>
      </c>
      <c r="Y670" s="1" t="s">
        <v>1255</v>
      </c>
    </row>
    <row r="671" spans="1:25" x14ac:dyDescent="0.25">
      <c r="A671" s="1">
        <v>331224114</v>
      </c>
      <c r="B671" s="1">
        <v>2016</v>
      </c>
      <c r="C671" s="1" t="s">
        <v>22</v>
      </c>
      <c r="D671" s="1" t="s">
        <v>23</v>
      </c>
      <c r="E671" s="1">
        <v>5</v>
      </c>
      <c r="F671" s="1" t="s">
        <v>24</v>
      </c>
      <c r="G671" s="1" t="s">
        <v>25</v>
      </c>
      <c r="H671" s="1" t="s">
        <v>1256</v>
      </c>
      <c r="I671" s="1" t="s">
        <v>1257</v>
      </c>
      <c r="J671" s="1" t="s">
        <v>1258</v>
      </c>
      <c r="K671" s="2">
        <v>42506</v>
      </c>
      <c r="L671" s="6">
        <v>3064.78</v>
      </c>
      <c r="M671" s="1" t="s">
        <v>82</v>
      </c>
      <c r="N671" s="1" t="s">
        <v>83</v>
      </c>
      <c r="O671" s="1">
        <v>1</v>
      </c>
      <c r="P671" s="1" t="s">
        <v>84</v>
      </c>
      <c r="Q671" s="1">
        <v>2089</v>
      </c>
      <c r="R671" s="1" t="s">
        <v>85</v>
      </c>
      <c r="S671" s="1" t="s">
        <v>33</v>
      </c>
      <c r="T671" s="1" t="s">
        <v>34</v>
      </c>
      <c r="U671" s="1" t="s">
        <v>110</v>
      </c>
      <c r="V671" s="8">
        <v>44905235</v>
      </c>
      <c r="W671" s="3" t="str">
        <f>VLOOKUP(V671,'Despesas X Conta Contábil'!$B$2:$D$77,2,0)</f>
        <v>TIC Tecnologia da Informação e Comunicação</v>
      </c>
      <c r="X671" s="1" t="s">
        <v>2363</v>
      </c>
      <c r="Y671" s="1" t="s">
        <v>1259</v>
      </c>
    </row>
    <row r="672" spans="1:25" x14ac:dyDescent="0.25">
      <c r="A672" s="1">
        <v>344450285</v>
      </c>
      <c r="B672" s="1">
        <v>2016</v>
      </c>
      <c r="C672" s="1" t="s">
        <v>22</v>
      </c>
      <c r="D672" s="1" t="s">
        <v>23</v>
      </c>
      <c r="E672" s="1">
        <v>9</v>
      </c>
      <c r="F672" s="1" t="s">
        <v>42</v>
      </c>
      <c r="G672" s="1" t="s">
        <v>25</v>
      </c>
      <c r="H672" s="1" t="s">
        <v>1260</v>
      </c>
      <c r="I672" s="1" t="s">
        <v>39</v>
      </c>
      <c r="J672" s="1" t="s">
        <v>40</v>
      </c>
      <c r="K672" s="2">
        <v>42642</v>
      </c>
      <c r="L672" s="6">
        <v>115343.81</v>
      </c>
      <c r="M672" s="1" t="s">
        <v>82</v>
      </c>
      <c r="N672" s="1" t="s">
        <v>83</v>
      </c>
      <c r="O672" s="1">
        <v>1</v>
      </c>
      <c r="P672" s="1" t="s">
        <v>84</v>
      </c>
      <c r="Q672" s="1">
        <v>2089</v>
      </c>
      <c r="R672" s="1" t="s">
        <v>85</v>
      </c>
      <c r="S672" s="1" t="s">
        <v>33</v>
      </c>
      <c r="T672" s="1" t="s">
        <v>34</v>
      </c>
      <c r="U672" s="1" t="s">
        <v>35</v>
      </c>
      <c r="V672" s="8">
        <v>31901108</v>
      </c>
      <c r="W672" s="3" t="str">
        <f>VLOOKUP(V672,'Despesas X Conta Contábil'!$B$2:$D$77,2,0)</f>
        <v>Folha de Pagamento</v>
      </c>
      <c r="X672" s="1" t="s">
        <v>2319</v>
      </c>
      <c r="Y672" s="1" t="s">
        <v>943</v>
      </c>
    </row>
    <row r="673" spans="1:25" x14ac:dyDescent="0.25">
      <c r="A673" s="1">
        <v>331223614</v>
      </c>
      <c r="B673" s="1">
        <v>2016</v>
      </c>
      <c r="C673" s="1" t="s">
        <v>22</v>
      </c>
      <c r="D673" s="1" t="s">
        <v>23</v>
      </c>
      <c r="E673" s="1">
        <v>5</v>
      </c>
      <c r="F673" s="1" t="s">
        <v>24</v>
      </c>
      <c r="G673" s="1" t="s">
        <v>25</v>
      </c>
      <c r="H673" s="1" t="s">
        <v>1261</v>
      </c>
      <c r="I673" s="1" t="s">
        <v>39</v>
      </c>
      <c r="J673" s="1" t="s">
        <v>40</v>
      </c>
      <c r="K673" s="2">
        <v>42507</v>
      </c>
      <c r="L673" s="6">
        <v>683.43</v>
      </c>
      <c r="M673" s="1" t="s">
        <v>82</v>
      </c>
      <c r="N673" s="1" t="s">
        <v>83</v>
      </c>
      <c r="O673" s="1">
        <v>1</v>
      </c>
      <c r="P673" s="1" t="s">
        <v>84</v>
      </c>
      <c r="Q673" s="1">
        <v>2089</v>
      </c>
      <c r="R673" s="1" t="s">
        <v>85</v>
      </c>
      <c r="S673" s="1" t="s">
        <v>33</v>
      </c>
      <c r="T673" s="1" t="s">
        <v>34</v>
      </c>
      <c r="U673" s="1" t="s">
        <v>35</v>
      </c>
      <c r="V673" s="8">
        <v>31901101</v>
      </c>
      <c r="W673" s="3" t="str">
        <f>VLOOKUP(V673,'Despesas X Conta Contábil'!$B$2:$D$77,2,0)</f>
        <v>Folha de Pagamento</v>
      </c>
      <c r="X673" s="1" t="s">
        <v>2318</v>
      </c>
      <c r="Y673" s="1" t="s">
        <v>1262</v>
      </c>
    </row>
    <row r="674" spans="1:25" x14ac:dyDescent="0.25">
      <c r="A674" s="1">
        <v>344449790</v>
      </c>
      <c r="B674" s="1">
        <v>2016</v>
      </c>
      <c r="C674" s="1" t="s">
        <v>22</v>
      </c>
      <c r="D674" s="1" t="s">
        <v>23</v>
      </c>
      <c r="E674" s="1">
        <v>9</v>
      </c>
      <c r="F674" s="1" t="s">
        <v>42</v>
      </c>
      <c r="G674" s="1" t="s">
        <v>25</v>
      </c>
      <c r="H674" s="1" t="s">
        <v>1263</v>
      </c>
      <c r="I674" s="1" t="s">
        <v>275</v>
      </c>
      <c r="J674" s="1" t="s">
        <v>276</v>
      </c>
      <c r="K674" s="2">
        <v>42626</v>
      </c>
      <c r="L674" s="6">
        <v>5700</v>
      </c>
      <c r="M674" s="1" t="s">
        <v>82</v>
      </c>
      <c r="N674" s="1" t="s">
        <v>83</v>
      </c>
      <c r="O674" s="1">
        <v>1</v>
      </c>
      <c r="P674" s="1" t="s">
        <v>84</v>
      </c>
      <c r="Q674" s="1">
        <v>2089</v>
      </c>
      <c r="R674" s="1" t="s">
        <v>85</v>
      </c>
      <c r="S674" s="1" t="s">
        <v>33</v>
      </c>
      <c r="T674" s="1" t="s">
        <v>34</v>
      </c>
      <c r="U674" s="1" t="s">
        <v>90</v>
      </c>
      <c r="V674" s="8">
        <v>33903917</v>
      </c>
      <c r="W674" s="3" t="str">
        <f>VLOOKUP(V674,'Despesas X Conta Contábil'!$B$2:$D$77,2,0)</f>
        <v>Manutenção e Conservação de Bens Imóveis</v>
      </c>
      <c r="X674" s="1" t="s">
        <v>2344</v>
      </c>
      <c r="Y674" s="1" t="s">
        <v>775</v>
      </c>
    </row>
    <row r="675" spans="1:25" x14ac:dyDescent="0.25">
      <c r="A675" s="1">
        <v>334019527</v>
      </c>
      <c r="B675" s="1">
        <v>2016</v>
      </c>
      <c r="C675" s="1" t="s">
        <v>22</v>
      </c>
      <c r="D675" s="1" t="s">
        <v>23</v>
      </c>
      <c r="E675" s="1">
        <v>6</v>
      </c>
      <c r="F675" s="1" t="s">
        <v>784</v>
      </c>
      <c r="G675" s="1" t="s">
        <v>25</v>
      </c>
      <c r="H675" s="1" t="s">
        <v>1264</v>
      </c>
      <c r="I675" s="1" t="s">
        <v>241</v>
      </c>
      <c r="J675" s="1" t="s">
        <v>242</v>
      </c>
      <c r="K675" s="2">
        <v>42538</v>
      </c>
      <c r="L675" s="6">
        <v>5400</v>
      </c>
      <c r="M675" s="1" t="s">
        <v>82</v>
      </c>
      <c r="N675" s="1" t="s">
        <v>83</v>
      </c>
      <c r="O675" s="1">
        <v>1</v>
      </c>
      <c r="P675" s="1" t="s">
        <v>84</v>
      </c>
      <c r="Q675" s="1">
        <v>2089</v>
      </c>
      <c r="R675" s="1" t="s">
        <v>85</v>
      </c>
      <c r="S675" s="1" t="s">
        <v>33</v>
      </c>
      <c r="T675" s="1" t="s">
        <v>34</v>
      </c>
      <c r="U675" s="1" t="s">
        <v>148</v>
      </c>
      <c r="V675" s="8">
        <v>33903916</v>
      </c>
      <c r="W675" s="3" t="str">
        <f>VLOOKUP(V675,'Despesas X Conta Contábil'!$B$2:$D$77,2,0)</f>
        <v>Manutenção e Conservação de Bens Imóveis</v>
      </c>
      <c r="X675" s="1" t="s">
        <v>2329</v>
      </c>
      <c r="Y675" s="1" t="s">
        <v>515</v>
      </c>
    </row>
    <row r="676" spans="1:25" x14ac:dyDescent="0.25">
      <c r="A676" s="1">
        <v>346991825</v>
      </c>
      <c r="B676" s="1">
        <v>2016</v>
      </c>
      <c r="C676" s="1" t="s">
        <v>22</v>
      </c>
      <c r="D676" s="1" t="s">
        <v>23</v>
      </c>
      <c r="E676" s="1">
        <v>10</v>
      </c>
      <c r="F676" s="1" t="s">
        <v>543</v>
      </c>
      <c r="G676" s="1" t="s">
        <v>25</v>
      </c>
      <c r="H676" s="1" t="s">
        <v>1265</v>
      </c>
      <c r="I676" s="1" t="s">
        <v>39</v>
      </c>
      <c r="J676" s="1" t="s">
        <v>40</v>
      </c>
      <c r="K676" s="2">
        <v>42670</v>
      </c>
      <c r="L676" s="6">
        <v>127139.39</v>
      </c>
      <c r="M676" s="1" t="s">
        <v>82</v>
      </c>
      <c r="N676" s="1" t="s">
        <v>83</v>
      </c>
      <c r="O676" s="1">
        <v>1</v>
      </c>
      <c r="P676" s="1" t="s">
        <v>84</v>
      </c>
      <c r="Q676" s="1">
        <v>2089</v>
      </c>
      <c r="R676" s="1" t="s">
        <v>85</v>
      </c>
      <c r="S676" s="1" t="s">
        <v>33</v>
      </c>
      <c r="T676" s="1" t="s">
        <v>34</v>
      </c>
      <c r="U676" s="1" t="s">
        <v>35</v>
      </c>
      <c r="V676" s="8">
        <v>31901101</v>
      </c>
      <c r="W676" s="3" t="str">
        <f>VLOOKUP(V676,'Despesas X Conta Contábil'!$B$2:$D$77,2,0)</f>
        <v>Folha de Pagamento</v>
      </c>
      <c r="X676" s="1" t="s">
        <v>2318</v>
      </c>
      <c r="Y676" s="1" t="s">
        <v>1266</v>
      </c>
    </row>
    <row r="677" spans="1:25" x14ac:dyDescent="0.25">
      <c r="A677" s="1">
        <v>352678529</v>
      </c>
      <c r="B677" s="1">
        <v>2016</v>
      </c>
      <c r="C677" s="1" t="s">
        <v>22</v>
      </c>
      <c r="D677" s="1" t="s">
        <v>23</v>
      </c>
      <c r="E677" s="1">
        <v>12</v>
      </c>
      <c r="F677" s="1" t="s">
        <v>316</v>
      </c>
      <c r="G677" s="1" t="s">
        <v>25</v>
      </c>
      <c r="H677" s="1" t="s">
        <v>424</v>
      </c>
      <c r="I677" s="1" t="s">
        <v>146</v>
      </c>
      <c r="J677" s="1" t="s">
        <v>147</v>
      </c>
      <c r="K677" s="2">
        <v>42723</v>
      </c>
      <c r="L677" s="6">
        <v>172.5</v>
      </c>
      <c r="M677" s="1" t="s">
        <v>82</v>
      </c>
      <c r="N677" s="1" t="s">
        <v>83</v>
      </c>
      <c r="O677" s="1">
        <v>1</v>
      </c>
      <c r="P677" s="1" t="s">
        <v>84</v>
      </c>
      <c r="Q677" s="1">
        <v>2089</v>
      </c>
      <c r="R677" s="1" t="s">
        <v>85</v>
      </c>
      <c r="S677" s="1" t="s">
        <v>33</v>
      </c>
      <c r="T677" s="1" t="s">
        <v>34</v>
      </c>
      <c r="U677" s="1" t="s">
        <v>148</v>
      </c>
      <c r="V677" s="8">
        <v>33903007</v>
      </c>
      <c r="W677" s="3" t="str">
        <f>VLOOKUP(V677,'Despesas X Conta Contábil'!$B$2:$D$77,2,0)</f>
        <v>Alimentação</v>
      </c>
      <c r="X677" s="1" t="s">
        <v>2332</v>
      </c>
      <c r="Y677" s="1" t="s">
        <v>425</v>
      </c>
    </row>
    <row r="678" spans="1:25" x14ac:dyDescent="0.25">
      <c r="A678" s="1">
        <v>341788450</v>
      </c>
      <c r="B678" s="1">
        <v>2016</v>
      </c>
      <c r="C678" s="1" t="s">
        <v>22</v>
      </c>
      <c r="D678" s="1" t="s">
        <v>23</v>
      </c>
      <c r="E678" s="1">
        <v>8</v>
      </c>
      <c r="F678" s="1" t="s">
        <v>37</v>
      </c>
      <c r="G678" s="1" t="s">
        <v>25</v>
      </c>
      <c r="H678" s="1" t="s">
        <v>1267</v>
      </c>
      <c r="I678" s="1" t="s">
        <v>142</v>
      </c>
      <c r="J678" s="1" t="s">
        <v>143</v>
      </c>
      <c r="K678" s="2">
        <v>42585</v>
      </c>
      <c r="L678" s="6">
        <v>282</v>
      </c>
      <c r="M678" s="1" t="s">
        <v>82</v>
      </c>
      <c r="N678" s="1" t="s">
        <v>83</v>
      </c>
      <c r="O678" s="1">
        <v>1</v>
      </c>
      <c r="P678" s="1" t="s">
        <v>84</v>
      </c>
      <c r="Q678" s="1">
        <v>2089</v>
      </c>
      <c r="R678" s="1" t="s">
        <v>85</v>
      </c>
      <c r="S678" s="1" t="s">
        <v>33</v>
      </c>
      <c r="T678" s="1" t="s">
        <v>34</v>
      </c>
      <c r="U678" s="1" t="s">
        <v>110</v>
      </c>
      <c r="V678" s="8">
        <v>33903919</v>
      </c>
      <c r="W678" s="3" t="str">
        <f>VLOOKUP(V678,'Despesas X Conta Contábil'!$B$2:$D$77,2,0)</f>
        <v>Veículos (Combustível e Manutenção)</v>
      </c>
      <c r="X678" s="1" t="s">
        <v>2326</v>
      </c>
      <c r="Y678" s="1" t="s">
        <v>1268</v>
      </c>
    </row>
    <row r="679" spans="1:25" x14ac:dyDescent="0.25">
      <c r="A679" s="1">
        <v>349599950</v>
      </c>
      <c r="B679" s="1">
        <v>2016</v>
      </c>
      <c r="C679" s="1" t="s">
        <v>22</v>
      </c>
      <c r="D679" s="1" t="s">
        <v>23</v>
      </c>
      <c r="E679" s="1">
        <v>11</v>
      </c>
      <c r="F679" s="1" t="s">
        <v>117</v>
      </c>
      <c r="G679" s="1" t="s">
        <v>25</v>
      </c>
      <c r="H679" s="1" t="s">
        <v>1269</v>
      </c>
      <c r="I679" s="1" t="s">
        <v>39</v>
      </c>
      <c r="J679" s="1" t="s">
        <v>40</v>
      </c>
      <c r="K679" s="2">
        <v>42698</v>
      </c>
      <c r="L679" s="6">
        <v>400.43</v>
      </c>
      <c r="M679" s="1" t="s">
        <v>82</v>
      </c>
      <c r="N679" s="1" t="s">
        <v>83</v>
      </c>
      <c r="O679" s="1">
        <v>1</v>
      </c>
      <c r="P679" s="1" t="s">
        <v>84</v>
      </c>
      <c r="Q679" s="1">
        <v>2089</v>
      </c>
      <c r="R679" s="1" t="s">
        <v>85</v>
      </c>
      <c r="S679" s="1" t="s">
        <v>33</v>
      </c>
      <c r="T679" s="1" t="s">
        <v>34</v>
      </c>
      <c r="U679" s="1" t="s">
        <v>35</v>
      </c>
      <c r="V679" s="8">
        <v>31901145</v>
      </c>
      <c r="W679" s="3" t="str">
        <f>VLOOKUP(V679,'Despesas X Conta Contábil'!$B$2:$D$77,2,0)</f>
        <v>Folha de Pagamento</v>
      </c>
      <c r="X679" s="1" t="s">
        <v>2327</v>
      </c>
      <c r="Y679" s="1" t="s">
        <v>264</v>
      </c>
    </row>
    <row r="680" spans="1:25" x14ac:dyDescent="0.25">
      <c r="A680" s="1">
        <v>352677881</v>
      </c>
      <c r="B680" s="1">
        <v>2016</v>
      </c>
      <c r="C680" s="1" t="s">
        <v>22</v>
      </c>
      <c r="D680" s="1" t="s">
        <v>23</v>
      </c>
      <c r="E680" s="1">
        <v>12</v>
      </c>
      <c r="F680" s="1" t="s">
        <v>316</v>
      </c>
      <c r="G680" s="1" t="s">
        <v>25</v>
      </c>
      <c r="H680" s="1" t="s">
        <v>424</v>
      </c>
      <c r="I680" s="1" t="s">
        <v>146</v>
      </c>
      <c r="J680" s="1" t="s">
        <v>147</v>
      </c>
      <c r="K680" s="2">
        <v>42717</v>
      </c>
      <c r="L680" s="6">
        <v>347.46</v>
      </c>
      <c r="M680" s="1" t="s">
        <v>82</v>
      </c>
      <c r="N680" s="1" t="s">
        <v>83</v>
      </c>
      <c r="O680" s="1">
        <v>1</v>
      </c>
      <c r="P680" s="1" t="s">
        <v>84</v>
      </c>
      <c r="Q680" s="1">
        <v>2089</v>
      </c>
      <c r="R680" s="1" t="s">
        <v>85</v>
      </c>
      <c r="S680" s="1" t="s">
        <v>33</v>
      </c>
      <c r="T680" s="1" t="s">
        <v>34</v>
      </c>
      <c r="U680" s="1" t="s">
        <v>148</v>
      </c>
      <c r="V680" s="8">
        <v>33903007</v>
      </c>
      <c r="W680" s="3" t="str">
        <f>VLOOKUP(V680,'Despesas X Conta Contábil'!$B$2:$D$77,2,0)</f>
        <v>Alimentação</v>
      </c>
      <c r="X680" s="1" t="s">
        <v>2332</v>
      </c>
      <c r="Y680" s="1" t="s">
        <v>425</v>
      </c>
    </row>
    <row r="681" spans="1:25" x14ac:dyDescent="0.25">
      <c r="A681" s="1">
        <v>352678038</v>
      </c>
      <c r="B681" s="1">
        <v>2016</v>
      </c>
      <c r="C681" s="1" t="s">
        <v>22</v>
      </c>
      <c r="D681" s="1" t="s">
        <v>23</v>
      </c>
      <c r="E681" s="1">
        <v>12</v>
      </c>
      <c r="F681" s="1" t="s">
        <v>316</v>
      </c>
      <c r="G681" s="1" t="s">
        <v>25</v>
      </c>
      <c r="H681" s="1" t="s">
        <v>1270</v>
      </c>
      <c r="I681" s="1" t="s">
        <v>136</v>
      </c>
      <c r="J681" s="1" t="s">
        <v>137</v>
      </c>
      <c r="K681" s="2">
        <v>42716</v>
      </c>
      <c r="L681" s="6">
        <v>125.4</v>
      </c>
      <c r="M681" s="1" t="s">
        <v>82</v>
      </c>
      <c r="N681" s="1" t="s">
        <v>83</v>
      </c>
      <c r="O681" s="1">
        <v>1</v>
      </c>
      <c r="P681" s="1" t="s">
        <v>84</v>
      </c>
      <c r="Q681" s="1">
        <v>2089</v>
      </c>
      <c r="R681" s="1" t="s">
        <v>85</v>
      </c>
      <c r="S681" s="1" t="s">
        <v>33</v>
      </c>
      <c r="T681" s="1" t="s">
        <v>34</v>
      </c>
      <c r="U681" s="1" t="s">
        <v>35</v>
      </c>
      <c r="V681" s="8">
        <v>33903990</v>
      </c>
      <c r="W681" s="3" t="str">
        <f>VLOOKUP(V681,'Despesas X Conta Contábil'!$B$2:$D$77,2,0)</f>
        <v>Publicidade, Comunicação, Áudio, Vídeo e Foto</v>
      </c>
      <c r="X681" s="1" t="s">
        <v>2331</v>
      </c>
      <c r="Y681" s="1" t="s">
        <v>1271</v>
      </c>
    </row>
    <row r="682" spans="1:25" x14ac:dyDescent="0.25">
      <c r="A682" s="1">
        <v>346991799</v>
      </c>
      <c r="B682" s="1">
        <v>2016</v>
      </c>
      <c r="C682" s="1" t="s">
        <v>22</v>
      </c>
      <c r="D682" s="1" t="s">
        <v>23</v>
      </c>
      <c r="E682" s="1">
        <v>10</v>
      </c>
      <c r="F682" s="1" t="s">
        <v>543</v>
      </c>
      <c r="G682" s="1" t="s">
        <v>25</v>
      </c>
      <c r="H682" s="1" t="s">
        <v>1272</v>
      </c>
      <c r="I682" s="1" t="s">
        <v>68</v>
      </c>
      <c r="J682" s="1" t="s">
        <v>69</v>
      </c>
      <c r="K682" s="2">
        <v>42663</v>
      </c>
      <c r="L682" s="6">
        <v>404024.12</v>
      </c>
      <c r="M682" s="1" t="s">
        <v>82</v>
      </c>
      <c r="N682" s="1" t="s">
        <v>83</v>
      </c>
      <c r="O682" s="1">
        <v>1</v>
      </c>
      <c r="P682" s="1" t="s">
        <v>84</v>
      </c>
      <c r="Q682" s="1">
        <v>2089</v>
      </c>
      <c r="R682" s="1" t="s">
        <v>85</v>
      </c>
      <c r="S682" s="1" t="s">
        <v>33</v>
      </c>
      <c r="T682" s="1" t="s">
        <v>34</v>
      </c>
      <c r="U682" s="1" t="s">
        <v>35</v>
      </c>
      <c r="V682" s="8">
        <v>31901302</v>
      </c>
      <c r="W682" s="3" t="str">
        <f>VLOOKUP(V682,'Despesas X Conta Contábil'!$B$2:$D$77,2,0)</f>
        <v>Folha de Pagamento</v>
      </c>
      <c r="X682" s="1" t="s">
        <v>2349</v>
      </c>
      <c r="Y682" s="1" t="s">
        <v>1273</v>
      </c>
    </row>
    <row r="683" spans="1:25" x14ac:dyDescent="0.25">
      <c r="A683" s="1">
        <v>344449270</v>
      </c>
      <c r="B683" s="1">
        <v>2016</v>
      </c>
      <c r="C683" s="1" t="s">
        <v>22</v>
      </c>
      <c r="D683" s="1" t="s">
        <v>23</v>
      </c>
      <c r="E683" s="1">
        <v>9</v>
      </c>
      <c r="F683" s="1" t="s">
        <v>42</v>
      </c>
      <c r="G683" s="1" t="s">
        <v>25</v>
      </c>
      <c r="H683" s="1" t="s">
        <v>1274</v>
      </c>
      <c r="I683" s="1" t="s">
        <v>39</v>
      </c>
      <c r="J683" s="1" t="s">
        <v>40</v>
      </c>
      <c r="K683" s="2">
        <v>42642</v>
      </c>
      <c r="L683" s="6">
        <v>35461.360000000001</v>
      </c>
      <c r="M683" s="1" t="s">
        <v>82</v>
      </c>
      <c r="N683" s="1" t="s">
        <v>83</v>
      </c>
      <c r="O683" s="1">
        <v>1</v>
      </c>
      <c r="P683" s="1" t="s">
        <v>84</v>
      </c>
      <c r="Q683" s="1">
        <v>2089</v>
      </c>
      <c r="R683" s="1" t="s">
        <v>85</v>
      </c>
      <c r="S683" s="1" t="s">
        <v>33</v>
      </c>
      <c r="T683" s="1" t="s">
        <v>34</v>
      </c>
      <c r="U683" s="1" t="s">
        <v>35</v>
      </c>
      <c r="V683" s="8">
        <v>31901145</v>
      </c>
      <c r="W683" s="3" t="str">
        <f>VLOOKUP(V683,'Despesas X Conta Contábil'!$B$2:$D$77,2,0)</f>
        <v>Folha de Pagamento</v>
      </c>
      <c r="X683" s="1" t="s">
        <v>2327</v>
      </c>
      <c r="Y683" s="1" t="s">
        <v>943</v>
      </c>
    </row>
    <row r="684" spans="1:25" x14ac:dyDescent="0.25">
      <c r="A684" s="1">
        <v>346990809</v>
      </c>
      <c r="B684" s="1">
        <v>2016</v>
      </c>
      <c r="C684" s="1" t="s">
        <v>22</v>
      </c>
      <c r="D684" s="1" t="s">
        <v>23</v>
      </c>
      <c r="E684" s="1">
        <v>10</v>
      </c>
      <c r="F684" s="1" t="s">
        <v>543</v>
      </c>
      <c r="G684" s="1" t="s">
        <v>25</v>
      </c>
      <c r="H684" s="1" t="s">
        <v>1275</v>
      </c>
      <c r="I684" s="1" t="s">
        <v>678</v>
      </c>
      <c r="J684" s="1" t="s">
        <v>679</v>
      </c>
      <c r="K684" s="2">
        <v>42653</v>
      </c>
      <c r="L684" s="6">
        <v>227</v>
      </c>
      <c r="M684" s="1" t="s">
        <v>82</v>
      </c>
      <c r="N684" s="1" t="s">
        <v>83</v>
      </c>
      <c r="O684" s="1">
        <v>1</v>
      </c>
      <c r="P684" s="1" t="s">
        <v>84</v>
      </c>
      <c r="Q684" s="1">
        <v>2089</v>
      </c>
      <c r="R684" s="1" t="s">
        <v>85</v>
      </c>
      <c r="S684" s="1" t="s">
        <v>33</v>
      </c>
      <c r="T684" s="1" t="s">
        <v>34</v>
      </c>
      <c r="U684" s="1" t="s">
        <v>110</v>
      </c>
      <c r="V684" s="8">
        <v>33903024</v>
      </c>
      <c r="W684" s="3" t="str">
        <f>VLOOKUP(V684,'Despesas X Conta Contábil'!$B$2:$D$77,2,0)</f>
        <v>Manutenção e Conservação de Bens Imóveis</v>
      </c>
      <c r="X684" s="1" t="s">
        <v>2352</v>
      </c>
      <c r="Y684" s="1" t="s">
        <v>1276</v>
      </c>
    </row>
    <row r="685" spans="1:25" x14ac:dyDescent="0.25">
      <c r="A685" s="1">
        <v>346990815</v>
      </c>
      <c r="B685" s="1">
        <v>2016</v>
      </c>
      <c r="C685" s="1" t="s">
        <v>22</v>
      </c>
      <c r="D685" s="1" t="s">
        <v>23</v>
      </c>
      <c r="E685" s="1">
        <v>10</v>
      </c>
      <c r="F685" s="1" t="s">
        <v>543</v>
      </c>
      <c r="G685" s="1" t="s">
        <v>25</v>
      </c>
      <c r="H685" s="1" t="s">
        <v>1277</v>
      </c>
      <c r="I685" s="1" t="s">
        <v>1278</v>
      </c>
      <c r="J685" s="1" t="s">
        <v>1279</v>
      </c>
      <c r="K685" s="2">
        <v>42648</v>
      </c>
      <c r="L685" s="6">
        <v>201.85</v>
      </c>
      <c r="M685" s="1" t="s">
        <v>82</v>
      </c>
      <c r="N685" s="1" t="s">
        <v>83</v>
      </c>
      <c r="O685" s="1">
        <v>1</v>
      </c>
      <c r="P685" s="1" t="s">
        <v>84</v>
      </c>
      <c r="Q685" s="1">
        <v>2089</v>
      </c>
      <c r="R685" s="1" t="s">
        <v>85</v>
      </c>
      <c r="S685" s="1" t="s">
        <v>33</v>
      </c>
      <c r="T685" s="1" t="s">
        <v>34</v>
      </c>
      <c r="U685" s="1" t="s">
        <v>110</v>
      </c>
      <c r="V685" s="8">
        <v>44905212</v>
      </c>
      <c r="W685" s="3" t="str">
        <f>VLOOKUP(V685,'Despesas X Conta Contábil'!$B$2:$D$77,2,0)</f>
        <v>Alimentação</v>
      </c>
      <c r="X685" s="1" t="s">
        <v>2361</v>
      </c>
      <c r="Y685" s="1" t="s">
        <v>1280</v>
      </c>
    </row>
    <row r="686" spans="1:25" x14ac:dyDescent="0.25">
      <c r="A686" s="1">
        <v>346991316</v>
      </c>
      <c r="B686" s="1">
        <v>2016</v>
      </c>
      <c r="C686" s="1" t="s">
        <v>22</v>
      </c>
      <c r="D686" s="1" t="s">
        <v>23</v>
      </c>
      <c r="E686" s="1">
        <v>10</v>
      </c>
      <c r="F686" s="1" t="s">
        <v>543</v>
      </c>
      <c r="G686" s="1" t="s">
        <v>25</v>
      </c>
      <c r="H686" s="1" t="s">
        <v>1281</v>
      </c>
      <c r="I686" s="1" t="s">
        <v>55</v>
      </c>
      <c r="J686" s="1" t="s">
        <v>56</v>
      </c>
      <c r="K686" s="2">
        <v>42653</v>
      </c>
      <c r="L686" s="6">
        <v>41117.06</v>
      </c>
      <c r="M686" s="1" t="s">
        <v>82</v>
      </c>
      <c r="N686" s="1" t="s">
        <v>83</v>
      </c>
      <c r="O686" s="1">
        <v>1</v>
      </c>
      <c r="P686" s="1" t="s">
        <v>84</v>
      </c>
      <c r="Q686" s="1">
        <v>2089</v>
      </c>
      <c r="R686" s="1" t="s">
        <v>85</v>
      </c>
      <c r="S686" s="1" t="s">
        <v>33</v>
      </c>
      <c r="T686" s="1" t="s">
        <v>34</v>
      </c>
      <c r="U686" s="1" t="s">
        <v>35</v>
      </c>
      <c r="V686" s="8">
        <v>33903999</v>
      </c>
      <c r="W686" s="3" t="str">
        <f>VLOOKUP(V686,'Despesas X Conta Contábil'!$B$2:$D$77,2,0)</f>
        <v xml:space="preserve">Outros Serviços de Terceiros </v>
      </c>
      <c r="X686" s="1" t="s">
        <v>2337</v>
      </c>
      <c r="Y686" s="1" t="s">
        <v>1282</v>
      </c>
    </row>
    <row r="687" spans="1:25" x14ac:dyDescent="0.25">
      <c r="A687" s="1">
        <v>344449796</v>
      </c>
      <c r="B687" s="1">
        <v>2016</v>
      </c>
      <c r="C687" s="1" t="s">
        <v>22</v>
      </c>
      <c r="D687" s="1" t="s">
        <v>23</v>
      </c>
      <c r="E687" s="1">
        <v>9</v>
      </c>
      <c r="F687" s="1" t="s">
        <v>42</v>
      </c>
      <c r="G687" s="1" t="s">
        <v>25</v>
      </c>
      <c r="H687" s="1" t="s">
        <v>1283</v>
      </c>
      <c r="I687" s="1" t="s">
        <v>39</v>
      </c>
      <c r="J687" s="1" t="s">
        <v>40</v>
      </c>
      <c r="K687" s="2">
        <v>42642</v>
      </c>
      <c r="L687" s="6">
        <v>388.27</v>
      </c>
      <c r="M687" s="1" t="s">
        <v>82</v>
      </c>
      <c r="N687" s="1" t="s">
        <v>83</v>
      </c>
      <c r="O687" s="1">
        <v>1</v>
      </c>
      <c r="P687" s="1" t="s">
        <v>84</v>
      </c>
      <c r="Q687" s="1">
        <v>2089</v>
      </c>
      <c r="R687" s="1" t="s">
        <v>85</v>
      </c>
      <c r="S687" s="1" t="s">
        <v>33</v>
      </c>
      <c r="T687" s="1" t="s">
        <v>34</v>
      </c>
      <c r="U687" s="1" t="s">
        <v>35</v>
      </c>
      <c r="V687" s="8">
        <v>31901187</v>
      </c>
      <c r="W687" s="3" t="str">
        <f>VLOOKUP(V687,'Despesas X Conta Contábil'!$B$2:$D$77,2,0)</f>
        <v>Folha de Pagamento</v>
      </c>
      <c r="X687" s="1" t="s">
        <v>2322</v>
      </c>
      <c r="Y687" s="1" t="s">
        <v>1118</v>
      </c>
    </row>
    <row r="688" spans="1:25" x14ac:dyDescent="0.25">
      <c r="A688" s="1">
        <v>346990807</v>
      </c>
      <c r="B688" s="1">
        <v>2016</v>
      </c>
      <c r="C688" s="1" t="s">
        <v>22</v>
      </c>
      <c r="D688" s="1" t="s">
        <v>23</v>
      </c>
      <c r="E688" s="1">
        <v>10</v>
      </c>
      <c r="F688" s="1" t="s">
        <v>543</v>
      </c>
      <c r="G688" s="1" t="s">
        <v>25</v>
      </c>
      <c r="H688" s="1" t="s">
        <v>1284</v>
      </c>
      <c r="I688" s="1" t="s">
        <v>166</v>
      </c>
      <c r="J688" s="1" t="s">
        <v>167</v>
      </c>
      <c r="K688" s="2">
        <v>42671</v>
      </c>
      <c r="L688" s="6">
        <v>442.51</v>
      </c>
      <c r="M688" s="1" t="s">
        <v>82</v>
      </c>
      <c r="N688" s="1" t="s">
        <v>83</v>
      </c>
      <c r="O688" s="1">
        <v>1</v>
      </c>
      <c r="P688" s="1" t="s">
        <v>84</v>
      </c>
      <c r="Q688" s="1">
        <v>2089</v>
      </c>
      <c r="R688" s="1" t="s">
        <v>85</v>
      </c>
      <c r="S688" s="1" t="s">
        <v>33</v>
      </c>
      <c r="T688" s="1" t="s">
        <v>34</v>
      </c>
      <c r="U688" s="1" t="s">
        <v>35</v>
      </c>
      <c r="V688" s="8">
        <v>33903990</v>
      </c>
      <c r="W688" s="3" t="str">
        <f>VLOOKUP(V688,'Despesas X Conta Contábil'!$B$2:$D$77,2,0)</f>
        <v>Publicidade, Comunicação, Áudio, Vídeo e Foto</v>
      </c>
      <c r="X688" s="1" t="s">
        <v>2331</v>
      </c>
      <c r="Y688" s="1" t="s">
        <v>1285</v>
      </c>
    </row>
    <row r="689" spans="1:25" x14ac:dyDescent="0.25">
      <c r="A689" s="1">
        <v>331223617</v>
      </c>
      <c r="B689" s="1">
        <v>2016</v>
      </c>
      <c r="C689" s="1" t="s">
        <v>22</v>
      </c>
      <c r="D689" s="1" t="s">
        <v>23</v>
      </c>
      <c r="E689" s="1">
        <v>5</v>
      </c>
      <c r="F689" s="1" t="s">
        <v>24</v>
      </c>
      <c r="G689" s="1" t="s">
        <v>25</v>
      </c>
      <c r="H689" s="1" t="s">
        <v>1286</v>
      </c>
      <c r="I689" s="1" t="s">
        <v>39</v>
      </c>
      <c r="J689" s="1" t="s">
        <v>40</v>
      </c>
      <c r="K689" s="2">
        <v>42500</v>
      </c>
      <c r="L689" s="6">
        <v>708.56</v>
      </c>
      <c r="M689" s="1" t="s">
        <v>82</v>
      </c>
      <c r="N689" s="1" t="s">
        <v>83</v>
      </c>
      <c r="O689" s="1">
        <v>1</v>
      </c>
      <c r="P689" s="1" t="s">
        <v>84</v>
      </c>
      <c r="Q689" s="1">
        <v>2089</v>
      </c>
      <c r="R689" s="1" t="s">
        <v>85</v>
      </c>
      <c r="S689" s="1" t="s">
        <v>33</v>
      </c>
      <c r="T689" s="1" t="s">
        <v>34</v>
      </c>
      <c r="U689" s="1" t="s">
        <v>35</v>
      </c>
      <c r="V689" s="8">
        <v>31901101</v>
      </c>
      <c r="W689" s="3" t="str">
        <f>VLOOKUP(V689,'Despesas X Conta Contábil'!$B$2:$D$77,2,0)</f>
        <v>Folha de Pagamento</v>
      </c>
      <c r="X689" s="1" t="s">
        <v>2318</v>
      </c>
      <c r="Y689" s="1" t="s">
        <v>1287</v>
      </c>
    </row>
    <row r="690" spans="1:25" x14ac:dyDescent="0.25">
      <c r="A690" s="1">
        <v>346991817</v>
      </c>
      <c r="B690" s="1">
        <v>2016</v>
      </c>
      <c r="C690" s="1" t="s">
        <v>22</v>
      </c>
      <c r="D690" s="1" t="s">
        <v>23</v>
      </c>
      <c r="E690" s="1">
        <v>10</v>
      </c>
      <c r="F690" s="1" t="s">
        <v>543</v>
      </c>
      <c r="G690" s="1" t="s">
        <v>25</v>
      </c>
      <c r="H690" s="1" t="s">
        <v>1288</v>
      </c>
      <c r="I690" s="1" t="s">
        <v>68</v>
      </c>
      <c r="J690" s="1" t="s">
        <v>69</v>
      </c>
      <c r="K690" s="2">
        <v>42647</v>
      </c>
      <c r="L690" s="6">
        <v>226.08</v>
      </c>
      <c r="M690" s="1" t="s">
        <v>82</v>
      </c>
      <c r="N690" s="1" t="s">
        <v>83</v>
      </c>
      <c r="O690" s="1">
        <v>1</v>
      </c>
      <c r="P690" s="1" t="s">
        <v>84</v>
      </c>
      <c r="Q690" s="1">
        <v>2089</v>
      </c>
      <c r="R690" s="1" t="s">
        <v>85</v>
      </c>
      <c r="S690" s="1" t="s">
        <v>33</v>
      </c>
      <c r="T690" s="1" t="s">
        <v>34</v>
      </c>
      <c r="U690" s="1" t="s">
        <v>35</v>
      </c>
      <c r="V690" s="8">
        <v>31901302</v>
      </c>
      <c r="W690" s="3" t="str">
        <f>VLOOKUP(V690,'Despesas X Conta Contábil'!$B$2:$D$77,2,0)</f>
        <v>Folha de Pagamento</v>
      </c>
      <c r="X690" s="1" t="s">
        <v>2349</v>
      </c>
      <c r="Y690" s="1" t="s">
        <v>1289</v>
      </c>
    </row>
    <row r="691" spans="1:25" x14ac:dyDescent="0.25">
      <c r="A691" s="1">
        <v>331223621</v>
      </c>
      <c r="B691" s="1">
        <v>2016</v>
      </c>
      <c r="C691" s="1" t="s">
        <v>22</v>
      </c>
      <c r="D691" s="1" t="s">
        <v>23</v>
      </c>
      <c r="E691" s="1">
        <v>5</v>
      </c>
      <c r="F691" s="1" t="s">
        <v>24</v>
      </c>
      <c r="G691" s="1" t="s">
        <v>25</v>
      </c>
      <c r="H691" s="1" t="s">
        <v>1290</v>
      </c>
      <c r="I691" s="1" t="s">
        <v>136</v>
      </c>
      <c r="J691" s="1" t="s">
        <v>137</v>
      </c>
      <c r="K691" s="2">
        <v>42501</v>
      </c>
      <c r="L691" s="6">
        <v>51.3</v>
      </c>
      <c r="M691" s="1" t="s">
        <v>82</v>
      </c>
      <c r="N691" s="1" t="s">
        <v>83</v>
      </c>
      <c r="O691" s="1">
        <v>1</v>
      </c>
      <c r="P691" s="1" t="s">
        <v>84</v>
      </c>
      <c r="Q691" s="1">
        <v>2089</v>
      </c>
      <c r="R691" s="1" t="s">
        <v>85</v>
      </c>
      <c r="S691" s="1" t="s">
        <v>33</v>
      </c>
      <c r="T691" s="1" t="s">
        <v>34</v>
      </c>
      <c r="U691" s="1" t="s">
        <v>35</v>
      </c>
      <c r="V691" s="8">
        <v>33903990</v>
      </c>
      <c r="W691" s="3" t="str">
        <f>VLOOKUP(V691,'Despesas X Conta Contábil'!$B$2:$D$77,2,0)</f>
        <v>Publicidade, Comunicação, Áudio, Vídeo e Foto</v>
      </c>
      <c r="X691" s="1" t="s">
        <v>2331</v>
      </c>
      <c r="Y691" s="1" t="s">
        <v>1291</v>
      </c>
    </row>
    <row r="692" spans="1:25" x14ac:dyDescent="0.25">
      <c r="A692" s="1">
        <v>346991824</v>
      </c>
      <c r="B692" s="1">
        <v>2016</v>
      </c>
      <c r="C692" s="1" t="s">
        <v>22</v>
      </c>
      <c r="D692" s="1" t="s">
        <v>23</v>
      </c>
      <c r="E692" s="1">
        <v>10</v>
      </c>
      <c r="F692" s="1" t="s">
        <v>543</v>
      </c>
      <c r="G692" s="1" t="s">
        <v>25</v>
      </c>
      <c r="H692" s="1" t="s">
        <v>1292</v>
      </c>
      <c r="I692" s="1" t="s">
        <v>39</v>
      </c>
      <c r="J692" s="1" t="s">
        <v>40</v>
      </c>
      <c r="K692" s="2">
        <v>42670</v>
      </c>
      <c r="L692" s="6">
        <v>32688.73</v>
      </c>
      <c r="M692" s="1" t="s">
        <v>82</v>
      </c>
      <c r="N692" s="1" t="s">
        <v>83</v>
      </c>
      <c r="O692" s="1">
        <v>1</v>
      </c>
      <c r="P692" s="1" t="s">
        <v>84</v>
      </c>
      <c r="Q692" s="1">
        <v>2089</v>
      </c>
      <c r="R692" s="1" t="s">
        <v>85</v>
      </c>
      <c r="S692" s="1" t="s">
        <v>33</v>
      </c>
      <c r="T692" s="1" t="s">
        <v>34</v>
      </c>
      <c r="U692" s="1" t="s">
        <v>35</v>
      </c>
      <c r="V692" s="8">
        <v>31901149</v>
      </c>
      <c r="W692" s="3" t="str">
        <f>VLOOKUP(V692,'Despesas X Conta Contábil'!$B$2:$D$77,2,0)</f>
        <v>Folha de Pagamento</v>
      </c>
      <c r="X692" s="1" t="s">
        <v>2357</v>
      </c>
      <c r="Y692" s="1" t="s">
        <v>1293</v>
      </c>
    </row>
    <row r="693" spans="1:25" x14ac:dyDescent="0.25">
      <c r="A693" s="1">
        <v>346991826</v>
      </c>
      <c r="B693" s="1">
        <v>2016</v>
      </c>
      <c r="C693" s="1" t="s">
        <v>22</v>
      </c>
      <c r="D693" s="1" t="s">
        <v>23</v>
      </c>
      <c r="E693" s="1">
        <v>10</v>
      </c>
      <c r="F693" s="1" t="s">
        <v>543</v>
      </c>
      <c r="G693" s="1" t="s">
        <v>25</v>
      </c>
      <c r="H693" s="1" t="s">
        <v>894</v>
      </c>
      <c r="I693" s="1" t="s">
        <v>27</v>
      </c>
      <c r="J693" s="1" t="s">
        <v>28</v>
      </c>
      <c r="K693" s="2">
        <v>42670</v>
      </c>
      <c r="L693" s="6">
        <v>68.099999999999994</v>
      </c>
      <c r="M693" s="1" t="s">
        <v>82</v>
      </c>
      <c r="N693" s="1" t="s">
        <v>83</v>
      </c>
      <c r="O693" s="1">
        <v>1</v>
      </c>
      <c r="P693" s="1" t="s">
        <v>84</v>
      </c>
      <c r="Q693" s="1">
        <v>2089</v>
      </c>
      <c r="R693" s="1" t="s">
        <v>85</v>
      </c>
      <c r="S693" s="1" t="s">
        <v>33</v>
      </c>
      <c r="T693" s="1" t="s">
        <v>34</v>
      </c>
      <c r="U693" s="1" t="s">
        <v>35</v>
      </c>
      <c r="V693" s="8">
        <v>33903999</v>
      </c>
      <c r="W693" s="3" t="str">
        <f>VLOOKUP(V693,'Despesas X Conta Contábil'!$B$2:$D$77,2,0)</f>
        <v xml:space="preserve">Outros Serviços de Terceiros </v>
      </c>
      <c r="X693" s="1" t="s">
        <v>2337</v>
      </c>
      <c r="Y693" s="1" t="s">
        <v>895</v>
      </c>
    </row>
    <row r="694" spans="1:25" x14ac:dyDescent="0.25">
      <c r="A694" s="1">
        <v>341788934</v>
      </c>
      <c r="B694" s="1">
        <v>2016</v>
      </c>
      <c r="C694" s="1" t="s">
        <v>22</v>
      </c>
      <c r="D694" s="1" t="s">
        <v>23</v>
      </c>
      <c r="E694" s="1">
        <v>8</v>
      </c>
      <c r="F694" s="1" t="s">
        <v>37</v>
      </c>
      <c r="G694" s="1" t="s">
        <v>25</v>
      </c>
      <c r="H694" s="1" t="s">
        <v>1294</v>
      </c>
      <c r="I694" s="1" t="s">
        <v>39</v>
      </c>
      <c r="J694" s="1" t="s">
        <v>40</v>
      </c>
      <c r="K694" s="2">
        <v>42605</v>
      </c>
      <c r="L694" s="6">
        <v>2604.87</v>
      </c>
      <c r="M694" s="1" t="s">
        <v>82</v>
      </c>
      <c r="N694" s="1" t="s">
        <v>83</v>
      </c>
      <c r="O694" s="1">
        <v>1</v>
      </c>
      <c r="P694" s="1" t="s">
        <v>84</v>
      </c>
      <c r="Q694" s="1">
        <v>2089</v>
      </c>
      <c r="R694" s="1" t="s">
        <v>85</v>
      </c>
      <c r="S694" s="1" t="s">
        <v>33</v>
      </c>
      <c r="T694" s="1" t="s">
        <v>34</v>
      </c>
      <c r="U694" s="1" t="s">
        <v>35</v>
      </c>
      <c r="V694" s="8">
        <v>31901145</v>
      </c>
      <c r="W694" s="3" t="str">
        <f>VLOOKUP(V694,'Despesas X Conta Contábil'!$B$2:$D$77,2,0)</f>
        <v>Folha de Pagamento</v>
      </c>
      <c r="X694" s="1" t="s">
        <v>2327</v>
      </c>
      <c r="Y694" s="1" t="s">
        <v>517</v>
      </c>
    </row>
    <row r="695" spans="1:25" x14ac:dyDescent="0.25">
      <c r="A695" s="1">
        <v>346990802</v>
      </c>
      <c r="B695" s="1">
        <v>2016</v>
      </c>
      <c r="C695" s="1" t="s">
        <v>22</v>
      </c>
      <c r="D695" s="1" t="s">
        <v>23</v>
      </c>
      <c r="E695" s="1">
        <v>10</v>
      </c>
      <c r="F695" s="1" t="s">
        <v>543</v>
      </c>
      <c r="G695" s="1" t="s">
        <v>25</v>
      </c>
      <c r="H695" s="1" t="s">
        <v>405</v>
      </c>
      <c r="I695" s="1" t="s">
        <v>132</v>
      </c>
      <c r="J695" s="1" t="s">
        <v>133</v>
      </c>
      <c r="K695" s="2">
        <v>42663</v>
      </c>
      <c r="L695" s="6">
        <v>40.64</v>
      </c>
      <c r="M695" s="1" t="s">
        <v>82</v>
      </c>
      <c r="N695" s="1" t="s">
        <v>83</v>
      </c>
      <c r="O695" s="1">
        <v>1</v>
      </c>
      <c r="P695" s="1" t="s">
        <v>84</v>
      </c>
      <c r="Q695" s="1">
        <v>2089</v>
      </c>
      <c r="R695" s="1" t="s">
        <v>85</v>
      </c>
      <c r="S695" s="1" t="s">
        <v>33</v>
      </c>
      <c r="T695" s="1" t="s">
        <v>34</v>
      </c>
      <c r="U695" s="1" t="s">
        <v>110</v>
      </c>
      <c r="V695" s="8">
        <v>33903958</v>
      </c>
      <c r="W695" s="3" t="str">
        <f>VLOOKUP(V695,'Despesas X Conta Contábil'!$B$2:$D$77,2,0)</f>
        <v>TIC Tecnologia da Informação e Comunicação</v>
      </c>
      <c r="X695" s="1" t="s">
        <v>2330</v>
      </c>
      <c r="Y695" s="1" t="s">
        <v>406</v>
      </c>
    </row>
    <row r="696" spans="1:25" x14ac:dyDescent="0.25">
      <c r="A696" s="1">
        <v>346991821</v>
      </c>
      <c r="B696" s="1">
        <v>2016</v>
      </c>
      <c r="C696" s="1" t="s">
        <v>22</v>
      </c>
      <c r="D696" s="1" t="s">
        <v>23</v>
      </c>
      <c r="E696" s="1">
        <v>10</v>
      </c>
      <c r="F696" s="1" t="s">
        <v>543</v>
      </c>
      <c r="G696" s="1" t="s">
        <v>25</v>
      </c>
      <c r="H696" s="1" t="s">
        <v>1295</v>
      </c>
      <c r="I696" s="1" t="s">
        <v>39</v>
      </c>
      <c r="J696" s="1" t="s">
        <v>40</v>
      </c>
      <c r="K696" s="2">
        <v>42670</v>
      </c>
      <c r="L696" s="6">
        <v>220</v>
      </c>
      <c r="M696" s="1" t="s">
        <v>82</v>
      </c>
      <c r="N696" s="1" t="s">
        <v>83</v>
      </c>
      <c r="O696" s="1">
        <v>1</v>
      </c>
      <c r="P696" s="1" t="s">
        <v>84</v>
      </c>
      <c r="Q696" s="1">
        <v>2089</v>
      </c>
      <c r="R696" s="1" t="s">
        <v>85</v>
      </c>
      <c r="S696" s="1" t="s">
        <v>33</v>
      </c>
      <c r="T696" s="1" t="s">
        <v>34</v>
      </c>
      <c r="U696" s="1" t="s">
        <v>35</v>
      </c>
      <c r="V696" s="8">
        <v>31900502</v>
      </c>
      <c r="W696" s="3" t="str">
        <f>VLOOKUP(V696,'Despesas X Conta Contábil'!$B$2:$D$77,2,0)</f>
        <v>Folha de Pagamento INATIVOS</v>
      </c>
      <c r="X696" s="1" t="s">
        <v>2321</v>
      </c>
      <c r="Y696" s="1" t="s">
        <v>1296</v>
      </c>
    </row>
    <row r="697" spans="1:25" x14ac:dyDescent="0.25">
      <c r="A697" s="1">
        <v>346991318</v>
      </c>
      <c r="B697" s="1">
        <v>2016</v>
      </c>
      <c r="C697" s="1" t="s">
        <v>22</v>
      </c>
      <c r="D697" s="1" t="s">
        <v>23</v>
      </c>
      <c r="E697" s="1">
        <v>10</v>
      </c>
      <c r="F697" s="1" t="s">
        <v>543</v>
      </c>
      <c r="G697" s="1" t="s">
        <v>25</v>
      </c>
      <c r="H697" s="1" t="s">
        <v>1297</v>
      </c>
      <c r="I697" s="1" t="s">
        <v>136</v>
      </c>
      <c r="J697" s="1" t="s">
        <v>137</v>
      </c>
      <c r="K697" s="2">
        <v>42660</v>
      </c>
      <c r="L697" s="6">
        <v>19.95</v>
      </c>
      <c r="M697" s="1" t="s">
        <v>82</v>
      </c>
      <c r="N697" s="1" t="s">
        <v>83</v>
      </c>
      <c r="O697" s="1">
        <v>1</v>
      </c>
      <c r="P697" s="1" t="s">
        <v>84</v>
      </c>
      <c r="Q697" s="1">
        <v>2089</v>
      </c>
      <c r="R697" s="1" t="s">
        <v>85</v>
      </c>
      <c r="S697" s="1" t="s">
        <v>33</v>
      </c>
      <c r="T697" s="1" t="s">
        <v>34</v>
      </c>
      <c r="U697" s="1" t="s">
        <v>35</v>
      </c>
      <c r="V697" s="8">
        <v>33903990</v>
      </c>
      <c r="W697" s="3" t="str">
        <f>VLOOKUP(V697,'Despesas X Conta Contábil'!$B$2:$D$77,2,0)</f>
        <v>Publicidade, Comunicação, Áudio, Vídeo e Foto</v>
      </c>
      <c r="X697" s="1" t="s">
        <v>2331</v>
      </c>
      <c r="Y697" s="1" t="s">
        <v>1298</v>
      </c>
    </row>
    <row r="698" spans="1:25" x14ac:dyDescent="0.25">
      <c r="A698" s="1">
        <v>346991329</v>
      </c>
      <c r="B698" s="1">
        <v>2016</v>
      </c>
      <c r="C698" s="1" t="s">
        <v>22</v>
      </c>
      <c r="D698" s="1" t="s">
        <v>23</v>
      </c>
      <c r="E698" s="1">
        <v>10</v>
      </c>
      <c r="F698" s="1" t="s">
        <v>543</v>
      </c>
      <c r="G698" s="1" t="s">
        <v>25</v>
      </c>
      <c r="H698" s="1" t="s">
        <v>1299</v>
      </c>
      <c r="I698" s="1" t="s">
        <v>204</v>
      </c>
      <c r="J698" s="1" t="s">
        <v>205</v>
      </c>
      <c r="K698" s="2">
        <v>42648</v>
      </c>
      <c r="L698" s="6">
        <v>36473.32</v>
      </c>
      <c r="M698" s="1" t="s">
        <v>82</v>
      </c>
      <c r="N698" s="1" t="s">
        <v>83</v>
      </c>
      <c r="O698" s="1">
        <v>1</v>
      </c>
      <c r="P698" s="1" t="s">
        <v>84</v>
      </c>
      <c r="Q698" s="1">
        <v>2089</v>
      </c>
      <c r="R698" s="1" t="s">
        <v>85</v>
      </c>
      <c r="S698" s="1" t="s">
        <v>33</v>
      </c>
      <c r="T698" s="1" t="s">
        <v>34</v>
      </c>
      <c r="U698" s="1" t="s">
        <v>110</v>
      </c>
      <c r="V698" s="8">
        <v>33903912</v>
      </c>
      <c r="W698" s="3" t="str">
        <f>VLOOKUP(V698,'Despesas X Conta Contábil'!$B$2:$D$77,2,0)</f>
        <v>Locação de Máquinas e Equipamentos</v>
      </c>
      <c r="X698" s="1" t="s">
        <v>2338</v>
      </c>
      <c r="Y698" s="1" t="s">
        <v>1300</v>
      </c>
    </row>
    <row r="699" spans="1:25" x14ac:dyDescent="0.25">
      <c r="A699" s="1">
        <v>346991831</v>
      </c>
      <c r="B699" s="1">
        <v>2016</v>
      </c>
      <c r="C699" s="1" t="s">
        <v>22</v>
      </c>
      <c r="D699" s="1" t="s">
        <v>23</v>
      </c>
      <c r="E699" s="1">
        <v>10</v>
      </c>
      <c r="F699" s="1" t="s">
        <v>543</v>
      </c>
      <c r="G699" s="1" t="s">
        <v>25</v>
      </c>
      <c r="H699" s="1" t="s">
        <v>1301</v>
      </c>
      <c r="I699" s="1" t="s">
        <v>55</v>
      </c>
      <c r="J699" s="1" t="s">
        <v>56</v>
      </c>
      <c r="K699" s="2">
        <v>42648</v>
      </c>
      <c r="L699" s="6">
        <v>68.099999999999994</v>
      </c>
      <c r="M699" s="1" t="s">
        <v>82</v>
      </c>
      <c r="N699" s="1" t="s">
        <v>83</v>
      </c>
      <c r="O699" s="1">
        <v>1</v>
      </c>
      <c r="P699" s="1" t="s">
        <v>84</v>
      </c>
      <c r="Q699" s="1">
        <v>2089</v>
      </c>
      <c r="R699" s="1" t="s">
        <v>85</v>
      </c>
      <c r="S699" s="1" t="s">
        <v>33</v>
      </c>
      <c r="T699" s="1" t="s">
        <v>34</v>
      </c>
      <c r="U699" s="1" t="s">
        <v>35</v>
      </c>
      <c r="V699" s="8">
        <v>33903999</v>
      </c>
      <c r="W699" s="3" t="str">
        <f>VLOOKUP(V699,'Despesas X Conta Contábil'!$B$2:$D$77,2,0)</f>
        <v xml:space="preserve">Outros Serviços de Terceiros </v>
      </c>
      <c r="X699" s="1" t="s">
        <v>2337</v>
      </c>
      <c r="Y699" s="1" t="s">
        <v>1302</v>
      </c>
    </row>
    <row r="700" spans="1:25" x14ac:dyDescent="0.25">
      <c r="A700" s="1">
        <v>346991832</v>
      </c>
      <c r="B700" s="1">
        <v>2016</v>
      </c>
      <c r="C700" s="1" t="s">
        <v>22</v>
      </c>
      <c r="D700" s="1" t="s">
        <v>23</v>
      </c>
      <c r="E700" s="1">
        <v>10</v>
      </c>
      <c r="F700" s="1" t="s">
        <v>543</v>
      </c>
      <c r="G700" s="1" t="s">
        <v>25</v>
      </c>
      <c r="H700" s="1" t="s">
        <v>1303</v>
      </c>
      <c r="I700" s="1" t="s">
        <v>1304</v>
      </c>
      <c r="J700" s="1" t="s">
        <v>1305</v>
      </c>
      <c r="K700" s="2">
        <v>42657</v>
      </c>
      <c r="L700" s="6">
        <v>421.95</v>
      </c>
      <c r="M700" s="1" t="s">
        <v>82</v>
      </c>
      <c r="N700" s="1" t="s">
        <v>83</v>
      </c>
      <c r="O700" s="1">
        <v>1</v>
      </c>
      <c r="P700" s="1" t="s">
        <v>84</v>
      </c>
      <c r="Q700" s="1">
        <v>2089</v>
      </c>
      <c r="R700" s="1" t="s">
        <v>85</v>
      </c>
      <c r="S700" s="1" t="s">
        <v>33</v>
      </c>
      <c r="T700" s="1" t="s">
        <v>34</v>
      </c>
      <c r="U700" s="1" t="s">
        <v>110</v>
      </c>
      <c r="V700" s="8">
        <v>33903026</v>
      </c>
      <c r="W700" s="3" t="str">
        <f>VLOOKUP(V700,'Despesas X Conta Contábil'!$B$2:$D$77,2,0)</f>
        <v>Manutenção e Conservação de Bens Imóveis</v>
      </c>
      <c r="X700" s="1" t="s">
        <v>2356</v>
      </c>
      <c r="Y700" s="1" t="s">
        <v>1306</v>
      </c>
    </row>
    <row r="701" spans="1:25" x14ac:dyDescent="0.25">
      <c r="A701" s="1">
        <v>346990801</v>
      </c>
      <c r="B701" s="1">
        <v>2016</v>
      </c>
      <c r="C701" s="1" t="s">
        <v>22</v>
      </c>
      <c r="D701" s="1" t="s">
        <v>23</v>
      </c>
      <c r="E701" s="1">
        <v>10</v>
      </c>
      <c r="F701" s="1" t="s">
        <v>543</v>
      </c>
      <c r="G701" s="1" t="s">
        <v>25</v>
      </c>
      <c r="H701" s="1" t="s">
        <v>1307</v>
      </c>
      <c r="I701" s="1" t="s">
        <v>136</v>
      </c>
      <c r="J701" s="1" t="s">
        <v>137</v>
      </c>
      <c r="K701" s="2">
        <v>42660</v>
      </c>
      <c r="L701" s="6">
        <v>19.95</v>
      </c>
      <c r="M701" s="1" t="s">
        <v>82</v>
      </c>
      <c r="N701" s="1" t="s">
        <v>83</v>
      </c>
      <c r="O701" s="1">
        <v>1</v>
      </c>
      <c r="P701" s="1" t="s">
        <v>84</v>
      </c>
      <c r="Q701" s="1">
        <v>2089</v>
      </c>
      <c r="R701" s="1" t="s">
        <v>85</v>
      </c>
      <c r="S701" s="1" t="s">
        <v>33</v>
      </c>
      <c r="T701" s="1" t="s">
        <v>34</v>
      </c>
      <c r="U701" s="1" t="s">
        <v>35</v>
      </c>
      <c r="V701" s="8">
        <v>33903990</v>
      </c>
      <c r="W701" s="3" t="str">
        <f>VLOOKUP(V701,'Despesas X Conta Contábil'!$B$2:$D$77,2,0)</f>
        <v>Publicidade, Comunicação, Áudio, Vídeo e Foto</v>
      </c>
      <c r="X701" s="1" t="s">
        <v>2331</v>
      </c>
      <c r="Y701" s="1" t="s">
        <v>1308</v>
      </c>
    </row>
    <row r="702" spans="1:25" x14ac:dyDescent="0.25">
      <c r="A702" s="1">
        <v>346990835</v>
      </c>
      <c r="B702" s="1">
        <v>2016</v>
      </c>
      <c r="C702" s="1" t="s">
        <v>22</v>
      </c>
      <c r="D702" s="1" t="s">
        <v>23</v>
      </c>
      <c r="E702" s="1">
        <v>10</v>
      </c>
      <c r="F702" s="1" t="s">
        <v>543</v>
      </c>
      <c r="G702" s="1" t="s">
        <v>25</v>
      </c>
      <c r="H702" s="1" t="s">
        <v>1309</v>
      </c>
      <c r="I702" s="1" t="s">
        <v>51</v>
      </c>
      <c r="J702" s="1" t="s">
        <v>52</v>
      </c>
      <c r="K702" s="2">
        <v>42657</v>
      </c>
      <c r="L702" s="6">
        <v>0</v>
      </c>
      <c r="M702" s="1" t="s">
        <v>82</v>
      </c>
      <c r="N702" s="1" t="s">
        <v>83</v>
      </c>
      <c r="O702" s="1">
        <v>1</v>
      </c>
      <c r="P702" s="1" t="s">
        <v>84</v>
      </c>
      <c r="Q702" s="1">
        <v>2089</v>
      </c>
      <c r="R702" s="1" t="s">
        <v>85</v>
      </c>
      <c r="S702" s="1" t="s">
        <v>33</v>
      </c>
      <c r="T702" s="1" t="s">
        <v>34</v>
      </c>
      <c r="U702" s="1" t="s">
        <v>35</v>
      </c>
      <c r="V702" s="8">
        <v>33903999</v>
      </c>
      <c r="W702" s="3" t="str">
        <f>VLOOKUP(V702,'Despesas X Conta Contábil'!$B$2:$D$77,2,0)</f>
        <v xml:space="preserve">Outros Serviços de Terceiros </v>
      </c>
      <c r="X702" s="1" t="s">
        <v>2337</v>
      </c>
      <c r="Y702" s="1" t="s">
        <v>895</v>
      </c>
    </row>
    <row r="703" spans="1:25" x14ac:dyDescent="0.25">
      <c r="A703" s="1">
        <v>346990832</v>
      </c>
      <c r="B703" s="1">
        <v>2016</v>
      </c>
      <c r="C703" s="1" t="s">
        <v>22</v>
      </c>
      <c r="D703" s="1" t="s">
        <v>23</v>
      </c>
      <c r="E703" s="1">
        <v>10</v>
      </c>
      <c r="F703" s="1" t="s">
        <v>543</v>
      </c>
      <c r="G703" s="1" t="s">
        <v>25</v>
      </c>
      <c r="H703" s="1" t="s">
        <v>1310</v>
      </c>
      <c r="I703" s="1" t="s">
        <v>1311</v>
      </c>
      <c r="J703" s="1" t="s">
        <v>1312</v>
      </c>
      <c r="K703" s="2">
        <v>42647</v>
      </c>
      <c r="L703" s="6">
        <v>2860</v>
      </c>
      <c r="M703" s="1" t="s">
        <v>82</v>
      </c>
      <c r="N703" s="1" t="s">
        <v>83</v>
      </c>
      <c r="O703" s="1">
        <v>1</v>
      </c>
      <c r="P703" s="1" t="s">
        <v>84</v>
      </c>
      <c r="Q703" s="1">
        <v>2089</v>
      </c>
      <c r="R703" s="1" t="s">
        <v>85</v>
      </c>
      <c r="S703" s="1" t="s">
        <v>33</v>
      </c>
      <c r="T703" s="1" t="s">
        <v>34</v>
      </c>
      <c r="U703" s="1" t="s">
        <v>110</v>
      </c>
      <c r="V703" s="8">
        <v>33903905</v>
      </c>
      <c r="W703" s="3" t="str">
        <f>VLOOKUP(V703,'Despesas X Conta Contábil'!$B$2:$D$77,2,0)</f>
        <v>TIC Tecnologia da Informação e Comunicação</v>
      </c>
      <c r="X703" s="1" t="s">
        <v>2340</v>
      </c>
      <c r="Y703" s="1" t="s">
        <v>1313</v>
      </c>
    </row>
    <row r="704" spans="1:25" x14ac:dyDescent="0.25">
      <c r="A704" s="1">
        <v>346991807</v>
      </c>
      <c r="B704" s="1">
        <v>2016</v>
      </c>
      <c r="C704" s="1" t="s">
        <v>22</v>
      </c>
      <c r="D704" s="1" t="s">
        <v>23</v>
      </c>
      <c r="E704" s="1">
        <v>10</v>
      </c>
      <c r="F704" s="1" t="s">
        <v>543</v>
      </c>
      <c r="G704" s="1" t="s">
        <v>25</v>
      </c>
      <c r="H704" s="1" t="s">
        <v>1314</v>
      </c>
      <c r="I704" s="1" t="s">
        <v>136</v>
      </c>
      <c r="J704" s="1" t="s">
        <v>137</v>
      </c>
      <c r="K704" s="2">
        <v>42660</v>
      </c>
      <c r="L704" s="6">
        <v>85.5</v>
      </c>
      <c r="M704" s="1" t="s">
        <v>82</v>
      </c>
      <c r="N704" s="1" t="s">
        <v>83</v>
      </c>
      <c r="O704" s="1">
        <v>1</v>
      </c>
      <c r="P704" s="1" t="s">
        <v>84</v>
      </c>
      <c r="Q704" s="1">
        <v>2089</v>
      </c>
      <c r="R704" s="1" t="s">
        <v>85</v>
      </c>
      <c r="S704" s="1" t="s">
        <v>33</v>
      </c>
      <c r="T704" s="1" t="s">
        <v>34</v>
      </c>
      <c r="U704" s="1" t="s">
        <v>35</v>
      </c>
      <c r="V704" s="8">
        <v>33903990</v>
      </c>
      <c r="W704" s="3" t="str">
        <f>VLOOKUP(V704,'Despesas X Conta Contábil'!$B$2:$D$77,2,0)</f>
        <v>Publicidade, Comunicação, Áudio, Vídeo e Foto</v>
      </c>
      <c r="X704" s="1" t="s">
        <v>2331</v>
      </c>
      <c r="Y704" s="1" t="s">
        <v>1315</v>
      </c>
    </row>
    <row r="705" spans="1:25" x14ac:dyDescent="0.25">
      <c r="A705" s="1">
        <v>346990837</v>
      </c>
      <c r="B705" s="1">
        <v>2016</v>
      </c>
      <c r="C705" s="1" t="s">
        <v>22</v>
      </c>
      <c r="D705" s="1" t="s">
        <v>23</v>
      </c>
      <c r="E705" s="1">
        <v>10</v>
      </c>
      <c r="F705" s="1" t="s">
        <v>543</v>
      </c>
      <c r="G705" s="1" t="s">
        <v>25</v>
      </c>
      <c r="H705" s="1" t="s">
        <v>1316</v>
      </c>
      <c r="I705" s="1" t="s">
        <v>204</v>
      </c>
      <c r="J705" s="1" t="s">
        <v>205</v>
      </c>
      <c r="K705" s="2">
        <v>42648</v>
      </c>
      <c r="L705" s="6">
        <v>6514.48</v>
      </c>
      <c r="M705" s="1" t="s">
        <v>82</v>
      </c>
      <c r="N705" s="1" t="s">
        <v>83</v>
      </c>
      <c r="O705" s="1">
        <v>1</v>
      </c>
      <c r="P705" s="1" t="s">
        <v>84</v>
      </c>
      <c r="Q705" s="1">
        <v>2089</v>
      </c>
      <c r="R705" s="1" t="s">
        <v>85</v>
      </c>
      <c r="S705" s="1" t="s">
        <v>33</v>
      </c>
      <c r="T705" s="1" t="s">
        <v>34</v>
      </c>
      <c r="U705" s="1" t="s">
        <v>110</v>
      </c>
      <c r="V705" s="8">
        <v>33903912</v>
      </c>
      <c r="W705" s="3" t="str">
        <f>VLOOKUP(V705,'Despesas X Conta Contábil'!$B$2:$D$77,2,0)</f>
        <v>Locação de Máquinas e Equipamentos</v>
      </c>
      <c r="X705" s="1" t="s">
        <v>2338</v>
      </c>
      <c r="Y705" s="1" t="s">
        <v>861</v>
      </c>
    </row>
    <row r="706" spans="1:25" x14ac:dyDescent="0.25">
      <c r="A706" s="1">
        <v>346990822</v>
      </c>
      <c r="B706" s="1">
        <v>2016</v>
      </c>
      <c r="C706" s="1" t="s">
        <v>22</v>
      </c>
      <c r="D706" s="1" t="s">
        <v>23</v>
      </c>
      <c r="E706" s="1">
        <v>10</v>
      </c>
      <c r="F706" s="1" t="s">
        <v>543</v>
      </c>
      <c r="G706" s="1" t="s">
        <v>25</v>
      </c>
      <c r="H706" s="1" t="s">
        <v>1317</v>
      </c>
      <c r="I706" s="1" t="s">
        <v>229</v>
      </c>
      <c r="J706" s="1" t="s">
        <v>230</v>
      </c>
      <c r="K706" s="2">
        <v>42667</v>
      </c>
      <c r="L706" s="6">
        <v>5700</v>
      </c>
      <c r="M706" s="1" t="s">
        <v>82</v>
      </c>
      <c r="N706" s="1" t="s">
        <v>83</v>
      </c>
      <c r="O706" s="1">
        <v>1</v>
      </c>
      <c r="P706" s="1" t="s">
        <v>84</v>
      </c>
      <c r="Q706" s="1">
        <v>2089</v>
      </c>
      <c r="R706" s="1" t="s">
        <v>85</v>
      </c>
      <c r="S706" s="1" t="s">
        <v>33</v>
      </c>
      <c r="T706" s="1" t="s">
        <v>34</v>
      </c>
      <c r="U706" s="1" t="s">
        <v>121</v>
      </c>
      <c r="V706" s="8">
        <v>33903905</v>
      </c>
      <c r="W706" s="3" t="str">
        <f>VLOOKUP(V706,'Despesas X Conta Contábil'!$B$2:$D$77,2,0)</f>
        <v>TIC Tecnologia da Informação e Comunicação</v>
      </c>
      <c r="X706" s="1" t="s">
        <v>2340</v>
      </c>
      <c r="Y706" s="1" t="s">
        <v>571</v>
      </c>
    </row>
    <row r="707" spans="1:25" x14ac:dyDescent="0.25">
      <c r="A707" s="1">
        <v>331223624</v>
      </c>
      <c r="B707" s="1">
        <v>2016</v>
      </c>
      <c r="C707" s="1" t="s">
        <v>22</v>
      </c>
      <c r="D707" s="1" t="s">
        <v>23</v>
      </c>
      <c r="E707" s="1">
        <v>5</v>
      </c>
      <c r="F707" s="1" t="s">
        <v>24</v>
      </c>
      <c r="G707" s="1" t="s">
        <v>25</v>
      </c>
      <c r="H707" s="1" t="s">
        <v>1318</v>
      </c>
      <c r="I707" s="1" t="s">
        <v>39</v>
      </c>
      <c r="J707" s="1" t="s">
        <v>40</v>
      </c>
      <c r="K707" s="2">
        <v>42507</v>
      </c>
      <c r="L707" s="6">
        <v>361.79</v>
      </c>
      <c r="M707" s="1" t="s">
        <v>82</v>
      </c>
      <c r="N707" s="1" t="s">
        <v>83</v>
      </c>
      <c r="O707" s="1">
        <v>1</v>
      </c>
      <c r="P707" s="1" t="s">
        <v>84</v>
      </c>
      <c r="Q707" s="1">
        <v>2089</v>
      </c>
      <c r="R707" s="1" t="s">
        <v>85</v>
      </c>
      <c r="S707" s="1" t="s">
        <v>33</v>
      </c>
      <c r="T707" s="1" t="s">
        <v>34</v>
      </c>
      <c r="U707" s="1" t="s">
        <v>35</v>
      </c>
      <c r="V707" s="8">
        <v>31901187</v>
      </c>
      <c r="W707" s="3" t="str">
        <f>VLOOKUP(V707,'Despesas X Conta Contábil'!$B$2:$D$77,2,0)</f>
        <v>Folha de Pagamento</v>
      </c>
      <c r="X707" s="1" t="s">
        <v>2322</v>
      </c>
      <c r="Y707" s="1" t="s">
        <v>1262</v>
      </c>
    </row>
    <row r="708" spans="1:25" x14ac:dyDescent="0.25">
      <c r="A708" s="1">
        <v>346991833</v>
      </c>
      <c r="B708" s="1">
        <v>2016</v>
      </c>
      <c r="C708" s="1" t="s">
        <v>22</v>
      </c>
      <c r="D708" s="1" t="s">
        <v>23</v>
      </c>
      <c r="E708" s="1">
        <v>10</v>
      </c>
      <c r="F708" s="1" t="s">
        <v>543</v>
      </c>
      <c r="G708" s="1" t="s">
        <v>25</v>
      </c>
      <c r="H708" s="1" t="s">
        <v>1319</v>
      </c>
      <c r="I708" s="1" t="s">
        <v>616</v>
      </c>
      <c r="J708" s="1" t="s">
        <v>617</v>
      </c>
      <c r="K708" s="2">
        <v>42660</v>
      </c>
      <c r="L708" s="6">
        <v>2133</v>
      </c>
      <c r="M708" s="1" t="s">
        <v>82</v>
      </c>
      <c r="N708" s="1" t="s">
        <v>83</v>
      </c>
      <c r="O708" s="1">
        <v>1</v>
      </c>
      <c r="P708" s="1" t="s">
        <v>84</v>
      </c>
      <c r="Q708" s="1">
        <v>2089</v>
      </c>
      <c r="R708" s="1" t="s">
        <v>85</v>
      </c>
      <c r="S708" s="1" t="s">
        <v>33</v>
      </c>
      <c r="T708" s="1" t="s">
        <v>34</v>
      </c>
      <c r="U708" s="1" t="s">
        <v>148</v>
      </c>
      <c r="V708" s="8">
        <v>33903912</v>
      </c>
      <c r="W708" s="3" t="str">
        <f>VLOOKUP(V708,'Despesas X Conta Contábil'!$B$2:$D$77,2,0)</f>
        <v>Locação de Máquinas e Equipamentos</v>
      </c>
      <c r="X708" s="1" t="s">
        <v>2338</v>
      </c>
      <c r="Y708" s="1" t="s">
        <v>878</v>
      </c>
    </row>
    <row r="709" spans="1:25" x14ac:dyDescent="0.25">
      <c r="A709" s="1">
        <v>346991315</v>
      </c>
      <c r="B709" s="1">
        <v>2016</v>
      </c>
      <c r="C709" s="1" t="s">
        <v>22</v>
      </c>
      <c r="D709" s="1" t="s">
        <v>23</v>
      </c>
      <c r="E709" s="1">
        <v>10</v>
      </c>
      <c r="F709" s="1" t="s">
        <v>543</v>
      </c>
      <c r="G709" s="1" t="s">
        <v>25</v>
      </c>
      <c r="H709" s="1" t="s">
        <v>1320</v>
      </c>
      <c r="I709" s="1" t="s">
        <v>166</v>
      </c>
      <c r="J709" s="1" t="s">
        <v>167</v>
      </c>
      <c r="K709" s="2">
        <v>42649</v>
      </c>
      <c r="L709" s="6">
        <v>221.26</v>
      </c>
      <c r="M709" s="1" t="s">
        <v>82</v>
      </c>
      <c r="N709" s="1" t="s">
        <v>83</v>
      </c>
      <c r="O709" s="1">
        <v>1</v>
      </c>
      <c r="P709" s="1" t="s">
        <v>84</v>
      </c>
      <c r="Q709" s="1">
        <v>2089</v>
      </c>
      <c r="R709" s="1" t="s">
        <v>85</v>
      </c>
      <c r="S709" s="1" t="s">
        <v>33</v>
      </c>
      <c r="T709" s="1" t="s">
        <v>34</v>
      </c>
      <c r="U709" s="1" t="s">
        <v>35</v>
      </c>
      <c r="V709" s="8">
        <v>33903990</v>
      </c>
      <c r="W709" s="3" t="str">
        <f>VLOOKUP(V709,'Despesas X Conta Contábil'!$B$2:$D$77,2,0)</f>
        <v>Publicidade, Comunicação, Áudio, Vídeo e Foto</v>
      </c>
      <c r="X709" s="1" t="s">
        <v>2331</v>
      </c>
      <c r="Y709" s="1" t="s">
        <v>1321</v>
      </c>
    </row>
    <row r="710" spans="1:25" x14ac:dyDescent="0.25">
      <c r="A710" s="1">
        <v>346990816</v>
      </c>
      <c r="B710" s="1">
        <v>2016</v>
      </c>
      <c r="C710" s="1" t="s">
        <v>22</v>
      </c>
      <c r="D710" s="1" t="s">
        <v>23</v>
      </c>
      <c r="E710" s="1">
        <v>10</v>
      </c>
      <c r="F710" s="1" t="s">
        <v>543</v>
      </c>
      <c r="G710" s="1" t="s">
        <v>25</v>
      </c>
      <c r="H710" s="1" t="s">
        <v>1322</v>
      </c>
      <c r="I710" s="1" t="s">
        <v>392</v>
      </c>
      <c r="J710" s="1" t="s">
        <v>393</v>
      </c>
      <c r="K710" s="2">
        <v>42660</v>
      </c>
      <c r="L710" s="6">
        <v>4630</v>
      </c>
      <c r="M710" s="1" t="s">
        <v>82</v>
      </c>
      <c r="N710" s="1" t="s">
        <v>83</v>
      </c>
      <c r="O710" s="1">
        <v>1</v>
      </c>
      <c r="P710" s="1" t="s">
        <v>84</v>
      </c>
      <c r="Q710" s="1">
        <v>2089</v>
      </c>
      <c r="R710" s="1" t="s">
        <v>85</v>
      </c>
      <c r="S710" s="1" t="s">
        <v>33</v>
      </c>
      <c r="T710" s="1" t="s">
        <v>34</v>
      </c>
      <c r="U710" s="1" t="s">
        <v>90</v>
      </c>
      <c r="V710" s="8">
        <v>33903958</v>
      </c>
      <c r="W710" s="3" t="str">
        <f>VLOOKUP(V710,'Despesas X Conta Contábil'!$B$2:$D$77,2,0)</f>
        <v>TIC Tecnologia da Informação e Comunicação</v>
      </c>
      <c r="X710" s="1" t="s">
        <v>2330</v>
      </c>
      <c r="Y710" s="1" t="s">
        <v>876</v>
      </c>
    </row>
    <row r="711" spans="1:25" x14ac:dyDescent="0.25">
      <c r="A711" s="1">
        <v>346990804</v>
      </c>
      <c r="B711" s="1">
        <v>2016</v>
      </c>
      <c r="C711" s="1" t="s">
        <v>22</v>
      </c>
      <c r="D711" s="1" t="s">
        <v>23</v>
      </c>
      <c r="E711" s="1">
        <v>10</v>
      </c>
      <c r="F711" s="1" t="s">
        <v>543</v>
      </c>
      <c r="G711" s="1" t="s">
        <v>25</v>
      </c>
      <c r="H711" s="1" t="s">
        <v>1323</v>
      </c>
      <c r="I711" s="1" t="s">
        <v>166</v>
      </c>
      <c r="J711" s="1" t="s">
        <v>167</v>
      </c>
      <c r="K711" s="2">
        <v>42646</v>
      </c>
      <c r="L711" s="6">
        <v>295.01</v>
      </c>
      <c r="M711" s="1" t="s">
        <v>82</v>
      </c>
      <c r="N711" s="1" t="s">
        <v>83</v>
      </c>
      <c r="O711" s="1">
        <v>1</v>
      </c>
      <c r="P711" s="1" t="s">
        <v>84</v>
      </c>
      <c r="Q711" s="1">
        <v>2089</v>
      </c>
      <c r="R711" s="1" t="s">
        <v>85</v>
      </c>
      <c r="S711" s="1" t="s">
        <v>33</v>
      </c>
      <c r="T711" s="1" t="s">
        <v>34</v>
      </c>
      <c r="U711" s="1" t="s">
        <v>35</v>
      </c>
      <c r="V711" s="8">
        <v>33903990</v>
      </c>
      <c r="W711" s="3" t="str">
        <f>VLOOKUP(V711,'Despesas X Conta Contábil'!$B$2:$D$77,2,0)</f>
        <v>Publicidade, Comunicação, Áudio, Vídeo e Foto</v>
      </c>
      <c r="X711" s="1" t="s">
        <v>2331</v>
      </c>
      <c r="Y711" s="1" t="s">
        <v>1324</v>
      </c>
    </row>
    <row r="712" spans="1:25" x14ac:dyDescent="0.25">
      <c r="A712" s="1">
        <v>346991332</v>
      </c>
      <c r="B712" s="1">
        <v>2016</v>
      </c>
      <c r="C712" s="1" t="s">
        <v>22</v>
      </c>
      <c r="D712" s="1" t="s">
        <v>23</v>
      </c>
      <c r="E712" s="1">
        <v>10</v>
      </c>
      <c r="F712" s="1" t="s">
        <v>543</v>
      </c>
      <c r="G712" s="1" t="s">
        <v>25</v>
      </c>
      <c r="H712" s="1" t="s">
        <v>1325</v>
      </c>
      <c r="I712" s="1" t="s">
        <v>166</v>
      </c>
      <c r="J712" s="1" t="s">
        <v>167</v>
      </c>
      <c r="K712" s="2">
        <v>42660</v>
      </c>
      <c r="L712" s="6">
        <v>26.25</v>
      </c>
      <c r="M712" s="1" t="s">
        <v>82</v>
      </c>
      <c r="N712" s="1" t="s">
        <v>83</v>
      </c>
      <c r="O712" s="1">
        <v>1</v>
      </c>
      <c r="P712" s="1" t="s">
        <v>84</v>
      </c>
      <c r="Q712" s="1">
        <v>2089</v>
      </c>
      <c r="R712" s="1" t="s">
        <v>85</v>
      </c>
      <c r="S712" s="1" t="s">
        <v>33</v>
      </c>
      <c r="T712" s="1" t="s">
        <v>34</v>
      </c>
      <c r="U712" s="1" t="s">
        <v>110</v>
      </c>
      <c r="V712" s="8">
        <v>33903958</v>
      </c>
      <c r="W712" s="3" t="str">
        <f>VLOOKUP(V712,'Despesas X Conta Contábil'!$B$2:$D$77,2,0)</f>
        <v>TIC Tecnologia da Informação e Comunicação</v>
      </c>
      <c r="X712" s="1" t="s">
        <v>2330</v>
      </c>
      <c r="Y712" s="1" t="s">
        <v>1326</v>
      </c>
    </row>
    <row r="713" spans="1:25" x14ac:dyDescent="0.25">
      <c r="A713" s="1">
        <v>346991813</v>
      </c>
      <c r="B713" s="1">
        <v>2016</v>
      </c>
      <c r="C713" s="1" t="s">
        <v>22</v>
      </c>
      <c r="D713" s="1" t="s">
        <v>23</v>
      </c>
      <c r="E713" s="1">
        <v>10</v>
      </c>
      <c r="F713" s="1" t="s">
        <v>543</v>
      </c>
      <c r="G713" s="1" t="s">
        <v>25</v>
      </c>
      <c r="H713" s="1" t="s">
        <v>1327</v>
      </c>
      <c r="I713" s="1" t="s">
        <v>166</v>
      </c>
      <c r="J713" s="1" t="s">
        <v>167</v>
      </c>
      <c r="K713" s="2">
        <v>42660</v>
      </c>
      <c r="L713" s="6">
        <v>362.5</v>
      </c>
      <c r="M713" s="1" t="s">
        <v>82</v>
      </c>
      <c r="N713" s="1" t="s">
        <v>83</v>
      </c>
      <c r="O713" s="1">
        <v>1</v>
      </c>
      <c r="P713" s="1" t="s">
        <v>84</v>
      </c>
      <c r="Q713" s="1">
        <v>2089</v>
      </c>
      <c r="R713" s="1" t="s">
        <v>85</v>
      </c>
      <c r="S713" s="1" t="s">
        <v>33</v>
      </c>
      <c r="T713" s="1" t="s">
        <v>34</v>
      </c>
      <c r="U713" s="1" t="s">
        <v>110</v>
      </c>
      <c r="V713" s="8">
        <v>33903958</v>
      </c>
      <c r="W713" s="3" t="str">
        <f>VLOOKUP(V713,'Despesas X Conta Contábil'!$B$2:$D$77,2,0)</f>
        <v>TIC Tecnologia da Informação e Comunicação</v>
      </c>
      <c r="X713" s="1" t="s">
        <v>2330</v>
      </c>
      <c r="Y713" s="1" t="s">
        <v>1328</v>
      </c>
    </row>
    <row r="714" spans="1:25" x14ac:dyDescent="0.25">
      <c r="A714" s="1">
        <v>341788446</v>
      </c>
      <c r="B714" s="1">
        <v>2016</v>
      </c>
      <c r="C714" s="1" t="s">
        <v>22</v>
      </c>
      <c r="D714" s="1" t="s">
        <v>23</v>
      </c>
      <c r="E714" s="1">
        <v>8</v>
      </c>
      <c r="F714" s="1" t="s">
        <v>37</v>
      </c>
      <c r="G714" s="1" t="s">
        <v>25</v>
      </c>
      <c r="H714" s="1" t="s">
        <v>172</v>
      </c>
      <c r="I714" s="1" t="s">
        <v>173</v>
      </c>
      <c r="J714" s="1" t="s">
        <v>174</v>
      </c>
      <c r="K714" s="2">
        <v>42606</v>
      </c>
      <c r="L714" s="6">
        <v>597.70000000000005</v>
      </c>
      <c r="M714" s="1" t="s">
        <v>82</v>
      </c>
      <c r="N714" s="1" t="s">
        <v>83</v>
      </c>
      <c r="O714" s="1">
        <v>1</v>
      </c>
      <c r="P714" s="1" t="s">
        <v>84</v>
      </c>
      <c r="Q714" s="1">
        <v>2089</v>
      </c>
      <c r="R714" s="1" t="s">
        <v>85</v>
      </c>
      <c r="S714" s="1" t="s">
        <v>33</v>
      </c>
      <c r="T714" s="1" t="s">
        <v>34</v>
      </c>
      <c r="U714" s="1" t="s">
        <v>148</v>
      </c>
      <c r="V714" s="8">
        <v>33903022</v>
      </c>
      <c r="W714" s="3" t="str">
        <f>VLOOKUP(V714,'Despesas X Conta Contábil'!$B$2:$D$77,2,0)</f>
        <v>Material de Expediente</v>
      </c>
      <c r="X714" s="1" t="s">
        <v>2336</v>
      </c>
      <c r="Y714" s="1" t="s">
        <v>175</v>
      </c>
    </row>
    <row r="715" spans="1:25" x14ac:dyDescent="0.25">
      <c r="A715" s="1">
        <v>346990805</v>
      </c>
      <c r="B715" s="1">
        <v>2016</v>
      </c>
      <c r="C715" s="1" t="s">
        <v>22</v>
      </c>
      <c r="D715" s="1" t="s">
        <v>23</v>
      </c>
      <c r="E715" s="1">
        <v>10</v>
      </c>
      <c r="F715" s="1" t="s">
        <v>543</v>
      </c>
      <c r="G715" s="1" t="s">
        <v>25</v>
      </c>
      <c r="H715" s="1" t="s">
        <v>1329</v>
      </c>
      <c r="I715" s="1" t="s">
        <v>39</v>
      </c>
      <c r="J715" s="1" t="s">
        <v>40</v>
      </c>
      <c r="K715" s="2">
        <v>42670</v>
      </c>
      <c r="L715" s="6">
        <v>1463388.39</v>
      </c>
      <c r="M715" s="1" t="s">
        <v>82</v>
      </c>
      <c r="N715" s="1" t="s">
        <v>83</v>
      </c>
      <c r="O715" s="1">
        <v>1</v>
      </c>
      <c r="P715" s="1" t="s">
        <v>84</v>
      </c>
      <c r="Q715" s="1">
        <v>2089</v>
      </c>
      <c r="R715" s="1" t="s">
        <v>85</v>
      </c>
      <c r="S715" s="1" t="s">
        <v>33</v>
      </c>
      <c r="T715" s="1" t="s">
        <v>34</v>
      </c>
      <c r="U715" s="1" t="s">
        <v>35</v>
      </c>
      <c r="V715" s="8">
        <v>31901101</v>
      </c>
      <c r="W715" s="3" t="str">
        <f>VLOOKUP(V715,'Despesas X Conta Contábil'!$B$2:$D$77,2,0)</f>
        <v>Folha de Pagamento</v>
      </c>
      <c r="X715" s="1" t="s">
        <v>2318</v>
      </c>
      <c r="Y715" s="1" t="s">
        <v>1266</v>
      </c>
    </row>
    <row r="716" spans="1:25" x14ac:dyDescent="0.25">
      <c r="A716" s="1">
        <v>346991310</v>
      </c>
      <c r="B716" s="1">
        <v>2016</v>
      </c>
      <c r="C716" s="1" t="s">
        <v>22</v>
      </c>
      <c r="D716" s="1" t="s">
        <v>23</v>
      </c>
      <c r="E716" s="1">
        <v>10</v>
      </c>
      <c r="F716" s="1" t="s">
        <v>543</v>
      </c>
      <c r="G716" s="1" t="s">
        <v>25</v>
      </c>
      <c r="H716" s="1" t="s">
        <v>1330</v>
      </c>
      <c r="I716" s="1" t="s">
        <v>55</v>
      </c>
      <c r="J716" s="1" t="s">
        <v>56</v>
      </c>
      <c r="K716" s="2">
        <v>42671</v>
      </c>
      <c r="L716" s="6">
        <v>50096.89</v>
      </c>
      <c r="M716" s="1" t="s">
        <v>82</v>
      </c>
      <c r="N716" s="1" t="s">
        <v>83</v>
      </c>
      <c r="O716" s="1">
        <v>1</v>
      </c>
      <c r="P716" s="1" t="s">
        <v>84</v>
      </c>
      <c r="Q716" s="1">
        <v>2089</v>
      </c>
      <c r="R716" s="1" t="s">
        <v>85</v>
      </c>
      <c r="S716" s="1" t="s">
        <v>33</v>
      </c>
      <c r="T716" s="1" t="s">
        <v>34</v>
      </c>
      <c r="U716" s="1" t="s">
        <v>35</v>
      </c>
      <c r="V716" s="8">
        <v>31901399</v>
      </c>
      <c r="W716" s="3" t="str">
        <f>VLOOKUP(V716,'Despesas X Conta Contábil'!$B$2:$D$77,2,0)</f>
        <v>Folha de Pagamento</v>
      </c>
      <c r="X716" s="1" t="s">
        <v>2334</v>
      </c>
      <c r="Y716" s="1" t="s">
        <v>1331</v>
      </c>
    </row>
    <row r="717" spans="1:25" x14ac:dyDescent="0.25">
      <c r="A717" s="1">
        <v>346991320</v>
      </c>
      <c r="B717" s="1">
        <v>2016</v>
      </c>
      <c r="C717" s="1" t="s">
        <v>22</v>
      </c>
      <c r="D717" s="1" t="s">
        <v>23</v>
      </c>
      <c r="E717" s="1">
        <v>10</v>
      </c>
      <c r="F717" s="1" t="s">
        <v>543</v>
      </c>
      <c r="G717" s="1" t="s">
        <v>25</v>
      </c>
      <c r="H717" s="1" t="s">
        <v>1332</v>
      </c>
      <c r="I717" s="1" t="s">
        <v>344</v>
      </c>
      <c r="J717" s="1" t="s">
        <v>345</v>
      </c>
      <c r="K717" s="2">
        <v>42671</v>
      </c>
      <c r="L717" s="6">
        <v>326.36</v>
      </c>
      <c r="M717" s="1" t="s">
        <v>82</v>
      </c>
      <c r="N717" s="1" t="s">
        <v>83</v>
      </c>
      <c r="O717" s="1">
        <v>1</v>
      </c>
      <c r="P717" s="1" t="s">
        <v>84</v>
      </c>
      <c r="Q717" s="1">
        <v>2089</v>
      </c>
      <c r="R717" s="1" t="s">
        <v>85</v>
      </c>
      <c r="S717" s="1" t="s">
        <v>33</v>
      </c>
      <c r="T717" s="1" t="s">
        <v>34</v>
      </c>
      <c r="U717" s="1" t="s">
        <v>35</v>
      </c>
      <c r="V717" s="8">
        <v>33903958</v>
      </c>
      <c r="W717" s="3" t="str">
        <f>VLOOKUP(V717,'Despesas X Conta Contábil'!$B$2:$D$77,2,0)</f>
        <v>TIC Tecnologia da Informação e Comunicação</v>
      </c>
      <c r="X717" s="1" t="s">
        <v>2330</v>
      </c>
      <c r="Y717" s="1" t="s">
        <v>1333</v>
      </c>
    </row>
    <row r="718" spans="1:25" x14ac:dyDescent="0.25">
      <c r="A718" s="1">
        <v>346991798</v>
      </c>
      <c r="B718" s="1">
        <v>2016</v>
      </c>
      <c r="C718" s="1" t="s">
        <v>22</v>
      </c>
      <c r="D718" s="1" t="s">
        <v>23</v>
      </c>
      <c r="E718" s="1">
        <v>10</v>
      </c>
      <c r="F718" s="1" t="s">
        <v>543</v>
      </c>
      <c r="G718" s="1" t="s">
        <v>25</v>
      </c>
      <c r="H718" s="1" t="s">
        <v>1334</v>
      </c>
      <c r="I718" s="1" t="s">
        <v>39</v>
      </c>
      <c r="J718" s="1" t="s">
        <v>40</v>
      </c>
      <c r="K718" s="2">
        <v>42670</v>
      </c>
      <c r="L718" s="6">
        <v>180047</v>
      </c>
      <c r="M718" s="1" t="s">
        <v>82</v>
      </c>
      <c r="N718" s="1" t="s">
        <v>83</v>
      </c>
      <c r="O718" s="1">
        <v>1</v>
      </c>
      <c r="P718" s="1" t="s">
        <v>84</v>
      </c>
      <c r="Q718" s="1">
        <v>2089</v>
      </c>
      <c r="R718" s="1" t="s">
        <v>85</v>
      </c>
      <c r="S718" s="1" t="s">
        <v>33</v>
      </c>
      <c r="T718" s="1" t="s">
        <v>34</v>
      </c>
      <c r="U718" s="1" t="s">
        <v>35</v>
      </c>
      <c r="V718" s="8">
        <v>31901160</v>
      </c>
      <c r="W718" s="3" t="str">
        <f>VLOOKUP(V718,'Despesas X Conta Contábil'!$B$2:$D$77,2,0)</f>
        <v>Folha de Pagamento</v>
      </c>
      <c r="X718" s="1" t="s">
        <v>2316</v>
      </c>
      <c r="Y718" s="1" t="s">
        <v>1335</v>
      </c>
    </row>
    <row r="719" spans="1:25" x14ac:dyDescent="0.25">
      <c r="A719" s="1">
        <v>346990803</v>
      </c>
      <c r="B719" s="1">
        <v>2016</v>
      </c>
      <c r="C719" s="1" t="s">
        <v>22</v>
      </c>
      <c r="D719" s="1" t="s">
        <v>23</v>
      </c>
      <c r="E719" s="1">
        <v>10</v>
      </c>
      <c r="F719" s="1" t="s">
        <v>543</v>
      </c>
      <c r="G719" s="1" t="s">
        <v>25</v>
      </c>
      <c r="H719" s="1" t="s">
        <v>1336</v>
      </c>
      <c r="I719" s="1" t="s">
        <v>39</v>
      </c>
      <c r="J719" s="1" t="s">
        <v>40</v>
      </c>
      <c r="K719" s="2">
        <v>42670</v>
      </c>
      <c r="L719" s="6">
        <v>5435.78</v>
      </c>
      <c r="M719" s="1" t="s">
        <v>82</v>
      </c>
      <c r="N719" s="1" t="s">
        <v>83</v>
      </c>
      <c r="O719" s="1">
        <v>1</v>
      </c>
      <c r="P719" s="1" t="s">
        <v>84</v>
      </c>
      <c r="Q719" s="1">
        <v>2089</v>
      </c>
      <c r="R719" s="1" t="s">
        <v>85</v>
      </c>
      <c r="S719" s="1" t="s">
        <v>33</v>
      </c>
      <c r="T719" s="1" t="s">
        <v>34</v>
      </c>
      <c r="U719" s="1" t="s">
        <v>35</v>
      </c>
      <c r="V719" s="8">
        <v>31901187</v>
      </c>
      <c r="W719" s="3" t="str">
        <f>VLOOKUP(V719,'Despesas X Conta Contábil'!$B$2:$D$77,2,0)</f>
        <v>Folha de Pagamento</v>
      </c>
      <c r="X719" s="1" t="s">
        <v>2322</v>
      </c>
      <c r="Y719" s="1" t="s">
        <v>1266</v>
      </c>
    </row>
    <row r="720" spans="1:25" x14ac:dyDescent="0.25">
      <c r="A720" s="1">
        <v>346991307</v>
      </c>
      <c r="B720" s="1">
        <v>2016</v>
      </c>
      <c r="C720" s="1" t="s">
        <v>22</v>
      </c>
      <c r="D720" s="1" t="s">
        <v>23</v>
      </c>
      <c r="E720" s="1">
        <v>10</v>
      </c>
      <c r="F720" s="1" t="s">
        <v>543</v>
      </c>
      <c r="G720" s="1" t="s">
        <v>25</v>
      </c>
      <c r="H720" s="1" t="s">
        <v>1337</v>
      </c>
      <c r="I720" s="1" t="s">
        <v>39</v>
      </c>
      <c r="J720" s="1" t="s">
        <v>40</v>
      </c>
      <c r="K720" s="2">
        <v>42670</v>
      </c>
      <c r="L720" s="6">
        <v>60104.23</v>
      </c>
      <c r="M720" s="1" t="s">
        <v>82</v>
      </c>
      <c r="N720" s="1" t="s">
        <v>83</v>
      </c>
      <c r="O720" s="1">
        <v>1</v>
      </c>
      <c r="P720" s="1" t="s">
        <v>84</v>
      </c>
      <c r="Q720" s="1">
        <v>2089</v>
      </c>
      <c r="R720" s="1" t="s">
        <v>85</v>
      </c>
      <c r="S720" s="1" t="s">
        <v>33</v>
      </c>
      <c r="T720" s="1" t="s">
        <v>34</v>
      </c>
      <c r="U720" s="1" t="s">
        <v>35</v>
      </c>
      <c r="V720" s="8">
        <v>31901187</v>
      </c>
      <c r="W720" s="3" t="str">
        <f>VLOOKUP(V720,'Despesas X Conta Contábil'!$B$2:$D$77,2,0)</f>
        <v>Folha de Pagamento</v>
      </c>
      <c r="X720" s="1" t="s">
        <v>2322</v>
      </c>
      <c r="Y720" s="1" t="s">
        <v>1266</v>
      </c>
    </row>
    <row r="721" spans="1:25" x14ac:dyDescent="0.25">
      <c r="A721" s="1">
        <v>346991837</v>
      </c>
      <c r="B721" s="1">
        <v>2016</v>
      </c>
      <c r="C721" s="1" t="s">
        <v>22</v>
      </c>
      <c r="D721" s="1" t="s">
        <v>23</v>
      </c>
      <c r="E721" s="1">
        <v>10</v>
      </c>
      <c r="F721" s="1" t="s">
        <v>543</v>
      </c>
      <c r="G721" s="1" t="s">
        <v>25</v>
      </c>
      <c r="H721" s="1" t="s">
        <v>893</v>
      </c>
      <c r="I721" s="1" t="s">
        <v>27</v>
      </c>
      <c r="J721" s="1" t="s">
        <v>28</v>
      </c>
      <c r="K721" s="2">
        <v>42670</v>
      </c>
      <c r="L721" s="6">
        <v>102.16</v>
      </c>
      <c r="M721" s="1" t="s">
        <v>82</v>
      </c>
      <c r="N721" s="1" t="s">
        <v>83</v>
      </c>
      <c r="O721" s="1">
        <v>1</v>
      </c>
      <c r="P721" s="1" t="s">
        <v>84</v>
      </c>
      <c r="Q721" s="1">
        <v>2089</v>
      </c>
      <c r="R721" s="1" t="s">
        <v>85</v>
      </c>
      <c r="S721" s="1" t="s">
        <v>33</v>
      </c>
      <c r="T721" s="1" t="s">
        <v>34</v>
      </c>
      <c r="U721" s="1" t="s">
        <v>35</v>
      </c>
      <c r="V721" s="8">
        <v>33903999</v>
      </c>
      <c r="W721" s="3" t="str">
        <f>VLOOKUP(V721,'Despesas X Conta Contábil'!$B$2:$D$77,2,0)</f>
        <v xml:space="preserve">Outros Serviços de Terceiros </v>
      </c>
      <c r="X721" s="1" t="s">
        <v>2337</v>
      </c>
      <c r="Y721" s="1" t="s">
        <v>196</v>
      </c>
    </row>
    <row r="722" spans="1:25" x14ac:dyDescent="0.25">
      <c r="A722" s="1">
        <v>346991305</v>
      </c>
      <c r="B722" s="1">
        <v>2016</v>
      </c>
      <c r="C722" s="1" t="s">
        <v>22</v>
      </c>
      <c r="D722" s="1" t="s">
        <v>23</v>
      </c>
      <c r="E722" s="1">
        <v>10</v>
      </c>
      <c r="F722" s="1" t="s">
        <v>543</v>
      </c>
      <c r="G722" s="1" t="s">
        <v>25</v>
      </c>
      <c r="H722" s="1" t="s">
        <v>1338</v>
      </c>
      <c r="I722" s="1" t="s">
        <v>39</v>
      </c>
      <c r="J722" s="1" t="s">
        <v>40</v>
      </c>
      <c r="K722" s="2">
        <v>42670</v>
      </c>
      <c r="L722" s="6">
        <v>411287.35</v>
      </c>
      <c r="M722" s="1" t="s">
        <v>82</v>
      </c>
      <c r="N722" s="1" t="s">
        <v>83</v>
      </c>
      <c r="O722" s="1">
        <v>1</v>
      </c>
      <c r="P722" s="1" t="s">
        <v>84</v>
      </c>
      <c r="Q722" s="1">
        <v>2089</v>
      </c>
      <c r="R722" s="1" t="s">
        <v>85</v>
      </c>
      <c r="S722" s="1" t="s">
        <v>33</v>
      </c>
      <c r="T722" s="1" t="s">
        <v>34</v>
      </c>
      <c r="U722" s="1" t="s">
        <v>35</v>
      </c>
      <c r="V722" s="8">
        <v>31900101</v>
      </c>
      <c r="W722" s="3" t="str">
        <f>VLOOKUP(V722,'Despesas X Conta Contábil'!$B$2:$D$77,2,0)</f>
        <v>Folha de Pagamento INATIVOS</v>
      </c>
      <c r="X722" s="1" t="s">
        <v>2325</v>
      </c>
      <c r="Y722" s="1" t="s">
        <v>1339</v>
      </c>
    </row>
    <row r="723" spans="1:25" x14ac:dyDescent="0.25">
      <c r="A723" s="1">
        <v>346991808</v>
      </c>
      <c r="B723" s="1">
        <v>2016</v>
      </c>
      <c r="C723" s="1" t="s">
        <v>22</v>
      </c>
      <c r="D723" s="1" t="s">
        <v>23</v>
      </c>
      <c r="E723" s="1">
        <v>10</v>
      </c>
      <c r="F723" s="1" t="s">
        <v>543</v>
      </c>
      <c r="G723" s="1" t="s">
        <v>25</v>
      </c>
      <c r="H723" s="1" t="s">
        <v>1340</v>
      </c>
      <c r="I723" s="1" t="s">
        <v>39</v>
      </c>
      <c r="J723" s="1" t="s">
        <v>40</v>
      </c>
      <c r="K723" s="2">
        <v>42670</v>
      </c>
      <c r="L723" s="6">
        <v>132</v>
      </c>
      <c r="M723" s="1" t="s">
        <v>82</v>
      </c>
      <c r="N723" s="1" t="s">
        <v>83</v>
      </c>
      <c r="O723" s="1">
        <v>1</v>
      </c>
      <c r="P723" s="1" t="s">
        <v>84</v>
      </c>
      <c r="Q723" s="1">
        <v>2089</v>
      </c>
      <c r="R723" s="1" t="s">
        <v>85</v>
      </c>
      <c r="S723" s="1" t="s">
        <v>33</v>
      </c>
      <c r="T723" s="1" t="s">
        <v>34</v>
      </c>
      <c r="U723" s="1" t="s">
        <v>35</v>
      </c>
      <c r="V723" s="8">
        <v>31900501</v>
      </c>
      <c r="W723" s="3" t="str">
        <f>VLOOKUP(V723,'Despesas X Conta Contábil'!$B$2:$D$77,2,0)</f>
        <v>Folha de Pagamento</v>
      </c>
      <c r="X723" s="1" t="s">
        <v>2324</v>
      </c>
      <c r="Y723" s="1" t="s">
        <v>1341</v>
      </c>
    </row>
    <row r="724" spans="1:25" x14ac:dyDescent="0.25">
      <c r="A724" s="1">
        <v>346991311</v>
      </c>
      <c r="B724" s="1">
        <v>2016</v>
      </c>
      <c r="C724" s="1" t="s">
        <v>22</v>
      </c>
      <c r="D724" s="1" t="s">
        <v>23</v>
      </c>
      <c r="E724" s="1">
        <v>10</v>
      </c>
      <c r="F724" s="1" t="s">
        <v>543</v>
      </c>
      <c r="G724" s="1" t="s">
        <v>25</v>
      </c>
      <c r="H724" s="1" t="s">
        <v>1342</v>
      </c>
      <c r="I724" s="1" t="s">
        <v>39</v>
      </c>
      <c r="J724" s="1" t="s">
        <v>40</v>
      </c>
      <c r="K724" s="2">
        <v>42670</v>
      </c>
      <c r="L724" s="6">
        <v>5621.42</v>
      </c>
      <c r="M724" s="1" t="s">
        <v>82</v>
      </c>
      <c r="N724" s="1" t="s">
        <v>83</v>
      </c>
      <c r="O724" s="1">
        <v>1</v>
      </c>
      <c r="P724" s="1" t="s">
        <v>84</v>
      </c>
      <c r="Q724" s="1">
        <v>2089</v>
      </c>
      <c r="R724" s="1" t="s">
        <v>85</v>
      </c>
      <c r="S724" s="1" t="s">
        <v>33</v>
      </c>
      <c r="T724" s="1" t="s">
        <v>34</v>
      </c>
      <c r="U724" s="1" t="s">
        <v>35</v>
      </c>
      <c r="V724" s="8">
        <v>31901108</v>
      </c>
      <c r="W724" s="3" t="str">
        <f>VLOOKUP(V724,'Despesas X Conta Contábil'!$B$2:$D$77,2,0)</f>
        <v>Folha de Pagamento</v>
      </c>
      <c r="X724" s="1" t="s">
        <v>2319</v>
      </c>
      <c r="Y724" s="1" t="s">
        <v>1108</v>
      </c>
    </row>
    <row r="725" spans="1:25" x14ac:dyDescent="0.25">
      <c r="A725" s="1">
        <v>346990833</v>
      </c>
      <c r="B725" s="1">
        <v>2016</v>
      </c>
      <c r="C725" s="1" t="s">
        <v>22</v>
      </c>
      <c r="D725" s="1" t="s">
        <v>23</v>
      </c>
      <c r="E725" s="1">
        <v>10</v>
      </c>
      <c r="F725" s="1" t="s">
        <v>543</v>
      </c>
      <c r="G725" s="1" t="s">
        <v>25</v>
      </c>
      <c r="H725" s="1" t="s">
        <v>1343</v>
      </c>
      <c r="I725" s="1" t="s">
        <v>39</v>
      </c>
      <c r="J725" s="1" t="s">
        <v>40</v>
      </c>
      <c r="K725" s="2">
        <v>42670</v>
      </c>
      <c r="L725" s="6">
        <v>5435.78</v>
      </c>
      <c r="M725" s="1" t="s">
        <v>82</v>
      </c>
      <c r="N725" s="1" t="s">
        <v>83</v>
      </c>
      <c r="O725" s="1">
        <v>1</v>
      </c>
      <c r="P725" s="1" t="s">
        <v>84</v>
      </c>
      <c r="Q725" s="1">
        <v>2089</v>
      </c>
      <c r="R725" s="1" t="s">
        <v>85</v>
      </c>
      <c r="S725" s="1" t="s">
        <v>33</v>
      </c>
      <c r="T725" s="1" t="s">
        <v>34</v>
      </c>
      <c r="U725" s="1" t="s">
        <v>35</v>
      </c>
      <c r="V725" s="8">
        <v>31900187</v>
      </c>
      <c r="W725" s="3" t="str">
        <f>VLOOKUP(V725,'Despesas X Conta Contábil'!$B$2:$D$77,2,0)</f>
        <v>Folha de Pagamento INATIVOS</v>
      </c>
      <c r="X725" s="1" t="s">
        <v>2323</v>
      </c>
      <c r="Y725" s="1" t="s">
        <v>1339</v>
      </c>
    </row>
    <row r="726" spans="1:25" x14ac:dyDescent="0.25">
      <c r="A726" s="1">
        <v>346991328</v>
      </c>
      <c r="B726" s="1">
        <v>2016</v>
      </c>
      <c r="C726" s="1" t="s">
        <v>22</v>
      </c>
      <c r="D726" s="1" t="s">
        <v>23</v>
      </c>
      <c r="E726" s="1">
        <v>10</v>
      </c>
      <c r="F726" s="1" t="s">
        <v>543</v>
      </c>
      <c r="G726" s="1" t="s">
        <v>25</v>
      </c>
      <c r="H726" s="1" t="s">
        <v>1344</v>
      </c>
      <c r="I726" s="1" t="s">
        <v>1164</v>
      </c>
      <c r="J726" s="1" t="s">
        <v>1165</v>
      </c>
      <c r="K726" s="2">
        <v>42649</v>
      </c>
      <c r="L726" s="6">
        <v>19677.5</v>
      </c>
      <c r="M726" s="1" t="s">
        <v>82</v>
      </c>
      <c r="N726" s="1" t="s">
        <v>83</v>
      </c>
      <c r="O726" s="1">
        <v>1</v>
      </c>
      <c r="P726" s="1" t="s">
        <v>84</v>
      </c>
      <c r="Q726" s="1">
        <v>2089</v>
      </c>
      <c r="R726" s="1" t="s">
        <v>85</v>
      </c>
      <c r="S726" s="1" t="s">
        <v>33</v>
      </c>
      <c r="T726" s="1" t="s">
        <v>34</v>
      </c>
      <c r="U726" s="1" t="s">
        <v>35</v>
      </c>
      <c r="V726" s="8">
        <v>33903947</v>
      </c>
      <c r="W726" s="3" t="str">
        <f>VLOOKUP(V726,'Despesas X Conta Contábil'!$B$2:$D$77,2,0)</f>
        <v>Publicidade, Comunicação, Áudio, Vídeo e Foto</v>
      </c>
      <c r="X726" s="1" t="s">
        <v>2365</v>
      </c>
      <c r="Y726" s="1" t="s">
        <v>1345</v>
      </c>
    </row>
    <row r="727" spans="1:25" x14ac:dyDescent="0.25">
      <c r="A727" s="1">
        <v>346990834</v>
      </c>
      <c r="B727" s="1">
        <v>2016</v>
      </c>
      <c r="C727" s="1" t="s">
        <v>22</v>
      </c>
      <c r="D727" s="1" t="s">
        <v>23</v>
      </c>
      <c r="E727" s="1">
        <v>10</v>
      </c>
      <c r="F727" s="1" t="s">
        <v>543</v>
      </c>
      <c r="G727" s="1" t="s">
        <v>25</v>
      </c>
      <c r="H727" s="1" t="s">
        <v>1346</v>
      </c>
      <c r="I727" s="1" t="s">
        <v>39</v>
      </c>
      <c r="J727" s="1" t="s">
        <v>40</v>
      </c>
      <c r="K727" s="2">
        <v>42670</v>
      </c>
      <c r="L727" s="6">
        <v>11389.28</v>
      </c>
      <c r="M727" s="1" t="s">
        <v>82</v>
      </c>
      <c r="N727" s="1" t="s">
        <v>83</v>
      </c>
      <c r="O727" s="1">
        <v>1</v>
      </c>
      <c r="P727" s="1" t="s">
        <v>84</v>
      </c>
      <c r="Q727" s="1">
        <v>2089</v>
      </c>
      <c r="R727" s="1" t="s">
        <v>85</v>
      </c>
      <c r="S727" s="1" t="s">
        <v>33</v>
      </c>
      <c r="T727" s="1" t="s">
        <v>34</v>
      </c>
      <c r="U727" s="1" t="s">
        <v>35</v>
      </c>
      <c r="V727" s="8">
        <v>31901187</v>
      </c>
      <c r="W727" s="3" t="str">
        <f>VLOOKUP(V727,'Despesas X Conta Contábil'!$B$2:$D$77,2,0)</f>
        <v>Folha de Pagamento</v>
      </c>
      <c r="X727" s="1" t="s">
        <v>2322</v>
      </c>
      <c r="Y727" s="1" t="s">
        <v>1347</v>
      </c>
    </row>
    <row r="728" spans="1:25" x14ac:dyDescent="0.25">
      <c r="A728" s="1">
        <v>346990798</v>
      </c>
      <c r="B728" s="1">
        <v>2016</v>
      </c>
      <c r="C728" s="1" t="s">
        <v>22</v>
      </c>
      <c r="D728" s="1" t="s">
        <v>23</v>
      </c>
      <c r="E728" s="1">
        <v>10</v>
      </c>
      <c r="F728" s="1" t="s">
        <v>543</v>
      </c>
      <c r="G728" s="1" t="s">
        <v>25</v>
      </c>
      <c r="H728" s="1" t="s">
        <v>1348</v>
      </c>
      <c r="I728" s="1" t="s">
        <v>39</v>
      </c>
      <c r="J728" s="1" t="s">
        <v>40</v>
      </c>
      <c r="K728" s="2">
        <v>42670</v>
      </c>
      <c r="L728" s="6">
        <v>140697.72</v>
      </c>
      <c r="M728" s="1" t="s">
        <v>82</v>
      </c>
      <c r="N728" s="1" t="s">
        <v>83</v>
      </c>
      <c r="O728" s="1">
        <v>1</v>
      </c>
      <c r="P728" s="1" t="s">
        <v>84</v>
      </c>
      <c r="Q728" s="1">
        <v>2089</v>
      </c>
      <c r="R728" s="1" t="s">
        <v>85</v>
      </c>
      <c r="S728" s="1" t="s">
        <v>33</v>
      </c>
      <c r="T728" s="1" t="s">
        <v>34</v>
      </c>
      <c r="U728" s="1" t="s">
        <v>35</v>
      </c>
      <c r="V728" s="8">
        <v>31901108</v>
      </c>
      <c r="W728" s="3" t="str">
        <f>VLOOKUP(V728,'Despesas X Conta Contábil'!$B$2:$D$77,2,0)</f>
        <v>Folha de Pagamento</v>
      </c>
      <c r="X728" s="1" t="s">
        <v>2319</v>
      </c>
      <c r="Y728" s="1" t="s">
        <v>1347</v>
      </c>
    </row>
    <row r="729" spans="1:25" x14ac:dyDescent="0.25">
      <c r="A729" s="1">
        <v>346991306</v>
      </c>
      <c r="B729" s="1">
        <v>2016</v>
      </c>
      <c r="C729" s="1" t="s">
        <v>22</v>
      </c>
      <c r="D729" s="1" t="s">
        <v>23</v>
      </c>
      <c r="E729" s="1">
        <v>10</v>
      </c>
      <c r="F729" s="1" t="s">
        <v>543</v>
      </c>
      <c r="G729" s="1" t="s">
        <v>25</v>
      </c>
      <c r="H729" s="1" t="s">
        <v>1349</v>
      </c>
      <c r="I729" s="1" t="s">
        <v>39</v>
      </c>
      <c r="J729" s="1" t="s">
        <v>40</v>
      </c>
      <c r="K729" s="2">
        <v>42670</v>
      </c>
      <c r="L729" s="6">
        <v>41319.89</v>
      </c>
      <c r="M729" s="1" t="s">
        <v>82</v>
      </c>
      <c r="N729" s="1" t="s">
        <v>83</v>
      </c>
      <c r="O729" s="1">
        <v>1</v>
      </c>
      <c r="P729" s="1" t="s">
        <v>84</v>
      </c>
      <c r="Q729" s="1">
        <v>2089</v>
      </c>
      <c r="R729" s="1" t="s">
        <v>85</v>
      </c>
      <c r="S729" s="1" t="s">
        <v>33</v>
      </c>
      <c r="T729" s="1" t="s">
        <v>34</v>
      </c>
      <c r="U729" s="1" t="s">
        <v>35</v>
      </c>
      <c r="V729" s="8">
        <v>31901145</v>
      </c>
      <c r="W729" s="3" t="str">
        <f>VLOOKUP(V729,'Despesas X Conta Contábil'!$B$2:$D$77,2,0)</f>
        <v>Folha de Pagamento</v>
      </c>
      <c r="X729" s="1" t="s">
        <v>2327</v>
      </c>
      <c r="Y729" s="1" t="s">
        <v>1347</v>
      </c>
    </row>
    <row r="730" spans="1:25" x14ac:dyDescent="0.25">
      <c r="A730" s="1">
        <v>344449280</v>
      </c>
      <c r="B730" s="1">
        <v>2016</v>
      </c>
      <c r="C730" s="1" t="s">
        <v>22</v>
      </c>
      <c r="D730" s="1" t="s">
        <v>23</v>
      </c>
      <c r="E730" s="1">
        <v>9</v>
      </c>
      <c r="F730" s="1" t="s">
        <v>42</v>
      </c>
      <c r="G730" s="1" t="s">
        <v>25</v>
      </c>
      <c r="H730" s="1" t="s">
        <v>1350</v>
      </c>
      <c r="I730" s="1" t="s">
        <v>146</v>
      </c>
      <c r="J730" s="1" t="s">
        <v>147</v>
      </c>
      <c r="K730" s="2">
        <v>42634</v>
      </c>
      <c r="L730" s="6">
        <v>161</v>
      </c>
      <c r="M730" s="1" t="s">
        <v>82</v>
      </c>
      <c r="N730" s="1" t="s">
        <v>83</v>
      </c>
      <c r="O730" s="1">
        <v>1</v>
      </c>
      <c r="P730" s="1" t="s">
        <v>84</v>
      </c>
      <c r="Q730" s="1">
        <v>2089</v>
      </c>
      <c r="R730" s="1" t="s">
        <v>85</v>
      </c>
      <c r="S730" s="1" t="s">
        <v>33</v>
      </c>
      <c r="T730" s="1" t="s">
        <v>34</v>
      </c>
      <c r="U730" s="1" t="s">
        <v>148</v>
      </c>
      <c r="V730" s="8">
        <v>33903007</v>
      </c>
      <c r="W730" s="3" t="str">
        <f>VLOOKUP(V730,'Despesas X Conta Contábil'!$B$2:$D$77,2,0)</f>
        <v>Alimentação</v>
      </c>
      <c r="X730" s="1" t="s">
        <v>2332</v>
      </c>
      <c r="Y730" s="1" t="s">
        <v>1351</v>
      </c>
    </row>
    <row r="731" spans="1:25" x14ac:dyDescent="0.25">
      <c r="A731" s="1">
        <v>344449785</v>
      </c>
      <c r="B731" s="1">
        <v>2016</v>
      </c>
      <c r="C731" s="1" t="s">
        <v>22</v>
      </c>
      <c r="D731" s="1" t="s">
        <v>23</v>
      </c>
      <c r="E731" s="1">
        <v>9</v>
      </c>
      <c r="F731" s="1" t="s">
        <v>42</v>
      </c>
      <c r="G731" s="1" t="s">
        <v>25</v>
      </c>
      <c r="H731" s="1" t="s">
        <v>1352</v>
      </c>
      <c r="I731" s="1" t="s">
        <v>1353</v>
      </c>
      <c r="J731" s="1" t="s">
        <v>1354</v>
      </c>
      <c r="K731" s="2">
        <v>42639</v>
      </c>
      <c r="L731" s="6">
        <v>6040</v>
      </c>
      <c r="M731" s="1" t="s">
        <v>82</v>
      </c>
      <c r="N731" s="1" t="s">
        <v>83</v>
      </c>
      <c r="O731" s="1">
        <v>1</v>
      </c>
      <c r="P731" s="1" t="s">
        <v>84</v>
      </c>
      <c r="Q731" s="1">
        <v>2089</v>
      </c>
      <c r="R731" s="1" t="s">
        <v>85</v>
      </c>
      <c r="S731" s="1" t="s">
        <v>33</v>
      </c>
      <c r="T731" s="1" t="s">
        <v>34</v>
      </c>
      <c r="U731" s="1" t="s">
        <v>148</v>
      </c>
      <c r="V731" s="8">
        <v>33903963</v>
      </c>
      <c r="W731" s="3" t="str">
        <f>VLOOKUP(V731,'Despesas X Conta Contábil'!$B$2:$D$77,2,0)</f>
        <v>Publicidade, Comunicação, Áudio, Vídeo e Foto</v>
      </c>
      <c r="X731" s="1" t="s">
        <v>2367</v>
      </c>
      <c r="Y731" s="1" t="s">
        <v>1355</v>
      </c>
    </row>
    <row r="732" spans="1:25" x14ac:dyDescent="0.25">
      <c r="A732" s="1">
        <v>331224119</v>
      </c>
      <c r="B732" s="1">
        <v>2016</v>
      </c>
      <c r="C732" s="1" t="s">
        <v>22</v>
      </c>
      <c r="D732" s="1" t="s">
        <v>23</v>
      </c>
      <c r="E732" s="1">
        <v>5</v>
      </c>
      <c r="F732" s="1" t="s">
        <v>24</v>
      </c>
      <c r="G732" s="1" t="s">
        <v>25</v>
      </c>
      <c r="H732" s="1" t="s">
        <v>1356</v>
      </c>
      <c r="I732" s="1" t="s">
        <v>146</v>
      </c>
      <c r="J732" s="1" t="s">
        <v>147</v>
      </c>
      <c r="K732" s="2">
        <v>42508</v>
      </c>
      <c r="L732" s="6">
        <v>172.5</v>
      </c>
      <c r="M732" s="1" t="s">
        <v>82</v>
      </c>
      <c r="N732" s="1" t="s">
        <v>83</v>
      </c>
      <c r="O732" s="1">
        <v>1</v>
      </c>
      <c r="P732" s="1" t="s">
        <v>84</v>
      </c>
      <c r="Q732" s="1">
        <v>2089</v>
      </c>
      <c r="R732" s="1" t="s">
        <v>85</v>
      </c>
      <c r="S732" s="1" t="s">
        <v>33</v>
      </c>
      <c r="T732" s="1" t="s">
        <v>34</v>
      </c>
      <c r="U732" s="1" t="s">
        <v>148</v>
      </c>
      <c r="V732" s="8">
        <v>33903007</v>
      </c>
      <c r="W732" s="3" t="str">
        <f>VLOOKUP(V732,'Despesas X Conta Contábil'!$B$2:$D$77,2,0)</f>
        <v>Alimentação</v>
      </c>
      <c r="X732" s="1" t="s">
        <v>2332</v>
      </c>
      <c r="Y732" s="1" t="s">
        <v>1357</v>
      </c>
    </row>
    <row r="733" spans="1:25" x14ac:dyDescent="0.25">
      <c r="A733" s="1">
        <v>344450297</v>
      </c>
      <c r="B733" s="1">
        <v>2016</v>
      </c>
      <c r="C733" s="1" t="s">
        <v>22</v>
      </c>
      <c r="D733" s="1" t="s">
        <v>23</v>
      </c>
      <c r="E733" s="1">
        <v>9</v>
      </c>
      <c r="F733" s="1" t="s">
        <v>42</v>
      </c>
      <c r="G733" s="1" t="s">
        <v>25</v>
      </c>
      <c r="H733" s="1" t="s">
        <v>1358</v>
      </c>
      <c r="I733" s="1" t="s">
        <v>246</v>
      </c>
      <c r="J733" s="1" t="s">
        <v>247</v>
      </c>
      <c r="K733" s="2">
        <v>42628</v>
      </c>
      <c r="L733" s="6">
        <v>54894.96</v>
      </c>
      <c r="M733" s="1" t="s">
        <v>82</v>
      </c>
      <c r="N733" s="1" t="s">
        <v>83</v>
      </c>
      <c r="O733" s="1">
        <v>1</v>
      </c>
      <c r="P733" s="1" t="s">
        <v>84</v>
      </c>
      <c r="Q733" s="1">
        <v>2089</v>
      </c>
      <c r="R733" s="1" t="s">
        <v>85</v>
      </c>
      <c r="S733" s="1" t="s">
        <v>33</v>
      </c>
      <c r="T733" s="1" t="s">
        <v>34</v>
      </c>
      <c r="U733" s="1" t="s">
        <v>90</v>
      </c>
      <c r="V733" s="8">
        <v>33903912</v>
      </c>
      <c r="W733" s="3" t="str">
        <f>VLOOKUP(V733,'Despesas X Conta Contábil'!$B$2:$D$77,2,0)</f>
        <v>Locação de Máquinas e Equipamentos</v>
      </c>
      <c r="X733" s="1" t="s">
        <v>2338</v>
      </c>
      <c r="Y733" s="1" t="s">
        <v>1359</v>
      </c>
    </row>
    <row r="734" spans="1:25" x14ac:dyDescent="0.25">
      <c r="A734" s="1">
        <v>344450271</v>
      </c>
      <c r="B734" s="1">
        <v>2016</v>
      </c>
      <c r="C734" s="1" t="s">
        <v>22</v>
      </c>
      <c r="D734" s="1" t="s">
        <v>23</v>
      </c>
      <c r="E734" s="1">
        <v>9</v>
      </c>
      <c r="F734" s="1" t="s">
        <v>42</v>
      </c>
      <c r="G734" s="1" t="s">
        <v>25</v>
      </c>
      <c r="H734" s="1" t="s">
        <v>1360</v>
      </c>
      <c r="I734" s="1" t="s">
        <v>55</v>
      </c>
      <c r="J734" s="1" t="s">
        <v>56</v>
      </c>
      <c r="K734" s="2">
        <v>42625</v>
      </c>
      <c r="L734" s="6">
        <v>39889.99</v>
      </c>
      <c r="M734" s="1" t="s">
        <v>82</v>
      </c>
      <c r="N734" s="1" t="s">
        <v>83</v>
      </c>
      <c r="O734" s="1">
        <v>1</v>
      </c>
      <c r="P734" s="1" t="s">
        <v>84</v>
      </c>
      <c r="Q734" s="1">
        <v>2089</v>
      </c>
      <c r="R734" s="1" t="s">
        <v>85</v>
      </c>
      <c r="S734" s="1" t="s">
        <v>33</v>
      </c>
      <c r="T734" s="1" t="s">
        <v>34</v>
      </c>
      <c r="U734" s="1" t="s">
        <v>35</v>
      </c>
      <c r="V734" s="8">
        <v>33903999</v>
      </c>
      <c r="W734" s="3" t="str">
        <f>VLOOKUP(V734,'Despesas X Conta Contábil'!$B$2:$D$77,2,0)</f>
        <v xml:space="preserve">Outros Serviços de Terceiros </v>
      </c>
      <c r="X734" s="1" t="s">
        <v>2337</v>
      </c>
      <c r="Y734" s="1" t="s">
        <v>1361</v>
      </c>
    </row>
    <row r="735" spans="1:25" x14ac:dyDescent="0.25">
      <c r="A735" s="1">
        <v>344449277</v>
      </c>
      <c r="B735" s="1">
        <v>2016</v>
      </c>
      <c r="C735" s="1" t="s">
        <v>22</v>
      </c>
      <c r="D735" s="1" t="s">
        <v>23</v>
      </c>
      <c r="E735" s="1">
        <v>9</v>
      </c>
      <c r="F735" s="1" t="s">
        <v>42</v>
      </c>
      <c r="G735" s="1" t="s">
        <v>25</v>
      </c>
      <c r="H735" s="1" t="s">
        <v>1362</v>
      </c>
      <c r="I735" s="1" t="s">
        <v>654</v>
      </c>
      <c r="J735" s="1" t="s">
        <v>655</v>
      </c>
      <c r="K735" s="2">
        <v>42642</v>
      </c>
      <c r="L735" s="6">
        <v>1680</v>
      </c>
      <c r="M735" s="1" t="s">
        <v>82</v>
      </c>
      <c r="N735" s="1" t="s">
        <v>83</v>
      </c>
      <c r="O735" s="1">
        <v>1</v>
      </c>
      <c r="P735" s="1" t="s">
        <v>84</v>
      </c>
      <c r="Q735" s="1">
        <v>2089</v>
      </c>
      <c r="R735" s="1" t="s">
        <v>85</v>
      </c>
      <c r="S735" s="1" t="s">
        <v>33</v>
      </c>
      <c r="T735" s="1" t="s">
        <v>34</v>
      </c>
      <c r="U735" s="1" t="s">
        <v>148</v>
      </c>
      <c r="V735" s="8">
        <v>33903978</v>
      </c>
      <c r="W735" s="3" t="str">
        <f>VLOOKUP(V735,'Despesas X Conta Contábil'!$B$2:$D$77,2,0)</f>
        <v>Manutenção e Conservação de Bens Imóveis</v>
      </c>
      <c r="X735" s="1" t="s">
        <v>2347</v>
      </c>
      <c r="Y735" s="1" t="s">
        <v>656</v>
      </c>
    </row>
    <row r="736" spans="1:25" x14ac:dyDescent="0.25">
      <c r="A736" s="1">
        <v>344449774</v>
      </c>
      <c r="B736" s="1">
        <v>2016</v>
      </c>
      <c r="C736" s="1" t="s">
        <v>22</v>
      </c>
      <c r="D736" s="1" t="s">
        <v>23</v>
      </c>
      <c r="E736" s="1">
        <v>9</v>
      </c>
      <c r="F736" s="1" t="s">
        <v>42</v>
      </c>
      <c r="G736" s="1" t="s">
        <v>25</v>
      </c>
      <c r="H736" s="1" t="s">
        <v>1363</v>
      </c>
      <c r="I736" s="1" t="s">
        <v>88</v>
      </c>
      <c r="J736" s="1" t="s">
        <v>89</v>
      </c>
      <c r="K736" s="2">
        <v>42641</v>
      </c>
      <c r="L736" s="6">
        <v>43935.14</v>
      </c>
      <c r="M736" s="1" t="s">
        <v>82</v>
      </c>
      <c r="N736" s="1" t="s">
        <v>83</v>
      </c>
      <c r="O736" s="1">
        <v>1</v>
      </c>
      <c r="P736" s="1" t="s">
        <v>84</v>
      </c>
      <c r="Q736" s="1">
        <v>2089</v>
      </c>
      <c r="R736" s="1" t="s">
        <v>85</v>
      </c>
      <c r="S736" s="1" t="s">
        <v>33</v>
      </c>
      <c r="T736" s="1" t="s">
        <v>34</v>
      </c>
      <c r="U736" s="1" t="s">
        <v>90</v>
      </c>
      <c r="V736" s="8">
        <v>33903957</v>
      </c>
      <c r="W736" s="3" t="str">
        <f>VLOOKUP(V736,'Despesas X Conta Contábil'!$B$2:$D$77,2,0)</f>
        <v>TIC Tecnologia da Informação e Comunicação</v>
      </c>
      <c r="X736" s="1" t="s">
        <v>2317</v>
      </c>
      <c r="Y736" s="1" t="s">
        <v>217</v>
      </c>
    </row>
    <row r="737" spans="1:25" x14ac:dyDescent="0.25">
      <c r="A737" s="1">
        <v>346991809</v>
      </c>
      <c r="B737" s="1">
        <v>2016</v>
      </c>
      <c r="C737" s="1" t="s">
        <v>22</v>
      </c>
      <c r="D737" s="1" t="s">
        <v>23</v>
      </c>
      <c r="E737" s="1">
        <v>10</v>
      </c>
      <c r="F737" s="1" t="s">
        <v>543</v>
      </c>
      <c r="G737" s="1" t="s">
        <v>25</v>
      </c>
      <c r="H737" s="1" t="s">
        <v>1364</v>
      </c>
      <c r="I737" s="1" t="s">
        <v>39</v>
      </c>
      <c r="J737" s="1" t="s">
        <v>40</v>
      </c>
      <c r="K737" s="2">
        <v>42670</v>
      </c>
      <c r="L737" s="6">
        <v>1544.71</v>
      </c>
      <c r="M737" s="1" t="s">
        <v>82</v>
      </c>
      <c r="N737" s="1" t="s">
        <v>83</v>
      </c>
      <c r="O737" s="1">
        <v>1</v>
      </c>
      <c r="P737" s="1" t="s">
        <v>84</v>
      </c>
      <c r="Q737" s="1">
        <v>2089</v>
      </c>
      <c r="R737" s="1" t="s">
        <v>85</v>
      </c>
      <c r="S737" s="1" t="s">
        <v>33</v>
      </c>
      <c r="T737" s="1" t="s">
        <v>34</v>
      </c>
      <c r="U737" s="1" t="s">
        <v>35</v>
      </c>
      <c r="V737" s="8">
        <v>31901145</v>
      </c>
      <c r="W737" s="3" t="str">
        <f>VLOOKUP(V737,'Despesas X Conta Contábil'!$B$2:$D$77,2,0)</f>
        <v>Folha de Pagamento</v>
      </c>
      <c r="X737" s="1" t="s">
        <v>2327</v>
      </c>
      <c r="Y737" s="1" t="s">
        <v>1104</v>
      </c>
    </row>
    <row r="738" spans="1:25" x14ac:dyDescent="0.25">
      <c r="A738" s="1">
        <v>344449798</v>
      </c>
      <c r="B738" s="1">
        <v>2016</v>
      </c>
      <c r="C738" s="1" t="s">
        <v>22</v>
      </c>
      <c r="D738" s="1" t="s">
        <v>23</v>
      </c>
      <c r="E738" s="1">
        <v>9</v>
      </c>
      <c r="F738" s="1" t="s">
        <v>42</v>
      </c>
      <c r="G738" s="1" t="s">
        <v>25</v>
      </c>
      <c r="H738" s="1" t="s">
        <v>1365</v>
      </c>
      <c r="I738" s="1" t="s">
        <v>204</v>
      </c>
      <c r="J738" s="1" t="s">
        <v>205</v>
      </c>
      <c r="K738" s="2">
        <v>42642</v>
      </c>
      <c r="L738" s="6">
        <v>48750</v>
      </c>
      <c r="M738" s="1" t="s">
        <v>82</v>
      </c>
      <c r="N738" s="1" t="s">
        <v>83</v>
      </c>
      <c r="O738" s="1">
        <v>1</v>
      </c>
      <c r="P738" s="1" t="s">
        <v>84</v>
      </c>
      <c r="Q738" s="1">
        <v>2089</v>
      </c>
      <c r="R738" s="1" t="s">
        <v>85</v>
      </c>
      <c r="S738" s="1" t="s">
        <v>33</v>
      </c>
      <c r="T738" s="1" t="s">
        <v>34</v>
      </c>
      <c r="U738" s="1" t="s">
        <v>110</v>
      </c>
      <c r="V738" s="8">
        <v>33903912</v>
      </c>
      <c r="W738" s="3" t="str">
        <f>VLOOKUP(V738,'Despesas X Conta Contábil'!$B$2:$D$77,2,0)</f>
        <v>Locação de Máquinas e Equipamentos</v>
      </c>
      <c r="X738" s="1" t="s">
        <v>2338</v>
      </c>
      <c r="Y738" s="1" t="s">
        <v>206</v>
      </c>
    </row>
    <row r="739" spans="1:25" x14ac:dyDescent="0.25">
      <c r="A739" s="1">
        <v>346991800</v>
      </c>
      <c r="B739" s="1">
        <v>2016</v>
      </c>
      <c r="C739" s="1" t="s">
        <v>22</v>
      </c>
      <c r="D739" s="1" t="s">
        <v>23</v>
      </c>
      <c r="E739" s="1">
        <v>10</v>
      </c>
      <c r="F739" s="1" t="s">
        <v>543</v>
      </c>
      <c r="G739" s="1" t="s">
        <v>25</v>
      </c>
      <c r="H739" s="1" t="s">
        <v>1366</v>
      </c>
      <c r="I739" s="1" t="s">
        <v>39</v>
      </c>
      <c r="J739" s="1" t="s">
        <v>40</v>
      </c>
      <c r="K739" s="2">
        <v>42670</v>
      </c>
      <c r="L739" s="6">
        <v>776.54</v>
      </c>
      <c r="M739" s="1" t="s">
        <v>82</v>
      </c>
      <c r="N739" s="1" t="s">
        <v>83</v>
      </c>
      <c r="O739" s="1">
        <v>1</v>
      </c>
      <c r="P739" s="1" t="s">
        <v>84</v>
      </c>
      <c r="Q739" s="1">
        <v>2089</v>
      </c>
      <c r="R739" s="1" t="s">
        <v>85</v>
      </c>
      <c r="S739" s="1" t="s">
        <v>33</v>
      </c>
      <c r="T739" s="1" t="s">
        <v>34</v>
      </c>
      <c r="U739" s="1" t="s">
        <v>35</v>
      </c>
      <c r="V739" s="8">
        <v>31901187</v>
      </c>
      <c r="W739" s="3" t="str">
        <f>VLOOKUP(V739,'Despesas X Conta Contábil'!$B$2:$D$77,2,0)</f>
        <v>Folha de Pagamento</v>
      </c>
      <c r="X739" s="1" t="s">
        <v>2322</v>
      </c>
      <c r="Y739" s="1" t="s">
        <v>1108</v>
      </c>
    </row>
    <row r="740" spans="1:25" x14ac:dyDescent="0.25">
      <c r="A740" s="1">
        <v>346990828</v>
      </c>
      <c r="B740" s="1">
        <v>2016</v>
      </c>
      <c r="C740" s="1" t="s">
        <v>22</v>
      </c>
      <c r="D740" s="1" t="s">
        <v>23</v>
      </c>
      <c r="E740" s="1">
        <v>10</v>
      </c>
      <c r="F740" s="1" t="s">
        <v>543</v>
      </c>
      <c r="G740" s="1" t="s">
        <v>25</v>
      </c>
      <c r="H740" s="1" t="s">
        <v>1367</v>
      </c>
      <c r="I740" s="1" t="s">
        <v>39</v>
      </c>
      <c r="J740" s="1" t="s">
        <v>40</v>
      </c>
      <c r="K740" s="2">
        <v>42670</v>
      </c>
      <c r="L740" s="6">
        <v>1670.95</v>
      </c>
      <c r="M740" s="1" t="s">
        <v>82</v>
      </c>
      <c r="N740" s="1" t="s">
        <v>83</v>
      </c>
      <c r="O740" s="1">
        <v>1</v>
      </c>
      <c r="P740" s="1" t="s">
        <v>84</v>
      </c>
      <c r="Q740" s="1">
        <v>2089</v>
      </c>
      <c r="R740" s="1" t="s">
        <v>85</v>
      </c>
      <c r="S740" s="1" t="s">
        <v>33</v>
      </c>
      <c r="T740" s="1" t="s">
        <v>34</v>
      </c>
      <c r="U740" s="1" t="s">
        <v>35</v>
      </c>
      <c r="V740" s="8">
        <v>31901101</v>
      </c>
      <c r="W740" s="3" t="str">
        <f>VLOOKUP(V740,'Despesas X Conta Contábil'!$B$2:$D$77,2,0)</f>
        <v>Folha de Pagamento</v>
      </c>
      <c r="X740" s="1" t="s">
        <v>2318</v>
      </c>
      <c r="Y740" s="1" t="s">
        <v>1104</v>
      </c>
    </row>
    <row r="741" spans="1:25" x14ac:dyDescent="0.25">
      <c r="A741" s="1">
        <v>344449268</v>
      </c>
      <c r="B741" s="1">
        <v>2016</v>
      </c>
      <c r="C741" s="1" t="s">
        <v>22</v>
      </c>
      <c r="D741" s="1" t="s">
        <v>23</v>
      </c>
      <c r="E741" s="1">
        <v>9</v>
      </c>
      <c r="F741" s="1" t="s">
        <v>42</v>
      </c>
      <c r="G741" s="1" t="s">
        <v>25</v>
      </c>
      <c r="H741" s="1" t="s">
        <v>1368</v>
      </c>
      <c r="I741" s="1" t="s">
        <v>204</v>
      </c>
      <c r="J741" s="1" t="s">
        <v>205</v>
      </c>
      <c r="K741" s="2">
        <v>42632</v>
      </c>
      <c r="L741" s="6">
        <v>63750</v>
      </c>
      <c r="M741" s="1" t="s">
        <v>82</v>
      </c>
      <c r="N741" s="1" t="s">
        <v>83</v>
      </c>
      <c r="O741" s="1">
        <v>1</v>
      </c>
      <c r="P741" s="1" t="s">
        <v>84</v>
      </c>
      <c r="Q741" s="1">
        <v>2089</v>
      </c>
      <c r="R741" s="1" t="s">
        <v>85</v>
      </c>
      <c r="S741" s="1" t="s">
        <v>33</v>
      </c>
      <c r="T741" s="1" t="s">
        <v>34</v>
      </c>
      <c r="U741" s="1" t="s">
        <v>110</v>
      </c>
      <c r="V741" s="8">
        <v>33903912</v>
      </c>
      <c r="W741" s="3" t="str">
        <f>VLOOKUP(V741,'Despesas X Conta Contábil'!$B$2:$D$77,2,0)</f>
        <v>Locação de Máquinas e Equipamentos</v>
      </c>
      <c r="X741" s="1" t="s">
        <v>2338</v>
      </c>
      <c r="Y741" s="1" t="s">
        <v>227</v>
      </c>
    </row>
    <row r="742" spans="1:25" x14ac:dyDescent="0.25">
      <c r="A742" s="1">
        <v>346991336</v>
      </c>
      <c r="B742" s="1">
        <v>2016</v>
      </c>
      <c r="C742" s="1" t="s">
        <v>22</v>
      </c>
      <c r="D742" s="1" t="s">
        <v>23</v>
      </c>
      <c r="E742" s="1">
        <v>10</v>
      </c>
      <c r="F742" s="1" t="s">
        <v>543</v>
      </c>
      <c r="G742" s="1" t="s">
        <v>25</v>
      </c>
      <c r="H742" s="1" t="s">
        <v>1369</v>
      </c>
      <c r="I742" s="1" t="s">
        <v>39</v>
      </c>
      <c r="J742" s="1" t="s">
        <v>40</v>
      </c>
      <c r="K742" s="2">
        <v>42670</v>
      </c>
      <c r="L742" s="6">
        <v>575.94000000000005</v>
      </c>
      <c r="M742" s="1" t="s">
        <v>82</v>
      </c>
      <c r="N742" s="1" t="s">
        <v>83</v>
      </c>
      <c r="O742" s="1">
        <v>1</v>
      </c>
      <c r="P742" s="1" t="s">
        <v>84</v>
      </c>
      <c r="Q742" s="1">
        <v>2089</v>
      </c>
      <c r="R742" s="1" t="s">
        <v>85</v>
      </c>
      <c r="S742" s="1" t="s">
        <v>33</v>
      </c>
      <c r="T742" s="1" t="s">
        <v>34</v>
      </c>
      <c r="U742" s="1" t="s">
        <v>35</v>
      </c>
      <c r="V742" s="8">
        <v>31901187</v>
      </c>
      <c r="W742" s="3" t="str">
        <f>VLOOKUP(V742,'Despesas X Conta Contábil'!$B$2:$D$77,2,0)</f>
        <v>Folha de Pagamento</v>
      </c>
      <c r="X742" s="1" t="s">
        <v>2322</v>
      </c>
      <c r="Y742" s="1" t="s">
        <v>1104</v>
      </c>
    </row>
    <row r="743" spans="1:25" x14ac:dyDescent="0.25">
      <c r="A743" s="1">
        <v>344449793</v>
      </c>
      <c r="B743" s="1">
        <v>2016</v>
      </c>
      <c r="C743" s="1" t="s">
        <v>22</v>
      </c>
      <c r="D743" s="1" t="s">
        <v>23</v>
      </c>
      <c r="E743" s="1">
        <v>9</v>
      </c>
      <c r="F743" s="1" t="s">
        <v>42</v>
      </c>
      <c r="G743" s="1" t="s">
        <v>25</v>
      </c>
      <c r="H743" s="1" t="s">
        <v>1370</v>
      </c>
      <c r="I743" s="1" t="s">
        <v>39</v>
      </c>
      <c r="J743" s="1" t="s">
        <v>40</v>
      </c>
      <c r="K743" s="2">
        <v>42621</v>
      </c>
      <c r="L743" s="6">
        <v>336.5</v>
      </c>
      <c r="M743" s="1" t="s">
        <v>82</v>
      </c>
      <c r="N743" s="1" t="s">
        <v>83</v>
      </c>
      <c r="O743" s="1">
        <v>1</v>
      </c>
      <c r="P743" s="1" t="s">
        <v>84</v>
      </c>
      <c r="Q743" s="1">
        <v>2089</v>
      </c>
      <c r="R743" s="1" t="s">
        <v>85</v>
      </c>
      <c r="S743" s="1" t="s">
        <v>33</v>
      </c>
      <c r="T743" s="1" t="s">
        <v>34</v>
      </c>
      <c r="U743" s="1" t="s">
        <v>35</v>
      </c>
      <c r="V743" s="8">
        <v>31901187</v>
      </c>
      <c r="W743" s="3" t="str">
        <f>VLOOKUP(V743,'Despesas X Conta Contábil'!$B$2:$D$77,2,0)</f>
        <v>Folha de Pagamento</v>
      </c>
      <c r="X743" s="1" t="s">
        <v>2322</v>
      </c>
      <c r="Y743" s="1" t="s">
        <v>348</v>
      </c>
    </row>
    <row r="744" spans="1:25" x14ac:dyDescent="0.25">
      <c r="A744" s="1">
        <v>346991303</v>
      </c>
      <c r="B744" s="1">
        <v>2016</v>
      </c>
      <c r="C744" s="1" t="s">
        <v>22</v>
      </c>
      <c r="D744" s="1" t="s">
        <v>23</v>
      </c>
      <c r="E744" s="1">
        <v>10</v>
      </c>
      <c r="F744" s="1" t="s">
        <v>543</v>
      </c>
      <c r="G744" s="1" t="s">
        <v>25</v>
      </c>
      <c r="H744" s="1" t="s">
        <v>1371</v>
      </c>
      <c r="I744" s="1" t="s">
        <v>39</v>
      </c>
      <c r="J744" s="1" t="s">
        <v>40</v>
      </c>
      <c r="K744" s="2">
        <v>42670</v>
      </c>
      <c r="L744" s="6">
        <v>10362.18</v>
      </c>
      <c r="M744" s="1" t="s">
        <v>82</v>
      </c>
      <c r="N744" s="1" t="s">
        <v>83</v>
      </c>
      <c r="O744" s="1">
        <v>1</v>
      </c>
      <c r="P744" s="1" t="s">
        <v>84</v>
      </c>
      <c r="Q744" s="1">
        <v>2089</v>
      </c>
      <c r="R744" s="1" t="s">
        <v>85</v>
      </c>
      <c r="S744" s="1" t="s">
        <v>33</v>
      </c>
      <c r="T744" s="1" t="s">
        <v>34</v>
      </c>
      <c r="U744" s="1" t="s">
        <v>35</v>
      </c>
      <c r="V744" s="8">
        <v>31901102</v>
      </c>
      <c r="W744" s="3" t="str">
        <f>VLOOKUP(V744,'Despesas X Conta Contábil'!$B$2:$D$77,2,0)</f>
        <v>Folha de Pagamento</v>
      </c>
      <c r="X744" s="1" t="s">
        <v>2368</v>
      </c>
      <c r="Y744" s="1" t="s">
        <v>1372</v>
      </c>
    </row>
    <row r="745" spans="1:25" x14ac:dyDescent="0.25">
      <c r="A745" s="1">
        <v>344449767</v>
      </c>
      <c r="B745" s="1">
        <v>2016</v>
      </c>
      <c r="C745" s="1" t="s">
        <v>22</v>
      </c>
      <c r="D745" s="1" t="s">
        <v>23</v>
      </c>
      <c r="E745" s="1">
        <v>9</v>
      </c>
      <c r="F745" s="1" t="s">
        <v>42</v>
      </c>
      <c r="G745" s="1" t="s">
        <v>25</v>
      </c>
      <c r="H745" s="1" t="s">
        <v>1373</v>
      </c>
      <c r="I745" s="1" t="s">
        <v>594</v>
      </c>
      <c r="J745" s="1" t="s">
        <v>595</v>
      </c>
      <c r="K745" s="2">
        <v>42632</v>
      </c>
      <c r="L745" s="6">
        <v>6575</v>
      </c>
      <c r="M745" s="1" t="s">
        <v>82</v>
      </c>
      <c r="N745" s="1" t="s">
        <v>83</v>
      </c>
      <c r="O745" s="1">
        <v>1</v>
      </c>
      <c r="P745" s="1" t="s">
        <v>84</v>
      </c>
      <c r="Q745" s="1">
        <v>2089</v>
      </c>
      <c r="R745" s="1" t="s">
        <v>85</v>
      </c>
      <c r="S745" s="1" t="s">
        <v>33</v>
      </c>
      <c r="T745" s="1" t="s">
        <v>34</v>
      </c>
      <c r="U745" s="1" t="s">
        <v>148</v>
      </c>
      <c r="V745" s="8">
        <v>33903916</v>
      </c>
      <c r="W745" s="3" t="str">
        <f>VLOOKUP(V745,'Despesas X Conta Contábil'!$B$2:$D$77,2,0)</f>
        <v>Manutenção e Conservação de Bens Imóveis</v>
      </c>
      <c r="X745" s="1" t="s">
        <v>2329</v>
      </c>
      <c r="Y745" s="1" t="s">
        <v>596</v>
      </c>
    </row>
    <row r="746" spans="1:25" x14ac:dyDescent="0.25">
      <c r="A746" s="1">
        <v>344449791</v>
      </c>
      <c r="B746" s="1">
        <v>2016</v>
      </c>
      <c r="C746" s="1" t="s">
        <v>22</v>
      </c>
      <c r="D746" s="1" t="s">
        <v>23</v>
      </c>
      <c r="E746" s="1">
        <v>9</v>
      </c>
      <c r="F746" s="1" t="s">
        <v>42</v>
      </c>
      <c r="G746" s="1" t="s">
        <v>25</v>
      </c>
      <c r="H746" s="1" t="s">
        <v>1374</v>
      </c>
      <c r="I746" s="1" t="s">
        <v>233</v>
      </c>
      <c r="J746" s="1" t="s">
        <v>234</v>
      </c>
      <c r="K746" s="2">
        <v>42636</v>
      </c>
      <c r="L746" s="6">
        <v>4250</v>
      </c>
      <c r="M746" s="1" t="s">
        <v>82</v>
      </c>
      <c r="N746" s="1" t="s">
        <v>83</v>
      </c>
      <c r="O746" s="1">
        <v>1</v>
      </c>
      <c r="P746" s="1" t="s">
        <v>84</v>
      </c>
      <c r="Q746" s="1">
        <v>2089</v>
      </c>
      <c r="R746" s="1" t="s">
        <v>85</v>
      </c>
      <c r="S746" s="1" t="s">
        <v>33</v>
      </c>
      <c r="T746" s="1" t="s">
        <v>34</v>
      </c>
      <c r="U746" s="1" t="s">
        <v>148</v>
      </c>
      <c r="V746" s="8">
        <v>33903920</v>
      </c>
      <c r="W746" s="3" t="str">
        <f>VLOOKUP(V746,'Despesas X Conta Contábil'!$B$2:$D$77,2,0)</f>
        <v>Manutenção e Conservação de Bens Móveis</v>
      </c>
      <c r="X746" s="1" t="s">
        <v>2339</v>
      </c>
      <c r="Y746" s="1" t="s">
        <v>1375</v>
      </c>
    </row>
    <row r="747" spans="1:25" x14ac:dyDescent="0.25">
      <c r="A747" s="1">
        <v>346990817</v>
      </c>
      <c r="B747" s="1">
        <v>2016</v>
      </c>
      <c r="C747" s="1" t="s">
        <v>22</v>
      </c>
      <c r="D747" s="1" t="s">
        <v>23</v>
      </c>
      <c r="E747" s="1">
        <v>10</v>
      </c>
      <c r="F747" s="1" t="s">
        <v>543</v>
      </c>
      <c r="G747" s="1" t="s">
        <v>25</v>
      </c>
      <c r="H747" s="1" t="s">
        <v>1376</v>
      </c>
      <c r="I747" s="1" t="s">
        <v>39</v>
      </c>
      <c r="J747" s="1" t="s">
        <v>40</v>
      </c>
      <c r="K747" s="2">
        <v>42670</v>
      </c>
      <c r="L747" s="6">
        <v>140.12</v>
      </c>
      <c r="M747" s="1" t="s">
        <v>82</v>
      </c>
      <c r="N747" s="1" t="s">
        <v>83</v>
      </c>
      <c r="O747" s="1">
        <v>1</v>
      </c>
      <c r="P747" s="1" t="s">
        <v>84</v>
      </c>
      <c r="Q747" s="1">
        <v>2089</v>
      </c>
      <c r="R747" s="1" t="s">
        <v>85</v>
      </c>
      <c r="S747" s="1" t="s">
        <v>33</v>
      </c>
      <c r="T747" s="1" t="s">
        <v>34</v>
      </c>
      <c r="U747" s="1" t="s">
        <v>35</v>
      </c>
      <c r="V747" s="8">
        <v>31901137</v>
      </c>
      <c r="W747" s="3" t="str">
        <f>VLOOKUP(V747,'Despesas X Conta Contábil'!$B$2:$D$77,2,0)</f>
        <v>Folha de Pagamento</v>
      </c>
      <c r="X747" s="1" t="s">
        <v>2320</v>
      </c>
      <c r="Y747" s="1" t="s">
        <v>1104</v>
      </c>
    </row>
    <row r="748" spans="1:25" x14ac:dyDescent="0.25">
      <c r="A748" s="1">
        <v>344449276</v>
      </c>
      <c r="B748" s="1">
        <v>2016</v>
      </c>
      <c r="C748" s="1" t="s">
        <v>22</v>
      </c>
      <c r="D748" s="1" t="s">
        <v>23</v>
      </c>
      <c r="E748" s="1">
        <v>9</v>
      </c>
      <c r="F748" s="1" t="s">
        <v>42</v>
      </c>
      <c r="G748" s="1" t="s">
        <v>25</v>
      </c>
      <c r="H748" s="1" t="s">
        <v>1377</v>
      </c>
      <c r="I748" s="1" t="s">
        <v>241</v>
      </c>
      <c r="J748" s="1" t="s">
        <v>242</v>
      </c>
      <c r="K748" s="2">
        <v>42632</v>
      </c>
      <c r="L748" s="6">
        <v>5400</v>
      </c>
      <c r="M748" s="1" t="s">
        <v>82</v>
      </c>
      <c r="N748" s="1" t="s">
        <v>83</v>
      </c>
      <c r="O748" s="1">
        <v>1</v>
      </c>
      <c r="P748" s="1" t="s">
        <v>84</v>
      </c>
      <c r="Q748" s="1">
        <v>2089</v>
      </c>
      <c r="R748" s="1" t="s">
        <v>85</v>
      </c>
      <c r="S748" s="1" t="s">
        <v>33</v>
      </c>
      <c r="T748" s="1" t="s">
        <v>34</v>
      </c>
      <c r="U748" s="1" t="s">
        <v>148</v>
      </c>
      <c r="V748" s="8">
        <v>33903916</v>
      </c>
      <c r="W748" s="3" t="str">
        <f>VLOOKUP(V748,'Despesas X Conta Contábil'!$B$2:$D$77,2,0)</f>
        <v>Manutenção e Conservação de Bens Imóveis</v>
      </c>
      <c r="X748" s="1" t="s">
        <v>2329</v>
      </c>
      <c r="Y748" s="1" t="s">
        <v>243</v>
      </c>
    </row>
    <row r="749" spans="1:25" x14ac:dyDescent="0.25">
      <c r="A749" s="1">
        <v>344450295</v>
      </c>
      <c r="B749" s="1">
        <v>2016</v>
      </c>
      <c r="C749" s="1" t="s">
        <v>22</v>
      </c>
      <c r="D749" s="1" t="s">
        <v>23</v>
      </c>
      <c r="E749" s="1">
        <v>9</v>
      </c>
      <c r="F749" s="1" t="s">
        <v>42</v>
      </c>
      <c r="G749" s="1" t="s">
        <v>25</v>
      </c>
      <c r="H749" s="1" t="s">
        <v>1378</v>
      </c>
      <c r="I749" s="1" t="s">
        <v>39</v>
      </c>
      <c r="J749" s="1" t="s">
        <v>40</v>
      </c>
      <c r="K749" s="2">
        <v>42621</v>
      </c>
      <c r="L749" s="6">
        <v>8931</v>
      </c>
      <c r="M749" s="1" t="s">
        <v>82</v>
      </c>
      <c r="N749" s="1" t="s">
        <v>83</v>
      </c>
      <c r="O749" s="1">
        <v>1</v>
      </c>
      <c r="P749" s="1" t="s">
        <v>84</v>
      </c>
      <c r="Q749" s="1">
        <v>2089</v>
      </c>
      <c r="R749" s="1" t="s">
        <v>85</v>
      </c>
      <c r="S749" s="1" t="s">
        <v>33</v>
      </c>
      <c r="T749" s="1" t="s">
        <v>34</v>
      </c>
      <c r="U749" s="1" t="s">
        <v>35</v>
      </c>
      <c r="V749" s="8">
        <v>31901143</v>
      </c>
      <c r="W749" s="3" t="str">
        <f>VLOOKUP(V749,'Despesas X Conta Contábil'!$B$2:$D$77,2,0)</f>
        <v>Folha de Pagamento</v>
      </c>
      <c r="X749" s="1" t="s">
        <v>2341</v>
      </c>
      <c r="Y749" s="1" t="s">
        <v>348</v>
      </c>
    </row>
    <row r="750" spans="1:25" x14ac:dyDescent="0.25">
      <c r="A750" s="1">
        <v>344450280</v>
      </c>
      <c r="B750" s="1">
        <v>2016</v>
      </c>
      <c r="C750" s="1" t="s">
        <v>22</v>
      </c>
      <c r="D750" s="1" t="s">
        <v>23</v>
      </c>
      <c r="E750" s="1">
        <v>9</v>
      </c>
      <c r="F750" s="1" t="s">
        <v>42</v>
      </c>
      <c r="G750" s="1" t="s">
        <v>25</v>
      </c>
      <c r="H750" s="1" t="s">
        <v>1379</v>
      </c>
      <c r="I750" s="1" t="s">
        <v>146</v>
      </c>
      <c r="J750" s="1" t="s">
        <v>147</v>
      </c>
      <c r="K750" s="2">
        <v>42627</v>
      </c>
      <c r="L750" s="6">
        <v>143.75</v>
      </c>
      <c r="M750" s="1" t="s">
        <v>82</v>
      </c>
      <c r="N750" s="1" t="s">
        <v>83</v>
      </c>
      <c r="O750" s="1">
        <v>1</v>
      </c>
      <c r="P750" s="1" t="s">
        <v>84</v>
      </c>
      <c r="Q750" s="1">
        <v>2089</v>
      </c>
      <c r="R750" s="1" t="s">
        <v>85</v>
      </c>
      <c r="S750" s="1" t="s">
        <v>33</v>
      </c>
      <c r="T750" s="1" t="s">
        <v>34</v>
      </c>
      <c r="U750" s="1" t="s">
        <v>148</v>
      </c>
      <c r="V750" s="8">
        <v>33903007</v>
      </c>
      <c r="W750" s="3" t="str">
        <f>VLOOKUP(V750,'Despesas X Conta Contábil'!$B$2:$D$77,2,0)</f>
        <v>Alimentação</v>
      </c>
      <c r="X750" s="1" t="s">
        <v>2332</v>
      </c>
      <c r="Y750" s="1" t="s">
        <v>149</v>
      </c>
    </row>
    <row r="751" spans="1:25" x14ac:dyDescent="0.25">
      <c r="A751" s="1">
        <v>344450292</v>
      </c>
      <c r="B751" s="1">
        <v>2016</v>
      </c>
      <c r="C751" s="1" t="s">
        <v>22</v>
      </c>
      <c r="D751" s="1" t="s">
        <v>23</v>
      </c>
      <c r="E751" s="1">
        <v>9</v>
      </c>
      <c r="F751" s="1" t="s">
        <v>42</v>
      </c>
      <c r="G751" s="1" t="s">
        <v>25</v>
      </c>
      <c r="H751" s="1" t="s">
        <v>1380</v>
      </c>
      <c r="I751" s="1" t="s">
        <v>39</v>
      </c>
      <c r="J751" s="1" t="s">
        <v>40</v>
      </c>
      <c r="K751" s="2">
        <v>42621</v>
      </c>
      <c r="L751" s="6">
        <v>15629.25</v>
      </c>
      <c r="M751" s="1" t="s">
        <v>82</v>
      </c>
      <c r="N751" s="1" t="s">
        <v>83</v>
      </c>
      <c r="O751" s="1">
        <v>1</v>
      </c>
      <c r="P751" s="1" t="s">
        <v>84</v>
      </c>
      <c r="Q751" s="1">
        <v>2089</v>
      </c>
      <c r="R751" s="1" t="s">
        <v>85</v>
      </c>
      <c r="S751" s="1" t="s">
        <v>33</v>
      </c>
      <c r="T751" s="1" t="s">
        <v>34</v>
      </c>
      <c r="U751" s="1" t="s">
        <v>35</v>
      </c>
      <c r="V751" s="8">
        <v>31901142</v>
      </c>
      <c r="W751" s="3" t="str">
        <f>VLOOKUP(V751,'Despesas X Conta Contábil'!$B$2:$D$77,2,0)</f>
        <v>Folha de Pagamento</v>
      </c>
      <c r="X751" s="1" t="s">
        <v>2342</v>
      </c>
      <c r="Y751" s="1" t="s">
        <v>348</v>
      </c>
    </row>
    <row r="752" spans="1:25" x14ac:dyDescent="0.25">
      <c r="A752" s="1">
        <v>344449281</v>
      </c>
      <c r="B752" s="1">
        <v>2016</v>
      </c>
      <c r="C752" s="1" t="s">
        <v>22</v>
      </c>
      <c r="D752" s="1" t="s">
        <v>23</v>
      </c>
      <c r="E752" s="1">
        <v>9</v>
      </c>
      <c r="F752" s="1" t="s">
        <v>42</v>
      </c>
      <c r="G752" s="1" t="s">
        <v>25</v>
      </c>
      <c r="H752" s="1" t="s">
        <v>1381</v>
      </c>
      <c r="I752" s="1" t="s">
        <v>39</v>
      </c>
      <c r="J752" s="1" t="s">
        <v>40</v>
      </c>
      <c r="K752" s="2">
        <v>42621</v>
      </c>
      <c r="L752" s="6">
        <v>446.55</v>
      </c>
      <c r="M752" s="1" t="s">
        <v>82</v>
      </c>
      <c r="N752" s="1" t="s">
        <v>83</v>
      </c>
      <c r="O752" s="1">
        <v>1</v>
      </c>
      <c r="P752" s="1" t="s">
        <v>84</v>
      </c>
      <c r="Q752" s="1">
        <v>2089</v>
      </c>
      <c r="R752" s="1" t="s">
        <v>85</v>
      </c>
      <c r="S752" s="1" t="s">
        <v>33</v>
      </c>
      <c r="T752" s="1" t="s">
        <v>34</v>
      </c>
      <c r="U752" s="1" t="s">
        <v>35</v>
      </c>
      <c r="V752" s="8">
        <v>31901101</v>
      </c>
      <c r="W752" s="3" t="str">
        <f>VLOOKUP(V752,'Despesas X Conta Contábil'!$B$2:$D$77,2,0)</f>
        <v>Folha de Pagamento</v>
      </c>
      <c r="X752" s="1" t="s">
        <v>2318</v>
      </c>
      <c r="Y752" s="1" t="s">
        <v>348</v>
      </c>
    </row>
    <row r="753" spans="1:25" x14ac:dyDescent="0.25">
      <c r="A753" s="1">
        <v>344449267</v>
      </c>
      <c r="B753" s="1">
        <v>2016</v>
      </c>
      <c r="C753" s="1" t="s">
        <v>22</v>
      </c>
      <c r="D753" s="1" t="s">
        <v>23</v>
      </c>
      <c r="E753" s="1">
        <v>9</v>
      </c>
      <c r="F753" s="1" t="s">
        <v>42</v>
      </c>
      <c r="G753" s="1" t="s">
        <v>25</v>
      </c>
      <c r="H753" s="1" t="s">
        <v>1382</v>
      </c>
      <c r="I753" s="1" t="s">
        <v>39</v>
      </c>
      <c r="J753" s="1" t="s">
        <v>40</v>
      </c>
      <c r="K753" s="2">
        <v>42621</v>
      </c>
      <c r="L753" s="6">
        <v>9865.5</v>
      </c>
      <c r="M753" s="1" t="s">
        <v>82</v>
      </c>
      <c r="N753" s="1" t="s">
        <v>83</v>
      </c>
      <c r="O753" s="1">
        <v>1</v>
      </c>
      <c r="P753" s="1" t="s">
        <v>84</v>
      </c>
      <c r="Q753" s="1">
        <v>2089</v>
      </c>
      <c r="R753" s="1" t="s">
        <v>85</v>
      </c>
      <c r="S753" s="1" t="s">
        <v>33</v>
      </c>
      <c r="T753" s="1" t="s">
        <v>34</v>
      </c>
      <c r="U753" s="1" t="s">
        <v>35</v>
      </c>
      <c r="V753" s="8">
        <v>31901143</v>
      </c>
      <c r="W753" s="3" t="str">
        <f>VLOOKUP(V753,'Despesas X Conta Contábil'!$B$2:$D$77,2,0)</f>
        <v>Folha de Pagamento</v>
      </c>
      <c r="X753" s="1" t="s">
        <v>2341</v>
      </c>
      <c r="Y753" s="1" t="s">
        <v>348</v>
      </c>
    </row>
    <row r="754" spans="1:25" x14ac:dyDescent="0.25">
      <c r="A754" s="1">
        <v>352677872</v>
      </c>
      <c r="B754" s="1">
        <v>2016</v>
      </c>
      <c r="C754" s="1" t="s">
        <v>22</v>
      </c>
      <c r="D754" s="1" t="s">
        <v>23</v>
      </c>
      <c r="E754" s="1">
        <v>12</v>
      </c>
      <c r="F754" s="1" t="s">
        <v>316</v>
      </c>
      <c r="G754" s="1" t="s">
        <v>25</v>
      </c>
      <c r="H754" s="1" t="s">
        <v>1383</v>
      </c>
      <c r="I754" s="1" t="s">
        <v>204</v>
      </c>
      <c r="J754" s="1" t="s">
        <v>205</v>
      </c>
      <c r="K754" s="2">
        <v>42709</v>
      </c>
      <c r="L754" s="6">
        <v>6514.48</v>
      </c>
      <c r="M754" s="1" t="s">
        <v>82</v>
      </c>
      <c r="N754" s="1" t="s">
        <v>83</v>
      </c>
      <c r="O754" s="1">
        <v>1</v>
      </c>
      <c r="P754" s="1" t="s">
        <v>84</v>
      </c>
      <c r="Q754" s="1">
        <v>2089</v>
      </c>
      <c r="R754" s="1" t="s">
        <v>85</v>
      </c>
      <c r="S754" s="1" t="s">
        <v>33</v>
      </c>
      <c r="T754" s="1" t="s">
        <v>34</v>
      </c>
      <c r="U754" s="1" t="s">
        <v>110</v>
      </c>
      <c r="V754" s="8">
        <v>33903912</v>
      </c>
      <c r="W754" s="3" t="str">
        <f>VLOOKUP(V754,'Despesas X Conta Contábil'!$B$2:$D$77,2,0)</f>
        <v>Locação de Máquinas e Equipamentos</v>
      </c>
      <c r="X754" s="1" t="s">
        <v>2338</v>
      </c>
      <c r="Y754" s="1" t="s">
        <v>1384</v>
      </c>
    </row>
    <row r="755" spans="1:25" x14ac:dyDescent="0.25">
      <c r="A755" s="1">
        <v>336766756</v>
      </c>
      <c r="B755" s="1">
        <v>2016</v>
      </c>
      <c r="C755" s="1" t="s">
        <v>22</v>
      </c>
      <c r="D755" s="1" t="s">
        <v>23</v>
      </c>
      <c r="E755" s="1">
        <v>7</v>
      </c>
      <c r="F755" s="1" t="s">
        <v>75</v>
      </c>
      <c r="G755" s="1" t="s">
        <v>25</v>
      </c>
      <c r="H755" s="1" t="s">
        <v>1385</v>
      </c>
      <c r="I755" s="1" t="s">
        <v>55</v>
      </c>
      <c r="J755" s="1" t="s">
        <v>56</v>
      </c>
      <c r="K755" s="2">
        <v>42578</v>
      </c>
      <c r="L755" s="6">
        <v>50090.67</v>
      </c>
      <c r="M755" s="1" t="s">
        <v>82</v>
      </c>
      <c r="N755" s="1" t="s">
        <v>83</v>
      </c>
      <c r="O755" s="1">
        <v>1</v>
      </c>
      <c r="P755" s="1" t="s">
        <v>84</v>
      </c>
      <c r="Q755" s="1">
        <v>2089</v>
      </c>
      <c r="R755" s="1" t="s">
        <v>85</v>
      </c>
      <c r="S755" s="1" t="s">
        <v>33</v>
      </c>
      <c r="T755" s="1" t="s">
        <v>34</v>
      </c>
      <c r="U755" s="1" t="s">
        <v>35</v>
      </c>
      <c r="V755" s="8">
        <v>31901399</v>
      </c>
      <c r="W755" s="3" t="str">
        <f>VLOOKUP(V755,'Despesas X Conta Contábil'!$B$2:$D$77,2,0)</f>
        <v>Folha de Pagamento</v>
      </c>
      <c r="X755" s="1" t="s">
        <v>2334</v>
      </c>
      <c r="Y755" s="1" t="s">
        <v>1386</v>
      </c>
    </row>
    <row r="756" spans="1:25" x14ac:dyDescent="0.25">
      <c r="A756" s="1">
        <v>346990831</v>
      </c>
      <c r="B756" s="1">
        <v>2016</v>
      </c>
      <c r="C756" s="1" t="s">
        <v>22</v>
      </c>
      <c r="D756" s="1" t="s">
        <v>23</v>
      </c>
      <c r="E756" s="1">
        <v>10</v>
      </c>
      <c r="F756" s="1" t="s">
        <v>543</v>
      </c>
      <c r="G756" s="1" t="s">
        <v>25</v>
      </c>
      <c r="H756" s="1" t="s">
        <v>1387</v>
      </c>
      <c r="I756" s="1" t="s">
        <v>153</v>
      </c>
      <c r="J756" s="1" t="s">
        <v>154</v>
      </c>
      <c r="K756" s="2">
        <v>42669</v>
      </c>
      <c r="L756" s="6">
        <v>2500</v>
      </c>
      <c r="M756" s="1" t="s">
        <v>82</v>
      </c>
      <c r="N756" s="1" t="s">
        <v>83</v>
      </c>
      <c r="O756" s="1">
        <v>1</v>
      </c>
      <c r="P756" s="1" t="s">
        <v>84</v>
      </c>
      <c r="Q756" s="1">
        <v>2089</v>
      </c>
      <c r="R756" s="1" t="s">
        <v>85</v>
      </c>
      <c r="S756" s="1" t="s">
        <v>33</v>
      </c>
      <c r="T756" s="1" t="s">
        <v>34</v>
      </c>
      <c r="U756" s="1" t="s">
        <v>148</v>
      </c>
      <c r="V756" s="8">
        <v>33903957</v>
      </c>
      <c r="W756" s="3" t="str">
        <f>VLOOKUP(V756,'Despesas X Conta Contábil'!$B$2:$D$77,2,0)</f>
        <v>TIC Tecnologia da Informação e Comunicação</v>
      </c>
      <c r="X756" s="1" t="s">
        <v>2317</v>
      </c>
      <c r="Y756" s="1" t="s">
        <v>155</v>
      </c>
    </row>
    <row r="757" spans="1:25" x14ac:dyDescent="0.25">
      <c r="A757" s="1">
        <v>336766926</v>
      </c>
      <c r="B757" s="1">
        <v>2016</v>
      </c>
      <c r="C757" s="1" t="s">
        <v>22</v>
      </c>
      <c r="D757" s="1" t="s">
        <v>23</v>
      </c>
      <c r="E757" s="1">
        <v>7</v>
      </c>
      <c r="F757" s="1" t="s">
        <v>75</v>
      </c>
      <c r="G757" s="1" t="s">
        <v>25</v>
      </c>
      <c r="H757" s="1" t="s">
        <v>1388</v>
      </c>
      <c r="I757" s="1" t="s">
        <v>1159</v>
      </c>
      <c r="J757" s="1" t="s">
        <v>1160</v>
      </c>
      <c r="K757" s="2">
        <v>42578</v>
      </c>
      <c r="L757" s="6">
        <v>348.67</v>
      </c>
      <c r="M757" s="1" t="s">
        <v>82</v>
      </c>
      <c r="N757" s="1" t="s">
        <v>83</v>
      </c>
      <c r="O757" s="1">
        <v>1</v>
      </c>
      <c r="P757" s="1" t="s">
        <v>84</v>
      </c>
      <c r="Q757" s="1">
        <v>2089</v>
      </c>
      <c r="R757" s="1" t="s">
        <v>85</v>
      </c>
      <c r="S757" s="1" t="s">
        <v>33</v>
      </c>
      <c r="T757" s="1" t="s">
        <v>34</v>
      </c>
      <c r="U757" s="1" t="s">
        <v>110</v>
      </c>
      <c r="V757" s="8">
        <v>33903026</v>
      </c>
      <c r="W757" s="3" t="str">
        <f>VLOOKUP(V757,'Despesas X Conta Contábil'!$B$2:$D$77,2,0)</f>
        <v>Manutenção e Conservação de Bens Imóveis</v>
      </c>
      <c r="X757" s="1" t="s">
        <v>2356</v>
      </c>
      <c r="Y757" s="1" t="s">
        <v>1389</v>
      </c>
    </row>
    <row r="758" spans="1:25" x14ac:dyDescent="0.25">
      <c r="A758" s="1">
        <v>344450298</v>
      </c>
      <c r="B758" s="1">
        <v>2016</v>
      </c>
      <c r="C758" s="1" t="s">
        <v>22</v>
      </c>
      <c r="D758" s="1" t="s">
        <v>23</v>
      </c>
      <c r="E758" s="1">
        <v>9</v>
      </c>
      <c r="F758" s="1" t="s">
        <v>42</v>
      </c>
      <c r="G758" s="1" t="s">
        <v>25</v>
      </c>
      <c r="H758" s="1" t="s">
        <v>1390</v>
      </c>
      <c r="I758" s="1" t="s">
        <v>211</v>
      </c>
      <c r="J758" s="1" t="s">
        <v>212</v>
      </c>
      <c r="K758" s="2">
        <v>42614</v>
      </c>
      <c r="L758" s="6">
        <v>1580.51</v>
      </c>
      <c r="M758" s="1" t="s">
        <v>82</v>
      </c>
      <c r="N758" s="1" t="s">
        <v>83</v>
      </c>
      <c r="O758" s="1">
        <v>1</v>
      </c>
      <c r="P758" s="1" t="s">
        <v>84</v>
      </c>
      <c r="Q758" s="1">
        <v>2131</v>
      </c>
      <c r="R758" s="1" t="s">
        <v>213</v>
      </c>
      <c r="S758" s="1" t="s">
        <v>33</v>
      </c>
      <c r="T758" s="1" t="s">
        <v>34</v>
      </c>
      <c r="U758" s="1" t="s">
        <v>35</v>
      </c>
      <c r="V758" s="8">
        <v>33903999</v>
      </c>
      <c r="W758" s="3" t="str">
        <f>VLOOKUP(V758,'Despesas X Conta Contábil'!$B$2:$D$77,2,0)</f>
        <v xml:space="preserve">Outros Serviços de Terceiros </v>
      </c>
      <c r="X758" s="1" t="s">
        <v>2337</v>
      </c>
      <c r="Y758" s="1" t="s">
        <v>1391</v>
      </c>
    </row>
    <row r="759" spans="1:25" x14ac:dyDescent="0.25">
      <c r="A759" s="1">
        <v>344449296</v>
      </c>
      <c r="B759" s="1">
        <v>2016</v>
      </c>
      <c r="C759" s="1" t="s">
        <v>22</v>
      </c>
      <c r="D759" s="1" t="s">
        <v>23</v>
      </c>
      <c r="E759" s="1">
        <v>9</v>
      </c>
      <c r="F759" s="1" t="s">
        <v>42</v>
      </c>
      <c r="G759" s="1" t="s">
        <v>25</v>
      </c>
      <c r="H759" s="1" t="s">
        <v>1392</v>
      </c>
      <c r="I759" s="1" t="s">
        <v>298</v>
      </c>
      <c r="J759" s="1" t="s">
        <v>299</v>
      </c>
      <c r="K759" s="2">
        <v>42625</v>
      </c>
      <c r="L759" s="6">
        <v>6635.07</v>
      </c>
      <c r="M759" s="1" t="s">
        <v>82</v>
      </c>
      <c r="N759" s="1" t="s">
        <v>83</v>
      </c>
      <c r="O759" s="1">
        <v>1</v>
      </c>
      <c r="P759" s="1" t="s">
        <v>84</v>
      </c>
      <c r="Q759" s="1">
        <v>2089</v>
      </c>
      <c r="R759" s="1" t="s">
        <v>85</v>
      </c>
      <c r="S759" s="1" t="s">
        <v>33</v>
      </c>
      <c r="T759" s="1" t="s">
        <v>34</v>
      </c>
      <c r="U759" s="1" t="s">
        <v>90</v>
      </c>
      <c r="V759" s="8">
        <v>33903001</v>
      </c>
      <c r="W759" s="3" t="str">
        <f>VLOOKUP(V759,'Despesas X Conta Contábil'!$B$2:$D$77,2,0)</f>
        <v>Veículos (Combustível e Manutenção)</v>
      </c>
      <c r="X759" s="1" t="s">
        <v>2346</v>
      </c>
      <c r="Y759" s="1" t="s">
        <v>1393</v>
      </c>
    </row>
    <row r="760" spans="1:25" x14ac:dyDescent="0.25">
      <c r="A760" s="1">
        <v>344450273</v>
      </c>
      <c r="B760" s="1">
        <v>2016</v>
      </c>
      <c r="C760" s="1" t="s">
        <v>22</v>
      </c>
      <c r="D760" s="1" t="s">
        <v>23</v>
      </c>
      <c r="E760" s="1">
        <v>9</v>
      </c>
      <c r="F760" s="1" t="s">
        <v>42</v>
      </c>
      <c r="G760" s="1" t="s">
        <v>25</v>
      </c>
      <c r="H760" s="1" t="s">
        <v>1394</v>
      </c>
      <c r="I760" s="1" t="s">
        <v>55</v>
      </c>
      <c r="J760" s="1" t="s">
        <v>56</v>
      </c>
      <c r="K760" s="2">
        <v>42618</v>
      </c>
      <c r="L760" s="6">
        <v>266.69</v>
      </c>
      <c r="M760" s="1" t="s">
        <v>82</v>
      </c>
      <c r="N760" s="1" t="s">
        <v>83</v>
      </c>
      <c r="O760" s="1">
        <v>1</v>
      </c>
      <c r="P760" s="1" t="s">
        <v>84</v>
      </c>
      <c r="Q760" s="1">
        <v>2089</v>
      </c>
      <c r="R760" s="1" t="s">
        <v>85</v>
      </c>
      <c r="S760" s="1" t="s">
        <v>33</v>
      </c>
      <c r="T760" s="1" t="s">
        <v>34</v>
      </c>
      <c r="U760" s="1" t="s">
        <v>35</v>
      </c>
      <c r="V760" s="8">
        <v>31901399</v>
      </c>
      <c r="W760" s="3" t="str">
        <f>VLOOKUP(V760,'Despesas X Conta Contábil'!$B$2:$D$77,2,0)</f>
        <v>Folha de Pagamento</v>
      </c>
      <c r="X760" s="1" t="s">
        <v>2334</v>
      </c>
      <c r="Y760" s="1" t="s">
        <v>1395</v>
      </c>
    </row>
    <row r="761" spans="1:25" x14ac:dyDescent="0.25">
      <c r="A761" s="1">
        <v>344449285</v>
      </c>
      <c r="B761" s="1">
        <v>2016</v>
      </c>
      <c r="C761" s="1" t="s">
        <v>22</v>
      </c>
      <c r="D761" s="1" t="s">
        <v>23</v>
      </c>
      <c r="E761" s="1">
        <v>9</v>
      </c>
      <c r="F761" s="1" t="s">
        <v>42</v>
      </c>
      <c r="G761" s="1" t="s">
        <v>25</v>
      </c>
      <c r="H761" s="1" t="s">
        <v>1396</v>
      </c>
      <c r="I761" s="1" t="s">
        <v>39</v>
      </c>
      <c r="J761" s="1" t="s">
        <v>40</v>
      </c>
      <c r="K761" s="2">
        <v>42621</v>
      </c>
      <c r="L761" s="6">
        <v>822.12</v>
      </c>
      <c r="M761" s="1" t="s">
        <v>82</v>
      </c>
      <c r="N761" s="1" t="s">
        <v>83</v>
      </c>
      <c r="O761" s="1">
        <v>1</v>
      </c>
      <c r="P761" s="1" t="s">
        <v>84</v>
      </c>
      <c r="Q761" s="1">
        <v>2089</v>
      </c>
      <c r="R761" s="1" t="s">
        <v>85</v>
      </c>
      <c r="S761" s="1" t="s">
        <v>33</v>
      </c>
      <c r="T761" s="1" t="s">
        <v>34</v>
      </c>
      <c r="U761" s="1" t="s">
        <v>35</v>
      </c>
      <c r="V761" s="8">
        <v>31901145</v>
      </c>
      <c r="W761" s="3" t="str">
        <f>VLOOKUP(V761,'Despesas X Conta Contábil'!$B$2:$D$77,2,0)</f>
        <v>Folha de Pagamento</v>
      </c>
      <c r="X761" s="1" t="s">
        <v>2327</v>
      </c>
      <c r="Y761" s="1" t="s">
        <v>348</v>
      </c>
    </row>
    <row r="762" spans="1:25" x14ac:dyDescent="0.25">
      <c r="A762" s="1">
        <v>344450291</v>
      </c>
      <c r="B762" s="1">
        <v>2016</v>
      </c>
      <c r="C762" s="1" t="s">
        <v>22</v>
      </c>
      <c r="D762" s="1" t="s">
        <v>23</v>
      </c>
      <c r="E762" s="1">
        <v>9</v>
      </c>
      <c r="F762" s="1" t="s">
        <v>42</v>
      </c>
      <c r="G762" s="1" t="s">
        <v>25</v>
      </c>
      <c r="H762" s="1" t="s">
        <v>1397</v>
      </c>
      <c r="I762" s="1" t="s">
        <v>169</v>
      </c>
      <c r="J762" s="1" t="s">
        <v>170</v>
      </c>
      <c r="K762" s="2">
        <v>42627</v>
      </c>
      <c r="L762" s="6">
        <v>77383.75</v>
      </c>
      <c r="M762" s="1" t="s">
        <v>82</v>
      </c>
      <c r="N762" s="1" t="s">
        <v>83</v>
      </c>
      <c r="O762" s="1">
        <v>1</v>
      </c>
      <c r="P762" s="1" t="s">
        <v>84</v>
      </c>
      <c r="Q762" s="1">
        <v>2089</v>
      </c>
      <c r="R762" s="1" t="s">
        <v>85</v>
      </c>
      <c r="S762" s="1" t="s">
        <v>33</v>
      </c>
      <c r="T762" s="1" t="s">
        <v>34</v>
      </c>
      <c r="U762" s="1" t="s">
        <v>90</v>
      </c>
      <c r="V762" s="8">
        <v>33903940</v>
      </c>
      <c r="W762" s="3" t="str">
        <f>VLOOKUP(V762,'Despesas X Conta Contábil'!$B$2:$D$77,2,0)</f>
        <v>Alimentação</v>
      </c>
      <c r="X762" s="1" t="s">
        <v>2335</v>
      </c>
      <c r="Y762" s="1" t="s">
        <v>1398</v>
      </c>
    </row>
    <row r="763" spans="1:25" x14ac:dyDescent="0.25">
      <c r="A763" s="1">
        <v>336766287</v>
      </c>
      <c r="B763" s="1">
        <v>2016</v>
      </c>
      <c r="C763" s="1" t="s">
        <v>22</v>
      </c>
      <c r="D763" s="1" t="s">
        <v>23</v>
      </c>
      <c r="E763" s="1">
        <v>7</v>
      </c>
      <c r="F763" s="1" t="s">
        <v>75</v>
      </c>
      <c r="G763" s="1" t="s">
        <v>25</v>
      </c>
      <c r="H763" s="1" t="s">
        <v>1399</v>
      </c>
      <c r="I763" s="1" t="s">
        <v>39</v>
      </c>
      <c r="J763" s="1" t="s">
        <v>40</v>
      </c>
      <c r="K763" s="2">
        <v>42578</v>
      </c>
      <c r="L763" s="6">
        <v>1482561.93</v>
      </c>
      <c r="M763" s="1" t="s">
        <v>82</v>
      </c>
      <c r="N763" s="1" t="s">
        <v>83</v>
      </c>
      <c r="O763" s="1">
        <v>1</v>
      </c>
      <c r="P763" s="1" t="s">
        <v>84</v>
      </c>
      <c r="Q763" s="1">
        <v>2089</v>
      </c>
      <c r="R763" s="1" t="s">
        <v>85</v>
      </c>
      <c r="S763" s="1" t="s">
        <v>33</v>
      </c>
      <c r="T763" s="1" t="s">
        <v>34</v>
      </c>
      <c r="U763" s="1" t="s">
        <v>35</v>
      </c>
      <c r="V763" s="8">
        <v>31901101</v>
      </c>
      <c r="W763" s="3" t="str">
        <f>VLOOKUP(V763,'Despesas X Conta Contábil'!$B$2:$D$77,2,0)</f>
        <v>Folha de Pagamento</v>
      </c>
      <c r="X763" s="1" t="s">
        <v>2318</v>
      </c>
      <c r="Y763" s="1" t="s">
        <v>1400</v>
      </c>
    </row>
    <row r="764" spans="1:25" x14ac:dyDescent="0.25">
      <c r="A764" s="1">
        <v>344449780</v>
      </c>
      <c r="B764" s="1">
        <v>2016</v>
      </c>
      <c r="C764" s="1" t="s">
        <v>22</v>
      </c>
      <c r="D764" s="1" t="s">
        <v>23</v>
      </c>
      <c r="E764" s="1">
        <v>9</v>
      </c>
      <c r="F764" s="1" t="s">
        <v>42</v>
      </c>
      <c r="G764" s="1" t="s">
        <v>25</v>
      </c>
      <c r="H764" s="1" t="s">
        <v>1401</v>
      </c>
      <c r="I764" s="1" t="s">
        <v>177</v>
      </c>
      <c r="J764" s="1" t="s">
        <v>178</v>
      </c>
      <c r="K764" s="2">
        <v>42629</v>
      </c>
      <c r="L764" s="6">
        <v>99</v>
      </c>
      <c r="M764" s="1" t="s">
        <v>82</v>
      </c>
      <c r="N764" s="1" t="s">
        <v>83</v>
      </c>
      <c r="O764" s="1">
        <v>1</v>
      </c>
      <c r="P764" s="1" t="s">
        <v>84</v>
      </c>
      <c r="Q764" s="1">
        <v>2089</v>
      </c>
      <c r="R764" s="1" t="s">
        <v>85</v>
      </c>
      <c r="S764" s="1" t="s">
        <v>33</v>
      </c>
      <c r="T764" s="1" t="s">
        <v>34</v>
      </c>
      <c r="U764" s="1" t="s">
        <v>110</v>
      </c>
      <c r="V764" s="8">
        <v>33903919</v>
      </c>
      <c r="W764" s="3" t="str">
        <f>VLOOKUP(V764,'Despesas X Conta Contábil'!$B$2:$D$77,2,0)</f>
        <v>Veículos (Combustível e Manutenção)</v>
      </c>
      <c r="X764" s="1" t="s">
        <v>2326</v>
      </c>
      <c r="Y764" s="1" t="s">
        <v>1402</v>
      </c>
    </row>
    <row r="765" spans="1:25" x14ac:dyDescent="0.25">
      <c r="A765" s="1">
        <v>344450283</v>
      </c>
      <c r="B765" s="1">
        <v>2016</v>
      </c>
      <c r="C765" s="1" t="s">
        <v>22</v>
      </c>
      <c r="D765" s="1" t="s">
        <v>23</v>
      </c>
      <c r="E765" s="1">
        <v>9</v>
      </c>
      <c r="F765" s="1" t="s">
        <v>42</v>
      </c>
      <c r="G765" s="1" t="s">
        <v>25</v>
      </c>
      <c r="H765" s="1" t="s">
        <v>1403</v>
      </c>
      <c r="I765" s="1" t="s">
        <v>173</v>
      </c>
      <c r="J765" s="1" t="s">
        <v>174</v>
      </c>
      <c r="K765" s="2">
        <v>42625</v>
      </c>
      <c r="L765" s="6">
        <v>2243</v>
      </c>
      <c r="M765" s="1" t="s">
        <v>82</v>
      </c>
      <c r="N765" s="1" t="s">
        <v>83</v>
      </c>
      <c r="O765" s="1">
        <v>1</v>
      </c>
      <c r="P765" s="1" t="s">
        <v>84</v>
      </c>
      <c r="Q765" s="1">
        <v>2089</v>
      </c>
      <c r="R765" s="1" t="s">
        <v>85</v>
      </c>
      <c r="S765" s="1" t="s">
        <v>33</v>
      </c>
      <c r="T765" s="1" t="s">
        <v>34</v>
      </c>
      <c r="U765" s="1" t="s">
        <v>148</v>
      </c>
      <c r="V765" s="8">
        <v>33903022</v>
      </c>
      <c r="W765" s="3" t="str">
        <f>VLOOKUP(V765,'Despesas X Conta Contábil'!$B$2:$D$77,2,0)</f>
        <v>Material de Expediente</v>
      </c>
      <c r="X765" s="1" t="s">
        <v>2336</v>
      </c>
      <c r="Y765" s="1" t="s">
        <v>1404</v>
      </c>
    </row>
    <row r="766" spans="1:25" x14ac:dyDescent="0.25">
      <c r="A766" s="1">
        <v>336766893</v>
      </c>
      <c r="B766" s="1">
        <v>2016</v>
      </c>
      <c r="C766" s="1" t="s">
        <v>22</v>
      </c>
      <c r="D766" s="1" t="s">
        <v>23</v>
      </c>
      <c r="E766" s="1">
        <v>7</v>
      </c>
      <c r="F766" s="1" t="s">
        <v>75</v>
      </c>
      <c r="G766" s="1" t="s">
        <v>25</v>
      </c>
      <c r="H766" s="1" t="s">
        <v>1405</v>
      </c>
      <c r="I766" s="1" t="s">
        <v>39</v>
      </c>
      <c r="J766" s="1" t="s">
        <v>40</v>
      </c>
      <c r="K766" s="2">
        <v>42578</v>
      </c>
      <c r="L766" s="6">
        <v>180381.06</v>
      </c>
      <c r="M766" s="1" t="s">
        <v>82</v>
      </c>
      <c r="N766" s="1" t="s">
        <v>83</v>
      </c>
      <c r="O766" s="1">
        <v>1</v>
      </c>
      <c r="P766" s="1" t="s">
        <v>84</v>
      </c>
      <c r="Q766" s="1">
        <v>2089</v>
      </c>
      <c r="R766" s="1" t="s">
        <v>85</v>
      </c>
      <c r="S766" s="1" t="s">
        <v>33</v>
      </c>
      <c r="T766" s="1" t="s">
        <v>34</v>
      </c>
      <c r="U766" s="1" t="s">
        <v>35</v>
      </c>
      <c r="V766" s="8">
        <v>31901160</v>
      </c>
      <c r="W766" s="3" t="str">
        <f>VLOOKUP(V766,'Despesas X Conta Contábil'!$B$2:$D$77,2,0)</f>
        <v>Folha de Pagamento</v>
      </c>
      <c r="X766" s="1" t="s">
        <v>2316</v>
      </c>
      <c r="Y766" s="1" t="s">
        <v>1406</v>
      </c>
    </row>
    <row r="767" spans="1:25" x14ac:dyDescent="0.25">
      <c r="A767" s="1">
        <v>336766265</v>
      </c>
      <c r="B767" s="1">
        <v>2016</v>
      </c>
      <c r="C767" s="1" t="s">
        <v>22</v>
      </c>
      <c r="D767" s="1" t="s">
        <v>23</v>
      </c>
      <c r="E767" s="1">
        <v>7</v>
      </c>
      <c r="F767" s="1" t="s">
        <v>75</v>
      </c>
      <c r="G767" s="1" t="s">
        <v>25</v>
      </c>
      <c r="H767" s="1" t="s">
        <v>1407</v>
      </c>
      <c r="I767" s="1" t="s">
        <v>39</v>
      </c>
      <c r="J767" s="1" t="s">
        <v>40</v>
      </c>
      <c r="K767" s="2">
        <v>42578</v>
      </c>
      <c r="L767" s="6">
        <v>58602.879999999997</v>
      </c>
      <c r="M767" s="1" t="s">
        <v>82</v>
      </c>
      <c r="N767" s="1" t="s">
        <v>83</v>
      </c>
      <c r="O767" s="1">
        <v>1</v>
      </c>
      <c r="P767" s="1" t="s">
        <v>84</v>
      </c>
      <c r="Q767" s="1">
        <v>2089</v>
      </c>
      <c r="R767" s="1" t="s">
        <v>85</v>
      </c>
      <c r="S767" s="1" t="s">
        <v>33</v>
      </c>
      <c r="T767" s="1" t="s">
        <v>34</v>
      </c>
      <c r="U767" s="1" t="s">
        <v>35</v>
      </c>
      <c r="V767" s="8">
        <v>31901187</v>
      </c>
      <c r="W767" s="3" t="str">
        <f>VLOOKUP(V767,'Despesas X Conta Contábil'!$B$2:$D$77,2,0)</f>
        <v>Folha de Pagamento</v>
      </c>
      <c r="X767" s="1" t="s">
        <v>2322</v>
      </c>
      <c r="Y767" s="1" t="s">
        <v>1400</v>
      </c>
    </row>
    <row r="768" spans="1:25" x14ac:dyDescent="0.25">
      <c r="A768" s="1">
        <v>336766731</v>
      </c>
      <c r="B768" s="1">
        <v>2016</v>
      </c>
      <c r="C768" s="1" t="s">
        <v>22</v>
      </c>
      <c r="D768" s="1" t="s">
        <v>23</v>
      </c>
      <c r="E768" s="1">
        <v>7</v>
      </c>
      <c r="F768" s="1" t="s">
        <v>75</v>
      </c>
      <c r="G768" s="1" t="s">
        <v>25</v>
      </c>
      <c r="H768" s="1" t="s">
        <v>1408</v>
      </c>
      <c r="I768" s="1" t="s">
        <v>39</v>
      </c>
      <c r="J768" s="1" t="s">
        <v>40</v>
      </c>
      <c r="K768" s="2">
        <v>42578</v>
      </c>
      <c r="L768" s="6">
        <v>27204.54</v>
      </c>
      <c r="M768" s="1" t="s">
        <v>82</v>
      </c>
      <c r="N768" s="1" t="s">
        <v>83</v>
      </c>
      <c r="O768" s="1">
        <v>1</v>
      </c>
      <c r="P768" s="1" t="s">
        <v>84</v>
      </c>
      <c r="Q768" s="1">
        <v>2089</v>
      </c>
      <c r="R768" s="1" t="s">
        <v>85</v>
      </c>
      <c r="S768" s="1" t="s">
        <v>33</v>
      </c>
      <c r="T768" s="1" t="s">
        <v>34</v>
      </c>
      <c r="U768" s="1" t="s">
        <v>35</v>
      </c>
      <c r="V768" s="8">
        <v>31901101</v>
      </c>
      <c r="W768" s="3" t="str">
        <f>VLOOKUP(V768,'Despesas X Conta Contábil'!$B$2:$D$77,2,0)</f>
        <v>Folha de Pagamento</v>
      </c>
      <c r="X768" s="1" t="s">
        <v>2318</v>
      </c>
      <c r="Y768" s="1" t="s">
        <v>1400</v>
      </c>
    </row>
    <row r="769" spans="1:25" x14ac:dyDescent="0.25">
      <c r="A769" s="1">
        <v>344450268</v>
      </c>
      <c r="B769" s="1">
        <v>2016</v>
      </c>
      <c r="C769" s="1" t="s">
        <v>22</v>
      </c>
      <c r="D769" s="1" t="s">
        <v>23</v>
      </c>
      <c r="E769" s="1">
        <v>9</v>
      </c>
      <c r="F769" s="1" t="s">
        <v>42</v>
      </c>
      <c r="G769" s="1" t="s">
        <v>25</v>
      </c>
      <c r="H769" s="1" t="s">
        <v>1409</v>
      </c>
      <c r="I769" s="1" t="s">
        <v>136</v>
      </c>
      <c r="J769" s="1" t="s">
        <v>137</v>
      </c>
      <c r="K769" s="2">
        <v>42625</v>
      </c>
      <c r="L769" s="6">
        <v>94.05</v>
      </c>
      <c r="M769" s="1" t="s">
        <v>82</v>
      </c>
      <c r="N769" s="1" t="s">
        <v>83</v>
      </c>
      <c r="O769" s="1">
        <v>1</v>
      </c>
      <c r="P769" s="1" t="s">
        <v>84</v>
      </c>
      <c r="Q769" s="1">
        <v>2089</v>
      </c>
      <c r="R769" s="1" t="s">
        <v>85</v>
      </c>
      <c r="S769" s="1" t="s">
        <v>33</v>
      </c>
      <c r="T769" s="1" t="s">
        <v>34</v>
      </c>
      <c r="U769" s="1" t="s">
        <v>35</v>
      </c>
      <c r="V769" s="8">
        <v>33903990</v>
      </c>
      <c r="W769" s="3" t="str">
        <f>VLOOKUP(V769,'Despesas X Conta Contábil'!$B$2:$D$77,2,0)</f>
        <v>Publicidade, Comunicação, Áudio, Vídeo e Foto</v>
      </c>
      <c r="X769" s="1" t="s">
        <v>2331</v>
      </c>
      <c r="Y769" s="1" t="s">
        <v>1410</v>
      </c>
    </row>
    <row r="770" spans="1:25" x14ac:dyDescent="0.25">
      <c r="A770" s="1">
        <v>336766269</v>
      </c>
      <c r="B770" s="1">
        <v>2016</v>
      </c>
      <c r="C770" s="1" t="s">
        <v>22</v>
      </c>
      <c r="D770" s="1" t="s">
        <v>23</v>
      </c>
      <c r="E770" s="1">
        <v>7</v>
      </c>
      <c r="F770" s="1" t="s">
        <v>75</v>
      </c>
      <c r="G770" s="1" t="s">
        <v>25</v>
      </c>
      <c r="H770" s="1" t="s">
        <v>1411</v>
      </c>
      <c r="I770" s="1" t="s">
        <v>39</v>
      </c>
      <c r="J770" s="1" t="s">
        <v>40</v>
      </c>
      <c r="K770" s="2">
        <v>42578</v>
      </c>
      <c r="L770" s="6">
        <v>115887.38</v>
      </c>
      <c r="M770" s="1" t="s">
        <v>82</v>
      </c>
      <c r="N770" s="1" t="s">
        <v>83</v>
      </c>
      <c r="O770" s="1">
        <v>1</v>
      </c>
      <c r="P770" s="1" t="s">
        <v>84</v>
      </c>
      <c r="Q770" s="1">
        <v>2089</v>
      </c>
      <c r="R770" s="1" t="s">
        <v>85</v>
      </c>
      <c r="S770" s="1" t="s">
        <v>33</v>
      </c>
      <c r="T770" s="1" t="s">
        <v>34</v>
      </c>
      <c r="U770" s="1" t="s">
        <v>35</v>
      </c>
      <c r="V770" s="8">
        <v>31901101</v>
      </c>
      <c r="W770" s="3" t="str">
        <f>VLOOKUP(V770,'Despesas X Conta Contábil'!$B$2:$D$77,2,0)</f>
        <v>Folha de Pagamento</v>
      </c>
      <c r="X770" s="1" t="s">
        <v>2318</v>
      </c>
      <c r="Y770" s="1" t="s">
        <v>1400</v>
      </c>
    </row>
    <row r="771" spans="1:25" x14ac:dyDescent="0.25">
      <c r="A771" s="1">
        <v>346991828</v>
      </c>
      <c r="B771" s="1">
        <v>2016</v>
      </c>
      <c r="C771" s="1" t="s">
        <v>22</v>
      </c>
      <c r="D771" s="1" t="s">
        <v>23</v>
      </c>
      <c r="E771" s="1">
        <v>10</v>
      </c>
      <c r="F771" s="1" t="s">
        <v>543</v>
      </c>
      <c r="G771" s="1" t="s">
        <v>25</v>
      </c>
      <c r="H771" s="1" t="s">
        <v>1412</v>
      </c>
      <c r="I771" s="1" t="s">
        <v>146</v>
      </c>
      <c r="J771" s="1" t="s">
        <v>147</v>
      </c>
      <c r="K771" s="2">
        <v>42669</v>
      </c>
      <c r="L771" s="6">
        <v>172.5</v>
      </c>
      <c r="M771" s="1" t="s">
        <v>82</v>
      </c>
      <c r="N771" s="1" t="s">
        <v>83</v>
      </c>
      <c r="O771" s="1">
        <v>1</v>
      </c>
      <c r="P771" s="1" t="s">
        <v>84</v>
      </c>
      <c r="Q771" s="1">
        <v>2089</v>
      </c>
      <c r="R771" s="1" t="s">
        <v>85</v>
      </c>
      <c r="S771" s="1" t="s">
        <v>33</v>
      </c>
      <c r="T771" s="1" t="s">
        <v>34</v>
      </c>
      <c r="U771" s="1" t="s">
        <v>148</v>
      </c>
      <c r="V771" s="8">
        <v>33903007</v>
      </c>
      <c r="W771" s="3" t="str">
        <f>VLOOKUP(V771,'Despesas X Conta Contábil'!$B$2:$D$77,2,0)</f>
        <v>Alimentação</v>
      </c>
      <c r="X771" s="1" t="s">
        <v>2332</v>
      </c>
      <c r="Y771" s="1" t="s">
        <v>1010</v>
      </c>
    </row>
    <row r="772" spans="1:25" x14ac:dyDescent="0.25">
      <c r="A772" s="1">
        <v>336766741</v>
      </c>
      <c r="B772" s="1">
        <v>2016</v>
      </c>
      <c r="C772" s="1" t="s">
        <v>22</v>
      </c>
      <c r="D772" s="1" t="s">
        <v>23</v>
      </c>
      <c r="E772" s="1">
        <v>7</v>
      </c>
      <c r="F772" s="1" t="s">
        <v>75</v>
      </c>
      <c r="G772" s="1" t="s">
        <v>25</v>
      </c>
      <c r="H772" s="1" t="s">
        <v>1413</v>
      </c>
      <c r="I772" s="1" t="s">
        <v>39</v>
      </c>
      <c r="J772" s="1" t="s">
        <v>40</v>
      </c>
      <c r="K772" s="2">
        <v>42578</v>
      </c>
      <c r="L772" s="6">
        <v>7581.8</v>
      </c>
      <c r="M772" s="1" t="s">
        <v>82</v>
      </c>
      <c r="N772" s="1" t="s">
        <v>83</v>
      </c>
      <c r="O772" s="1">
        <v>1</v>
      </c>
      <c r="P772" s="1" t="s">
        <v>84</v>
      </c>
      <c r="Q772" s="1">
        <v>2089</v>
      </c>
      <c r="R772" s="1" t="s">
        <v>85</v>
      </c>
      <c r="S772" s="1" t="s">
        <v>33</v>
      </c>
      <c r="T772" s="1" t="s">
        <v>34</v>
      </c>
      <c r="U772" s="1" t="s">
        <v>35</v>
      </c>
      <c r="V772" s="8">
        <v>31901137</v>
      </c>
      <c r="W772" s="3" t="str">
        <f>VLOOKUP(V772,'Despesas X Conta Contábil'!$B$2:$D$77,2,0)</f>
        <v>Folha de Pagamento</v>
      </c>
      <c r="X772" s="1" t="s">
        <v>2320</v>
      </c>
      <c r="Y772" s="1" t="s">
        <v>1400</v>
      </c>
    </row>
    <row r="773" spans="1:25" x14ac:dyDescent="0.25">
      <c r="A773" s="1">
        <v>346991815</v>
      </c>
      <c r="B773" s="1">
        <v>2016</v>
      </c>
      <c r="C773" s="1" t="s">
        <v>22</v>
      </c>
      <c r="D773" s="1" t="s">
        <v>23</v>
      </c>
      <c r="E773" s="1">
        <v>10</v>
      </c>
      <c r="F773" s="1" t="s">
        <v>543</v>
      </c>
      <c r="G773" s="1" t="s">
        <v>25</v>
      </c>
      <c r="H773" s="1" t="s">
        <v>1414</v>
      </c>
      <c r="I773" s="1" t="s">
        <v>654</v>
      </c>
      <c r="J773" s="1" t="s">
        <v>655</v>
      </c>
      <c r="K773" s="2">
        <v>42671</v>
      </c>
      <c r="L773" s="6">
        <v>1680</v>
      </c>
      <c r="M773" s="1" t="s">
        <v>82</v>
      </c>
      <c r="N773" s="1" t="s">
        <v>83</v>
      </c>
      <c r="O773" s="1">
        <v>1</v>
      </c>
      <c r="P773" s="1" t="s">
        <v>84</v>
      </c>
      <c r="Q773" s="1">
        <v>2089</v>
      </c>
      <c r="R773" s="1" t="s">
        <v>85</v>
      </c>
      <c r="S773" s="1" t="s">
        <v>33</v>
      </c>
      <c r="T773" s="1" t="s">
        <v>34</v>
      </c>
      <c r="U773" s="1" t="s">
        <v>148</v>
      </c>
      <c r="V773" s="8">
        <v>33903978</v>
      </c>
      <c r="W773" s="3" t="str">
        <f>VLOOKUP(V773,'Despesas X Conta Contábil'!$B$2:$D$77,2,0)</f>
        <v>Manutenção e Conservação de Bens Imóveis</v>
      </c>
      <c r="X773" s="1" t="s">
        <v>2347</v>
      </c>
      <c r="Y773" s="1" t="s">
        <v>656</v>
      </c>
    </row>
    <row r="774" spans="1:25" x14ac:dyDescent="0.25">
      <c r="A774" s="1">
        <v>336766281</v>
      </c>
      <c r="B774" s="1">
        <v>2016</v>
      </c>
      <c r="C774" s="1" t="s">
        <v>22</v>
      </c>
      <c r="D774" s="1" t="s">
        <v>23</v>
      </c>
      <c r="E774" s="1">
        <v>7</v>
      </c>
      <c r="F774" s="1" t="s">
        <v>75</v>
      </c>
      <c r="G774" s="1" t="s">
        <v>25</v>
      </c>
      <c r="H774" s="1" t="s">
        <v>1415</v>
      </c>
      <c r="I774" s="1" t="s">
        <v>39</v>
      </c>
      <c r="J774" s="1" t="s">
        <v>40</v>
      </c>
      <c r="K774" s="2">
        <v>42578</v>
      </c>
      <c r="L774" s="6">
        <v>5824.05</v>
      </c>
      <c r="M774" s="1" t="s">
        <v>82</v>
      </c>
      <c r="N774" s="1" t="s">
        <v>83</v>
      </c>
      <c r="O774" s="1">
        <v>1</v>
      </c>
      <c r="P774" s="1" t="s">
        <v>84</v>
      </c>
      <c r="Q774" s="1">
        <v>2089</v>
      </c>
      <c r="R774" s="1" t="s">
        <v>85</v>
      </c>
      <c r="S774" s="1" t="s">
        <v>33</v>
      </c>
      <c r="T774" s="1" t="s">
        <v>34</v>
      </c>
      <c r="U774" s="1" t="s">
        <v>35</v>
      </c>
      <c r="V774" s="8">
        <v>31901187</v>
      </c>
      <c r="W774" s="3" t="str">
        <f>VLOOKUP(V774,'Despesas X Conta Contábil'!$B$2:$D$77,2,0)</f>
        <v>Folha de Pagamento</v>
      </c>
      <c r="X774" s="1" t="s">
        <v>2322</v>
      </c>
      <c r="Y774" s="1" t="s">
        <v>1400</v>
      </c>
    </row>
    <row r="775" spans="1:25" x14ac:dyDescent="0.25">
      <c r="A775" s="1">
        <v>336766730</v>
      </c>
      <c r="B775" s="1">
        <v>2016</v>
      </c>
      <c r="C775" s="1" t="s">
        <v>22</v>
      </c>
      <c r="D775" s="1" t="s">
        <v>23</v>
      </c>
      <c r="E775" s="1">
        <v>7</v>
      </c>
      <c r="F775" s="1" t="s">
        <v>75</v>
      </c>
      <c r="G775" s="1" t="s">
        <v>25</v>
      </c>
      <c r="H775" s="1" t="s">
        <v>1416</v>
      </c>
      <c r="I775" s="1" t="s">
        <v>39</v>
      </c>
      <c r="J775" s="1" t="s">
        <v>40</v>
      </c>
      <c r="K775" s="2">
        <v>42578</v>
      </c>
      <c r="L775" s="6">
        <v>220</v>
      </c>
      <c r="M775" s="1" t="s">
        <v>82</v>
      </c>
      <c r="N775" s="1" t="s">
        <v>83</v>
      </c>
      <c r="O775" s="1">
        <v>1</v>
      </c>
      <c r="P775" s="1" t="s">
        <v>84</v>
      </c>
      <c r="Q775" s="1">
        <v>2089</v>
      </c>
      <c r="R775" s="1" t="s">
        <v>85</v>
      </c>
      <c r="S775" s="1" t="s">
        <v>33</v>
      </c>
      <c r="T775" s="1" t="s">
        <v>34</v>
      </c>
      <c r="U775" s="1" t="s">
        <v>35</v>
      </c>
      <c r="V775" s="8">
        <v>31900502</v>
      </c>
      <c r="W775" s="3" t="str">
        <f>VLOOKUP(V775,'Despesas X Conta Contábil'!$B$2:$D$77,2,0)</f>
        <v>Folha de Pagamento INATIVOS</v>
      </c>
      <c r="X775" s="1" t="s">
        <v>2321</v>
      </c>
      <c r="Y775" s="1" t="s">
        <v>1417</v>
      </c>
    </row>
    <row r="776" spans="1:25" x14ac:dyDescent="0.25">
      <c r="A776" s="1">
        <v>346991834</v>
      </c>
      <c r="B776" s="1">
        <v>2016</v>
      </c>
      <c r="C776" s="1" t="s">
        <v>22</v>
      </c>
      <c r="D776" s="1" t="s">
        <v>23</v>
      </c>
      <c r="E776" s="1">
        <v>10</v>
      </c>
      <c r="F776" s="1" t="s">
        <v>543</v>
      </c>
      <c r="G776" s="1" t="s">
        <v>25</v>
      </c>
      <c r="H776" s="1" t="s">
        <v>1418</v>
      </c>
      <c r="I776" s="1" t="s">
        <v>119</v>
      </c>
      <c r="J776" s="1" t="s">
        <v>120</v>
      </c>
      <c r="K776" s="2">
        <v>42671</v>
      </c>
      <c r="L776" s="6">
        <v>7000</v>
      </c>
      <c r="M776" s="1" t="s">
        <v>82</v>
      </c>
      <c r="N776" s="1" t="s">
        <v>83</v>
      </c>
      <c r="O776" s="1">
        <v>1</v>
      </c>
      <c r="P776" s="1" t="s">
        <v>84</v>
      </c>
      <c r="Q776" s="1">
        <v>2089</v>
      </c>
      <c r="R776" s="1" t="s">
        <v>85</v>
      </c>
      <c r="S776" s="1" t="s">
        <v>33</v>
      </c>
      <c r="T776" s="1" t="s">
        <v>34</v>
      </c>
      <c r="U776" s="1" t="s">
        <v>121</v>
      </c>
      <c r="V776" s="8">
        <v>33903916</v>
      </c>
      <c r="W776" s="3" t="str">
        <f>VLOOKUP(V776,'Despesas X Conta Contábil'!$B$2:$D$77,2,0)</f>
        <v>Manutenção e Conservação de Bens Imóveis</v>
      </c>
      <c r="X776" s="1" t="s">
        <v>2329</v>
      </c>
      <c r="Y776" s="1" t="s">
        <v>122</v>
      </c>
    </row>
    <row r="777" spans="1:25" x14ac:dyDescent="0.25">
      <c r="A777" s="1">
        <v>336766289</v>
      </c>
      <c r="B777" s="1">
        <v>2016</v>
      </c>
      <c r="C777" s="1" t="s">
        <v>22</v>
      </c>
      <c r="D777" s="1" t="s">
        <v>23</v>
      </c>
      <c r="E777" s="1">
        <v>7</v>
      </c>
      <c r="F777" s="1" t="s">
        <v>75</v>
      </c>
      <c r="G777" s="1" t="s">
        <v>25</v>
      </c>
      <c r="H777" s="1" t="s">
        <v>1419</v>
      </c>
      <c r="I777" s="1" t="s">
        <v>39</v>
      </c>
      <c r="J777" s="1" t="s">
        <v>40</v>
      </c>
      <c r="K777" s="2">
        <v>42578</v>
      </c>
      <c r="L777" s="6">
        <v>132</v>
      </c>
      <c r="M777" s="1" t="s">
        <v>82</v>
      </c>
      <c r="N777" s="1" t="s">
        <v>83</v>
      </c>
      <c r="O777" s="1">
        <v>1</v>
      </c>
      <c r="P777" s="1" t="s">
        <v>84</v>
      </c>
      <c r="Q777" s="1">
        <v>2089</v>
      </c>
      <c r="R777" s="1" t="s">
        <v>85</v>
      </c>
      <c r="S777" s="1" t="s">
        <v>33</v>
      </c>
      <c r="T777" s="1" t="s">
        <v>34</v>
      </c>
      <c r="U777" s="1" t="s">
        <v>35</v>
      </c>
      <c r="V777" s="8">
        <v>31900501</v>
      </c>
      <c r="W777" s="3" t="str">
        <f>VLOOKUP(V777,'Despesas X Conta Contábil'!$B$2:$D$77,2,0)</f>
        <v>Folha de Pagamento</v>
      </c>
      <c r="X777" s="1" t="s">
        <v>2324</v>
      </c>
      <c r="Y777" s="1" t="s">
        <v>1420</v>
      </c>
    </row>
    <row r="778" spans="1:25" x14ac:dyDescent="0.25">
      <c r="A778" s="1">
        <v>346991326</v>
      </c>
      <c r="B778" s="1">
        <v>2016</v>
      </c>
      <c r="C778" s="1" t="s">
        <v>22</v>
      </c>
      <c r="D778" s="1" t="s">
        <v>23</v>
      </c>
      <c r="E778" s="1">
        <v>10</v>
      </c>
      <c r="F778" s="1" t="s">
        <v>543</v>
      </c>
      <c r="G778" s="1" t="s">
        <v>25</v>
      </c>
      <c r="H778" s="1" t="s">
        <v>1421</v>
      </c>
      <c r="I778" s="1" t="s">
        <v>88</v>
      </c>
      <c r="J778" s="1" t="s">
        <v>89</v>
      </c>
      <c r="K778" s="2">
        <v>42671</v>
      </c>
      <c r="L778" s="6">
        <v>43935.14</v>
      </c>
      <c r="M778" s="1" t="s">
        <v>82</v>
      </c>
      <c r="N778" s="1" t="s">
        <v>83</v>
      </c>
      <c r="O778" s="1">
        <v>1</v>
      </c>
      <c r="P778" s="1" t="s">
        <v>84</v>
      </c>
      <c r="Q778" s="1">
        <v>2089</v>
      </c>
      <c r="R778" s="1" t="s">
        <v>85</v>
      </c>
      <c r="S778" s="1" t="s">
        <v>33</v>
      </c>
      <c r="T778" s="1" t="s">
        <v>34</v>
      </c>
      <c r="U778" s="1" t="s">
        <v>90</v>
      </c>
      <c r="V778" s="8">
        <v>33903957</v>
      </c>
      <c r="W778" s="3" t="str">
        <f>VLOOKUP(V778,'Despesas X Conta Contábil'!$B$2:$D$77,2,0)</f>
        <v>TIC Tecnologia da Informação e Comunicação</v>
      </c>
      <c r="X778" s="1" t="s">
        <v>2317</v>
      </c>
      <c r="Y778" s="1" t="s">
        <v>217</v>
      </c>
    </row>
    <row r="779" spans="1:25" x14ac:dyDescent="0.25">
      <c r="A779" s="1">
        <v>336766750</v>
      </c>
      <c r="B779" s="1">
        <v>2016</v>
      </c>
      <c r="C779" s="1" t="s">
        <v>22</v>
      </c>
      <c r="D779" s="1" t="s">
        <v>23</v>
      </c>
      <c r="E779" s="1">
        <v>7</v>
      </c>
      <c r="F779" s="1" t="s">
        <v>75</v>
      </c>
      <c r="G779" s="1" t="s">
        <v>25</v>
      </c>
      <c r="H779" s="1" t="s">
        <v>1422</v>
      </c>
      <c r="I779" s="1" t="s">
        <v>39</v>
      </c>
      <c r="J779" s="1" t="s">
        <v>40</v>
      </c>
      <c r="K779" s="2">
        <v>42578</v>
      </c>
      <c r="L779" s="6">
        <v>408720.74</v>
      </c>
      <c r="M779" s="1" t="s">
        <v>82</v>
      </c>
      <c r="N779" s="1" t="s">
        <v>83</v>
      </c>
      <c r="O779" s="1">
        <v>1</v>
      </c>
      <c r="P779" s="1" t="s">
        <v>84</v>
      </c>
      <c r="Q779" s="1">
        <v>2089</v>
      </c>
      <c r="R779" s="1" t="s">
        <v>85</v>
      </c>
      <c r="S779" s="1" t="s">
        <v>33</v>
      </c>
      <c r="T779" s="1" t="s">
        <v>34</v>
      </c>
      <c r="U779" s="1" t="s">
        <v>35</v>
      </c>
      <c r="V779" s="8">
        <v>31900101</v>
      </c>
      <c r="W779" s="3" t="str">
        <f>VLOOKUP(V779,'Despesas X Conta Contábil'!$B$2:$D$77,2,0)</f>
        <v>Folha de Pagamento INATIVOS</v>
      </c>
      <c r="X779" s="1" t="s">
        <v>2325</v>
      </c>
      <c r="Y779" s="1" t="s">
        <v>1423</v>
      </c>
    </row>
    <row r="780" spans="1:25" x14ac:dyDescent="0.25">
      <c r="A780" s="1">
        <v>344449771</v>
      </c>
      <c r="B780" s="1">
        <v>2016</v>
      </c>
      <c r="C780" s="1" t="s">
        <v>22</v>
      </c>
      <c r="D780" s="1" t="s">
        <v>23</v>
      </c>
      <c r="E780" s="1">
        <v>9</v>
      </c>
      <c r="F780" s="1" t="s">
        <v>42</v>
      </c>
      <c r="G780" s="1" t="s">
        <v>25</v>
      </c>
      <c r="H780" s="1" t="s">
        <v>405</v>
      </c>
      <c r="I780" s="1" t="s">
        <v>132</v>
      </c>
      <c r="J780" s="1" t="s">
        <v>133</v>
      </c>
      <c r="K780" s="2">
        <v>42633</v>
      </c>
      <c r="L780" s="6">
        <v>40.64</v>
      </c>
      <c r="M780" s="1" t="s">
        <v>82</v>
      </c>
      <c r="N780" s="1" t="s">
        <v>83</v>
      </c>
      <c r="O780" s="1">
        <v>1</v>
      </c>
      <c r="P780" s="1" t="s">
        <v>84</v>
      </c>
      <c r="Q780" s="1">
        <v>2089</v>
      </c>
      <c r="R780" s="1" t="s">
        <v>85</v>
      </c>
      <c r="S780" s="1" t="s">
        <v>33</v>
      </c>
      <c r="T780" s="1" t="s">
        <v>34</v>
      </c>
      <c r="U780" s="1" t="s">
        <v>110</v>
      </c>
      <c r="V780" s="8">
        <v>33903958</v>
      </c>
      <c r="W780" s="3" t="str">
        <f>VLOOKUP(V780,'Despesas X Conta Contábil'!$B$2:$D$77,2,0)</f>
        <v>TIC Tecnologia da Informação e Comunicação</v>
      </c>
      <c r="X780" s="1" t="s">
        <v>2330</v>
      </c>
      <c r="Y780" s="1" t="s">
        <v>406</v>
      </c>
    </row>
    <row r="781" spans="1:25" x14ac:dyDescent="0.25">
      <c r="A781" s="1">
        <v>336766763</v>
      </c>
      <c r="B781" s="1">
        <v>2016</v>
      </c>
      <c r="C781" s="1" t="s">
        <v>22</v>
      </c>
      <c r="D781" s="1" t="s">
        <v>23</v>
      </c>
      <c r="E781" s="1">
        <v>7</v>
      </c>
      <c r="F781" s="1" t="s">
        <v>75</v>
      </c>
      <c r="G781" s="1" t="s">
        <v>25</v>
      </c>
      <c r="H781" s="1" t="s">
        <v>1424</v>
      </c>
      <c r="I781" s="1" t="s">
        <v>39</v>
      </c>
      <c r="J781" s="1" t="s">
        <v>40</v>
      </c>
      <c r="K781" s="2">
        <v>42578</v>
      </c>
      <c r="L781" s="6">
        <v>44441.63</v>
      </c>
      <c r="M781" s="1" t="s">
        <v>82</v>
      </c>
      <c r="N781" s="1" t="s">
        <v>83</v>
      </c>
      <c r="O781" s="1">
        <v>1</v>
      </c>
      <c r="P781" s="1" t="s">
        <v>84</v>
      </c>
      <c r="Q781" s="1">
        <v>2089</v>
      </c>
      <c r="R781" s="1" t="s">
        <v>85</v>
      </c>
      <c r="S781" s="1" t="s">
        <v>33</v>
      </c>
      <c r="T781" s="1" t="s">
        <v>34</v>
      </c>
      <c r="U781" s="1" t="s">
        <v>35</v>
      </c>
      <c r="V781" s="8">
        <v>31901145</v>
      </c>
      <c r="W781" s="3" t="str">
        <f>VLOOKUP(V781,'Despesas X Conta Contábil'!$B$2:$D$77,2,0)</f>
        <v>Folha de Pagamento</v>
      </c>
      <c r="X781" s="1" t="s">
        <v>2327</v>
      </c>
      <c r="Y781" s="1" t="s">
        <v>1425</v>
      </c>
    </row>
    <row r="782" spans="1:25" x14ac:dyDescent="0.25">
      <c r="A782" s="1">
        <v>336766907</v>
      </c>
      <c r="B782" s="1">
        <v>2016</v>
      </c>
      <c r="C782" s="1" t="s">
        <v>22</v>
      </c>
      <c r="D782" s="1" t="s">
        <v>23</v>
      </c>
      <c r="E782" s="1">
        <v>7</v>
      </c>
      <c r="F782" s="1" t="s">
        <v>75</v>
      </c>
      <c r="G782" s="1" t="s">
        <v>25</v>
      </c>
      <c r="H782" s="1" t="s">
        <v>1426</v>
      </c>
      <c r="I782" s="1" t="s">
        <v>39</v>
      </c>
      <c r="J782" s="1" t="s">
        <v>40</v>
      </c>
      <c r="K782" s="2">
        <v>42578</v>
      </c>
      <c r="L782" s="6">
        <v>8930.2199999999993</v>
      </c>
      <c r="M782" s="1" t="s">
        <v>82</v>
      </c>
      <c r="N782" s="1" t="s">
        <v>83</v>
      </c>
      <c r="O782" s="1">
        <v>1</v>
      </c>
      <c r="P782" s="1" t="s">
        <v>84</v>
      </c>
      <c r="Q782" s="1">
        <v>2089</v>
      </c>
      <c r="R782" s="1" t="s">
        <v>85</v>
      </c>
      <c r="S782" s="1" t="s">
        <v>33</v>
      </c>
      <c r="T782" s="1" t="s">
        <v>34</v>
      </c>
      <c r="U782" s="1" t="s">
        <v>35</v>
      </c>
      <c r="V782" s="8">
        <v>31901187</v>
      </c>
      <c r="W782" s="3" t="str">
        <f>VLOOKUP(V782,'Despesas X Conta Contábil'!$B$2:$D$77,2,0)</f>
        <v>Folha de Pagamento</v>
      </c>
      <c r="X782" s="1" t="s">
        <v>2322</v>
      </c>
      <c r="Y782" s="1" t="s">
        <v>1425</v>
      </c>
    </row>
    <row r="783" spans="1:25" x14ac:dyDescent="0.25">
      <c r="A783" s="1">
        <v>346991300</v>
      </c>
      <c r="B783" s="1">
        <v>2016</v>
      </c>
      <c r="C783" s="1" t="s">
        <v>22</v>
      </c>
      <c r="D783" s="1" t="s">
        <v>23</v>
      </c>
      <c r="E783" s="1">
        <v>10</v>
      </c>
      <c r="F783" s="1" t="s">
        <v>543</v>
      </c>
      <c r="G783" s="1" t="s">
        <v>25</v>
      </c>
      <c r="H783" s="1" t="s">
        <v>1427</v>
      </c>
      <c r="I783" s="1" t="s">
        <v>39</v>
      </c>
      <c r="J783" s="1" t="s">
        <v>40</v>
      </c>
      <c r="K783" s="2">
        <v>42656</v>
      </c>
      <c r="L783" s="6">
        <v>7350.61</v>
      </c>
      <c r="M783" s="1" t="s">
        <v>82</v>
      </c>
      <c r="N783" s="1" t="s">
        <v>83</v>
      </c>
      <c r="O783" s="1">
        <v>1</v>
      </c>
      <c r="P783" s="1" t="s">
        <v>84</v>
      </c>
      <c r="Q783" s="1">
        <v>2089</v>
      </c>
      <c r="R783" s="1" t="s">
        <v>85</v>
      </c>
      <c r="S783" s="1" t="s">
        <v>33</v>
      </c>
      <c r="T783" s="1" t="s">
        <v>34</v>
      </c>
      <c r="U783" s="1" t="s">
        <v>35</v>
      </c>
      <c r="V783" s="8">
        <v>31901143</v>
      </c>
      <c r="W783" s="3" t="str">
        <f>VLOOKUP(V783,'Despesas X Conta Contábil'!$B$2:$D$77,2,0)</f>
        <v>Folha de Pagamento</v>
      </c>
      <c r="X783" s="1" t="s">
        <v>2341</v>
      </c>
      <c r="Y783" s="1" t="s">
        <v>1016</v>
      </c>
    </row>
    <row r="784" spans="1:25" x14ac:dyDescent="0.25">
      <c r="A784" s="1">
        <v>336766280</v>
      </c>
      <c r="B784" s="1">
        <v>2016</v>
      </c>
      <c r="C784" s="1" t="s">
        <v>22</v>
      </c>
      <c r="D784" s="1" t="s">
        <v>23</v>
      </c>
      <c r="E784" s="1">
        <v>7</v>
      </c>
      <c r="F784" s="1" t="s">
        <v>75</v>
      </c>
      <c r="G784" s="1" t="s">
        <v>25</v>
      </c>
      <c r="H784" s="1" t="s">
        <v>1428</v>
      </c>
      <c r="I784" s="1" t="s">
        <v>39</v>
      </c>
      <c r="J784" s="1" t="s">
        <v>40</v>
      </c>
      <c r="K784" s="2">
        <v>42578</v>
      </c>
      <c r="L784" s="6">
        <v>18353.080000000002</v>
      </c>
      <c r="M784" s="1" t="s">
        <v>82</v>
      </c>
      <c r="N784" s="1" t="s">
        <v>83</v>
      </c>
      <c r="O784" s="1">
        <v>1</v>
      </c>
      <c r="P784" s="1" t="s">
        <v>84</v>
      </c>
      <c r="Q784" s="1">
        <v>2089</v>
      </c>
      <c r="R784" s="1" t="s">
        <v>85</v>
      </c>
      <c r="S784" s="1" t="s">
        <v>33</v>
      </c>
      <c r="T784" s="1" t="s">
        <v>34</v>
      </c>
      <c r="U784" s="1" t="s">
        <v>35</v>
      </c>
      <c r="V784" s="8">
        <v>31901101</v>
      </c>
      <c r="W784" s="3" t="str">
        <f>VLOOKUP(V784,'Despesas X Conta Contábil'!$B$2:$D$77,2,0)</f>
        <v>Folha de Pagamento</v>
      </c>
      <c r="X784" s="1" t="s">
        <v>2318</v>
      </c>
      <c r="Y784" s="1" t="s">
        <v>1429</v>
      </c>
    </row>
    <row r="785" spans="1:25" x14ac:dyDescent="0.25">
      <c r="A785" s="1">
        <v>344450275</v>
      </c>
      <c r="B785" s="1">
        <v>2016</v>
      </c>
      <c r="C785" s="1" t="s">
        <v>22</v>
      </c>
      <c r="D785" s="1" t="s">
        <v>23</v>
      </c>
      <c r="E785" s="1">
        <v>9</v>
      </c>
      <c r="F785" s="1" t="s">
        <v>42</v>
      </c>
      <c r="G785" s="1" t="s">
        <v>25</v>
      </c>
      <c r="H785" s="1" t="s">
        <v>1430</v>
      </c>
      <c r="I785" s="1" t="s">
        <v>229</v>
      </c>
      <c r="J785" s="1" t="s">
        <v>230</v>
      </c>
      <c r="K785" s="2">
        <v>42639</v>
      </c>
      <c r="L785" s="6">
        <v>5700</v>
      </c>
      <c r="M785" s="1" t="s">
        <v>82</v>
      </c>
      <c r="N785" s="1" t="s">
        <v>83</v>
      </c>
      <c r="O785" s="1">
        <v>1</v>
      </c>
      <c r="P785" s="1" t="s">
        <v>84</v>
      </c>
      <c r="Q785" s="1">
        <v>2089</v>
      </c>
      <c r="R785" s="1" t="s">
        <v>85</v>
      </c>
      <c r="S785" s="1" t="s">
        <v>33</v>
      </c>
      <c r="T785" s="1" t="s">
        <v>34</v>
      </c>
      <c r="U785" s="1" t="s">
        <v>121</v>
      </c>
      <c r="V785" s="8">
        <v>33903905</v>
      </c>
      <c r="W785" s="3" t="str">
        <f>VLOOKUP(V785,'Despesas X Conta Contábil'!$B$2:$D$77,2,0)</f>
        <v>TIC Tecnologia da Informação e Comunicação</v>
      </c>
      <c r="X785" s="1" t="s">
        <v>2340</v>
      </c>
      <c r="Y785" s="1" t="s">
        <v>1431</v>
      </c>
    </row>
    <row r="786" spans="1:25" x14ac:dyDescent="0.25">
      <c r="A786" s="1">
        <v>336766766</v>
      </c>
      <c r="B786" s="1">
        <v>2016</v>
      </c>
      <c r="C786" s="1" t="s">
        <v>22</v>
      </c>
      <c r="D786" s="1" t="s">
        <v>23</v>
      </c>
      <c r="E786" s="1">
        <v>7</v>
      </c>
      <c r="F786" s="1" t="s">
        <v>75</v>
      </c>
      <c r="G786" s="1" t="s">
        <v>25</v>
      </c>
      <c r="H786" s="1" t="s">
        <v>1432</v>
      </c>
      <c r="I786" s="1" t="s">
        <v>39</v>
      </c>
      <c r="J786" s="1" t="s">
        <v>40</v>
      </c>
      <c r="K786" s="2">
        <v>42578</v>
      </c>
      <c r="L786" s="6">
        <v>5112.05</v>
      </c>
      <c r="M786" s="1" t="s">
        <v>82</v>
      </c>
      <c r="N786" s="1" t="s">
        <v>83</v>
      </c>
      <c r="O786" s="1">
        <v>1</v>
      </c>
      <c r="P786" s="1" t="s">
        <v>84</v>
      </c>
      <c r="Q786" s="1">
        <v>2089</v>
      </c>
      <c r="R786" s="1" t="s">
        <v>85</v>
      </c>
      <c r="S786" s="1" t="s">
        <v>33</v>
      </c>
      <c r="T786" s="1" t="s">
        <v>34</v>
      </c>
      <c r="U786" s="1" t="s">
        <v>35</v>
      </c>
      <c r="V786" s="8">
        <v>31901145</v>
      </c>
      <c r="W786" s="3" t="str">
        <f>VLOOKUP(V786,'Despesas X Conta Contábil'!$B$2:$D$77,2,0)</f>
        <v>Folha de Pagamento</v>
      </c>
      <c r="X786" s="1" t="s">
        <v>2327</v>
      </c>
      <c r="Y786" s="1" t="s">
        <v>1429</v>
      </c>
    </row>
    <row r="787" spans="1:25" x14ac:dyDescent="0.25">
      <c r="A787" s="1">
        <v>344449787</v>
      </c>
      <c r="B787" s="1">
        <v>2016</v>
      </c>
      <c r="C787" s="1" t="s">
        <v>22</v>
      </c>
      <c r="D787" s="1" t="s">
        <v>23</v>
      </c>
      <c r="E787" s="1">
        <v>9</v>
      </c>
      <c r="F787" s="1" t="s">
        <v>42</v>
      </c>
      <c r="G787" s="1" t="s">
        <v>25</v>
      </c>
      <c r="H787" s="1" t="s">
        <v>1433</v>
      </c>
      <c r="I787" s="1" t="s">
        <v>344</v>
      </c>
      <c r="J787" s="1" t="s">
        <v>345</v>
      </c>
      <c r="K787" s="2">
        <v>42614</v>
      </c>
      <c r="L787" s="6">
        <v>315.56</v>
      </c>
      <c r="M787" s="1" t="s">
        <v>82</v>
      </c>
      <c r="N787" s="1" t="s">
        <v>83</v>
      </c>
      <c r="O787" s="1">
        <v>1</v>
      </c>
      <c r="P787" s="1" t="s">
        <v>84</v>
      </c>
      <c r="Q787" s="1">
        <v>2089</v>
      </c>
      <c r="R787" s="1" t="s">
        <v>85</v>
      </c>
      <c r="S787" s="1" t="s">
        <v>33</v>
      </c>
      <c r="T787" s="1" t="s">
        <v>34</v>
      </c>
      <c r="U787" s="1" t="s">
        <v>35</v>
      </c>
      <c r="V787" s="8">
        <v>33903958</v>
      </c>
      <c r="W787" s="3" t="str">
        <f>VLOOKUP(V787,'Despesas X Conta Contábil'!$B$2:$D$77,2,0)</f>
        <v>TIC Tecnologia da Informação e Comunicação</v>
      </c>
      <c r="X787" s="1" t="s">
        <v>2330</v>
      </c>
      <c r="Y787" s="1" t="s">
        <v>1434</v>
      </c>
    </row>
    <row r="788" spans="1:25" x14ac:dyDescent="0.25">
      <c r="A788" s="1">
        <v>344450296</v>
      </c>
      <c r="B788" s="1">
        <v>2016</v>
      </c>
      <c r="C788" s="1" t="s">
        <v>22</v>
      </c>
      <c r="D788" s="1" t="s">
        <v>23</v>
      </c>
      <c r="E788" s="1">
        <v>9</v>
      </c>
      <c r="F788" s="1" t="s">
        <v>42</v>
      </c>
      <c r="G788" s="1" t="s">
        <v>25</v>
      </c>
      <c r="H788" s="1" t="s">
        <v>1435</v>
      </c>
      <c r="I788" s="1" t="s">
        <v>146</v>
      </c>
      <c r="J788" s="1" t="s">
        <v>147</v>
      </c>
      <c r="K788" s="2">
        <v>42619</v>
      </c>
      <c r="L788" s="6">
        <v>533.24</v>
      </c>
      <c r="M788" s="1" t="s">
        <v>82</v>
      </c>
      <c r="N788" s="1" t="s">
        <v>83</v>
      </c>
      <c r="O788" s="1">
        <v>1</v>
      </c>
      <c r="P788" s="1" t="s">
        <v>84</v>
      </c>
      <c r="Q788" s="1">
        <v>2089</v>
      </c>
      <c r="R788" s="1" t="s">
        <v>85</v>
      </c>
      <c r="S788" s="1" t="s">
        <v>33</v>
      </c>
      <c r="T788" s="1" t="s">
        <v>34</v>
      </c>
      <c r="U788" s="1" t="s">
        <v>148</v>
      </c>
      <c r="V788" s="8">
        <v>33903007</v>
      </c>
      <c r="W788" s="3" t="str">
        <f>VLOOKUP(V788,'Despesas X Conta Contábil'!$B$2:$D$77,2,0)</f>
        <v>Alimentação</v>
      </c>
      <c r="X788" s="1" t="s">
        <v>2332</v>
      </c>
      <c r="Y788" s="1" t="s">
        <v>1436</v>
      </c>
    </row>
    <row r="789" spans="1:25" x14ac:dyDescent="0.25">
      <c r="A789" s="1">
        <v>336766898</v>
      </c>
      <c r="B789" s="1">
        <v>2016</v>
      </c>
      <c r="C789" s="1" t="s">
        <v>22</v>
      </c>
      <c r="D789" s="1" t="s">
        <v>23</v>
      </c>
      <c r="E789" s="1">
        <v>7</v>
      </c>
      <c r="F789" s="1" t="s">
        <v>75</v>
      </c>
      <c r="G789" s="1" t="s">
        <v>25</v>
      </c>
      <c r="H789" s="1" t="s">
        <v>1437</v>
      </c>
      <c r="I789" s="1" t="s">
        <v>39</v>
      </c>
      <c r="J789" s="1" t="s">
        <v>40</v>
      </c>
      <c r="K789" s="2">
        <v>42578</v>
      </c>
      <c r="L789" s="6">
        <v>970.68</v>
      </c>
      <c r="M789" s="1" t="s">
        <v>82</v>
      </c>
      <c r="N789" s="1" t="s">
        <v>83</v>
      </c>
      <c r="O789" s="1">
        <v>1</v>
      </c>
      <c r="P789" s="1" t="s">
        <v>84</v>
      </c>
      <c r="Q789" s="1">
        <v>2089</v>
      </c>
      <c r="R789" s="1" t="s">
        <v>85</v>
      </c>
      <c r="S789" s="1" t="s">
        <v>33</v>
      </c>
      <c r="T789" s="1" t="s">
        <v>34</v>
      </c>
      <c r="U789" s="1" t="s">
        <v>35</v>
      </c>
      <c r="V789" s="8">
        <v>31901187</v>
      </c>
      <c r="W789" s="3" t="str">
        <f>VLOOKUP(V789,'Despesas X Conta Contábil'!$B$2:$D$77,2,0)</f>
        <v>Folha de Pagamento</v>
      </c>
      <c r="X789" s="1" t="s">
        <v>2322</v>
      </c>
      <c r="Y789" s="1" t="s">
        <v>1429</v>
      </c>
    </row>
    <row r="790" spans="1:25" x14ac:dyDescent="0.25">
      <c r="A790" s="1">
        <v>344449284</v>
      </c>
      <c r="B790" s="1">
        <v>2016</v>
      </c>
      <c r="C790" s="1" t="s">
        <v>22</v>
      </c>
      <c r="D790" s="1" t="s">
        <v>23</v>
      </c>
      <c r="E790" s="1">
        <v>9</v>
      </c>
      <c r="F790" s="1" t="s">
        <v>42</v>
      </c>
      <c r="G790" s="1" t="s">
        <v>25</v>
      </c>
      <c r="H790" s="1" t="s">
        <v>1109</v>
      </c>
      <c r="I790" s="1" t="s">
        <v>1110</v>
      </c>
      <c r="J790" s="1" t="s">
        <v>1111</v>
      </c>
      <c r="K790" s="2">
        <v>42618</v>
      </c>
      <c r="L790" s="6">
        <v>139</v>
      </c>
      <c r="M790" s="1" t="s">
        <v>82</v>
      </c>
      <c r="N790" s="1" t="s">
        <v>83</v>
      </c>
      <c r="O790" s="1">
        <v>1</v>
      </c>
      <c r="P790" s="1" t="s">
        <v>84</v>
      </c>
      <c r="Q790" s="1">
        <v>2089</v>
      </c>
      <c r="R790" s="1" t="s">
        <v>85</v>
      </c>
      <c r="S790" s="1" t="s">
        <v>33</v>
      </c>
      <c r="T790" s="1" t="s">
        <v>34</v>
      </c>
      <c r="U790" s="1" t="s">
        <v>110</v>
      </c>
      <c r="V790" s="8">
        <v>33903026</v>
      </c>
      <c r="W790" s="3" t="str">
        <f>VLOOKUP(V790,'Despesas X Conta Contábil'!$B$2:$D$77,2,0)</f>
        <v>Manutenção e Conservação de Bens Imóveis</v>
      </c>
      <c r="X790" s="1" t="s">
        <v>2356</v>
      </c>
      <c r="Y790" s="1" t="s">
        <v>1112</v>
      </c>
    </row>
    <row r="791" spans="1:25" x14ac:dyDescent="0.25">
      <c r="A791" s="1">
        <v>344449288</v>
      </c>
      <c r="B791" s="1">
        <v>2016</v>
      </c>
      <c r="C791" s="1" t="s">
        <v>22</v>
      </c>
      <c r="D791" s="1" t="s">
        <v>23</v>
      </c>
      <c r="E791" s="1">
        <v>9</v>
      </c>
      <c r="F791" s="1" t="s">
        <v>42</v>
      </c>
      <c r="G791" s="1" t="s">
        <v>25</v>
      </c>
      <c r="H791" s="1" t="s">
        <v>1438</v>
      </c>
      <c r="I791" s="1" t="s">
        <v>125</v>
      </c>
      <c r="J791" s="1" t="s">
        <v>126</v>
      </c>
      <c r="K791" s="2">
        <v>42615</v>
      </c>
      <c r="L791" s="6">
        <v>65</v>
      </c>
      <c r="M791" s="1" t="s">
        <v>82</v>
      </c>
      <c r="N791" s="1" t="s">
        <v>83</v>
      </c>
      <c r="O791" s="1">
        <v>1</v>
      </c>
      <c r="P791" s="1" t="s">
        <v>84</v>
      </c>
      <c r="Q791" s="1">
        <v>2089</v>
      </c>
      <c r="R791" s="1" t="s">
        <v>85</v>
      </c>
      <c r="S791" s="1" t="s">
        <v>33</v>
      </c>
      <c r="T791" s="1" t="s">
        <v>34</v>
      </c>
      <c r="U791" s="1" t="s">
        <v>110</v>
      </c>
      <c r="V791" s="8">
        <v>33903919</v>
      </c>
      <c r="W791" s="3" t="str">
        <f>VLOOKUP(V791,'Despesas X Conta Contábil'!$B$2:$D$77,2,0)</f>
        <v>Veículos (Combustível e Manutenção)</v>
      </c>
      <c r="X791" s="1" t="s">
        <v>2326</v>
      </c>
      <c r="Y791" s="1" t="s">
        <v>1176</v>
      </c>
    </row>
    <row r="792" spans="1:25" x14ac:dyDescent="0.25">
      <c r="A792" s="1">
        <v>344449282</v>
      </c>
      <c r="B792" s="1">
        <v>2016</v>
      </c>
      <c r="C792" s="1" t="s">
        <v>22</v>
      </c>
      <c r="D792" s="1" t="s">
        <v>23</v>
      </c>
      <c r="E792" s="1">
        <v>9</v>
      </c>
      <c r="F792" s="1" t="s">
        <v>42</v>
      </c>
      <c r="G792" s="1" t="s">
        <v>25</v>
      </c>
      <c r="H792" s="1" t="s">
        <v>1439</v>
      </c>
      <c r="I792" s="1" t="s">
        <v>68</v>
      </c>
      <c r="J792" s="1" t="s">
        <v>69</v>
      </c>
      <c r="K792" s="2">
        <v>42622</v>
      </c>
      <c r="L792" s="6">
        <v>384796.18</v>
      </c>
      <c r="M792" s="1" t="s">
        <v>82</v>
      </c>
      <c r="N792" s="1" t="s">
        <v>83</v>
      </c>
      <c r="O792" s="1">
        <v>1</v>
      </c>
      <c r="P792" s="1" t="s">
        <v>84</v>
      </c>
      <c r="Q792" s="1">
        <v>2089</v>
      </c>
      <c r="R792" s="1" t="s">
        <v>85</v>
      </c>
      <c r="S792" s="1" t="s">
        <v>33</v>
      </c>
      <c r="T792" s="1" t="s">
        <v>34</v>
      </c>
      <c r="U792" s="1" t="s">
        <v>35</v>
      </c>
      <c r="V792" s="8">
        <v>31901302</v>
      </c>
      <c r="W792" s="3" t="str">
        <f>VLOOKUP(V792,'Despesas X Conta Contábil'!$B$2:$D$77,2,0)</f>
        <v>Folha de Pagamento</v>
      </c>
      <c r="X792" s="1" t="s">
        <v>2349</v>
      </c>
      <c r="Y792" s="1" t="s">
        <v>1440</v>
      </c>
    </row>
    <row r="793" spans="1:25" x14ac:dyDescent="0.25">
      <c r="A793" s="1">
        <v>346990836</v>
      </c>
      <c r="B793" s="1">
        <v>2016</v>
      </c>
      <c r="C793" s="1" t="s">
        <v>22</v>
      </c>
      <c r="D793" s="1" t="s">
        <v>23</v>
      </c>
      <c r="E793" s="1">
        <v>10</v>
      </c>
      <c r="F793" s="1" t="s">
        <v>543</v>
      </c>
      <c r="G793" s="1" t="s">
        <v>25</v>
      </c>
      <c r="H793" s="1" t="s">
        <v>1441</v>
      </c>
      <c r="I793" s="1" t="s">
        <v>108</v>
      </c>
      <c r="J793" s="1" t="s">
        <v>109</v>
      </c>
      <c r="K793" s="2">
        <v>42671</v>
      </c>
      <c r="L793" s="6">
        <v>90</v>
      </c>
      <c r="M793" s="1" t="s">
        <v>82</v>
      </c>
      <c r="N793" s="1" t="s">
        <v>83</v>
      </c>
      <c r="O793" s="1">
        <v>1</v>
      </c>
      <c r="P793" s="1" t="s">
        <v>84</v>
      </c>
      <c r="Q793" s="1">
        <v>2089</v>
      </c>
      <c r="R793" s="1" t="s">
        <v>85</v>
      </c>
      <c r="S793" s="1" t="s">
        <v>33</v>
      </c>
      <c r="T793" s="1" t="s">
        <v>34</v>
      </c>
      <c r="U793" s="1" t="s">
        <v>110</v>
      </c>
      <c r="V793" s="8">
        <v>33903919</v>
      </c>
      <c r="W793" s="3" t="str">
        <f>VLOOKUP(V793,'Despesas X Conta Contábil'!$B$2:$D$77,2,0)</f>
        <v>Veículos (Combustível e Manutenção)</v>
      </c>
      <c r="X793" s="1" t="s">
        <v>2326</v>
      </c>
      <c r="Y793" s="1" t="s">
        <v>1442</v>
      </c>
    </row>
    <row r="794" spans="1:25" x14ac:dyDescent="0.25">
      <c r="A794" s="1">
        <v>346991321</v>
      </c>
      <c r="B794" s="1">
        <v>2016</v>
      </c>
      <c r="C794" s="1" t="s">
        <v>22</v>
      </c>
      <c r="D794" s="1" t="s">
        <v>23</v>
      </c>
      <c r="E794" s="1">
        <v>10</v>
      </c>
      <c r="F794" s="1" t="s">
        <v>543</v>
      </c>
      <c r="G794" s="1" t="s">
        <v>25</v>
      </c>
      <c r="H794" s="1" t="s">
        <v>1443</v>
      </c>
      <c r="I794" s="1" t="s">
        <v>108</v>
      </c>
      <c r="J794" s="1" t="s">
        <v>109</v>
      </c>
      <c r="K794" s="2">
        <v>42671</v>
      </c>
      <c r="L794" s="6">
        <v>30</v>
      </c>
      <c r="M794" s="1" t="s">
        <v>82</v>
      </c>
      <c r="N794" s="1" t="s">
        <v>83</v>
      </c>
      <c r="O794" s="1">
        <v>1</v>
      </c>
      <c r="P794" s="1" t="s">
        <v>84</v>
      </c>
      <c r="Q794" s="1">
        <v>2089</v>
      </c>
      <c r="R794" s="1" t="s">
        <v>85</v>
      </c>
      <c r="S794" s="1" t="s">
        <v>33</v>
      </c>
      <c r="T794" s="1" t="s">
        <v>34</v>
      </c>
      <c r="U794" s="1" t="s">
        <v>110</v>
      </c>
      <c r="V794" s="8">
        <v>33903919</v>
      </c>
      <c r="W794" s="3" t="str">
        <f>VLOOKUP(V794,'Despesas X Conta Contábil'!$B$2:$D$77,2,0)</f>
        <v>Veículos (Combustível e Manutenção)</v>
      </c>
      <c r="X794" s="1" t="s">
        <v>2326</v>
      </c>
      <c r="Y794" s="1" t="s">
        <v>1444</v>
      </c>
    </row>
    <row r="795" spans="1:25" x14ac:dyDescent="0.25">
      <c r="A795" s="1">
        <v>346991308</v>
      </c>
      <c r="B795" s="1">
        <v>2016</v>
      </c>
      <c r="C795" s="1" t="s">
        <v>22</v>
      </c>
      <c r="D795" s="1" t="s">
        <v>23</v>
      </c>
      <c r="E795" s="1">
        <v>10</v>
      </c>
      <c r="F795" s="1" t="s">
        <v>543</v>
      </c>
      <c r="G795" s="1" t="s">
        <v>25</v>
      </c>
      <c r="H795" s="1" t="s">
        <v>1445</v>
      </c>
      <c r="I795" s="1" t="s">
        <v>177</v>
      </c>
      <c r="J795" s="1" t="s">
        <v>178</v>
      </c>
      <c r="K795" s="2">
        <v>42671</v>
      </c>
      <c r="L795" s="6">
        <v>194</v>
      </c>
      <c r="M795" s="1" t="s">
        <v>82</v>
      </c>
      <c r="N795" s="1" t="s">
        <v>83</v>
      </c>
      <c r="O795" s="1">
        <v>1</v>
      </c>
      <c r="P795" s="1" t="s">
        <v>84</v>
      </c>
      <c r="Q795" s="1">
        <v>2089</v>
      </c>
      <c r="R795" s="1" t="s">
        <v>85</v>
      </c>
      <c r="S795" s="1" t="s">
        <v>33</v>
      </c>
      <c r="T795" s="1" t="s">
        <v>34</v>
      </c>
      <c r="U795" s="1" t="s">
        <v>110</v>
      </c>
      <c r="V795" s="8">
        <v>33903919</v>
      </c>
      <c r="W795" s="3" t="str">
        <f>VLOOKUP(V795,'Despesas X Conta Contábil'!$B$2:$D$77,2,0)</f>
        <v>Veículos (Combustível e Manutenção)</v>
      </c>
      <c r="X795" s="1" t="s">
        <v>2326</v>
      </c>
      <c r="Y795" s="1" t="s">
        <v>1446</v>
      </c>
    </row>
    <row r="796" spans="1:25" x14ac:dyDescent="0.25">
      <c r="A796" s="1">
        <v>346991827</v>
      </c>
      <c r="B796" s="1">
        <v>2016</v>
      </c>
      <c r="C796" s="1" t="s">
        <v>22</v>
      </c>
      <c r="D796" s="1" t="s">
        <v>23</v>
      </c>
      <c r="E796" s="1">
        <v>10</v>
      </c>
      <c r="F796" s="1" t="s">
        <v>543</v>
      </c>
      <c r="G796" s="1" t="s">
        <v>25</v>
      </c>
      <c r="H796" s="1" t="s">
        <v>1447</v>
      </c>
      <c r="I796" s="1" t="s">
        <v>108</v>
      </c>
      <c r="J796" s="1" t="s">
        <v>109</v>
      </c>
      <c r="K796" s="2">
        <v>42671</v>
      </c>
      <c r="L796" s="6">
        <v>340</v>
      </c>
      <c r="M796" s="1" t="s">
        <v>82</v>
      </c>
      <c r="N796" s="1" t="s">
        <v>83</v>
      </c>
      <c r="O796" s="1">
        <v>1</v>
      </c>
      <c r="P796" s="1" t="s">
        <v>84</v>
      </c>
      <c r="Q796" s="1">
        <v>2089</v>
      </c>
      <c r="R796" s="1" t="s">
        <v>85</v>
      </c>
      <c r="S796" s="1" t="s">
        <v>33</v>
      </c>
      <c r="T796" s="1" t="s">
        <v>34</v>
      </c>
      <c r="U796" s="1" t="s">
        <v>110</v>
      </c>
      <c r="V796" s="8">
        <v>33903039</v>
      </c>
      <c r="W796" s="3" t="str">
        <f>VLOOKUP(V796,'Despesas X Conta Contábil'!$B$2:$D$77,2,0)</f>
        <v>Veículos (Combustível e Manutenção)</v>
      </c>
      <c r="X796" s="1" t="s">
        <v>2328</v>
      </c>
      <c r="Y796" s="1" t="s">
        <v>1442</v>
      </c>
    </row>
    <row r="797" spans="1:25" x14ac:dyDescent="0.25">
      <c r="A797" s="1">
        <v>344449273</v>
      </c>
      <c r="B797" s="1">
        <v>2016</v>
      </c>
      <c r="C797" s="1" t="s">
        <v>22</v>
      </c>
      <c r="D797" s="1" t="s">
        <v>23</v>
      </c>
      <c r="E797" s="1">
        <v>9</v>
      </c>
      <c r="F797" s="1" t="s">
        <v>42</v>
      </c>
      <c r="G797" s="1" t="s">
        <v>25</v>
      </c>
      <c r="H797" s="1" t="s">
        <v>1448</v>
      </c>
      <c r="I797" s="1" t="s">
        <v>55</v>
      </c>
      <c r="J797" s="1" t="s">
        <v>56</v>
      </c>
      <c r="K797" s="2">
        <v>42625</v>
      </c>
      <c r="L797" s="6">
        <v>0</v>
      </c>
      <c r="M797" s="1" t="s">
        <v>82</v>
      </c>
      <c r="N797" s="1" t="s">
        <v>83</v>
      </c>
      <c r="O797" s="1">
        <v>1</v>
      </c>
      <c r="P797" s="1" t="s">
        <v>84</v>
      </c>
      <c r="Q797" s="1">
        <v>2089</v>
      </c>
      <c r="R797" s="1" t="s">
        <v>85</v>
      </c>
      <c r="S797" s="1" t="s">
        <v>33</v>
      </c>
      <c r="T797" s="1" t="s">
        <v>34</v>
      </c>
      <c r="U797" s="1" t="s">
        <v>35</v>
      </c>
      <c r="V797" s="8">
        <v>33903999</v>
      </c>
      <c r="W797" s="3" t="str">
        <f>VLOOKUP(V797,'Despesas X Conta Contábil'!$B$2:$D$77,2,0)</f>
        <v xml:space="preserve">Outros Serviços de Terceiros </v>
      </c>
      <c r="X797" s="1" t="s">
        <v>2337</v>
      </c>
      <c r="Y797" s="1" t="s">
        <v>57</v>
      </c>
    </row>
    <row r="798" spans="1:25" x14ac:dyDescent="0.25">
      <c r="A798" s="1">
        <v>344450293</v>
      </c>
      <c r="B798" s="1">
        <v>2016</v>
      </c>
      <c r="C798" s="1" t="s">
        <v>22</v>
      </c>
      <c r="D798" s="1" t="s">
        <v>23</v>
      </c>
      <c r="E798" s="1">
        <v>9</v>
      </c>
      <c r="F798" s="1" t="s">
        <v>42</v>
      </c>
      <c r="G798" s="1" t="s">
        <v>25</v>
      </c>
      <c r="H798" s="1" t="s">
        <v>1449</v>
      </c>
      <c r="I798" s="1" t="s">
        <v>136</v>
      </c>
      <c r="J798" s="1" t="s">
        <v>137</v>
      </c>
      <c r="K798" s="2">
        <v>42625</v>
      </c>
      <c r="L798" s="6">
        <v>11.4</v>
      </c>
      <c r="M798" s="1" t="s">
        <v>82</v>
      </c>
      <c r="N798" s="1" t="s">
        <v>83</v>
      </c>
      <c r="O798" s="1">
        <v>1</v>
      </c>
      <c r="P798" s="1" t="s">
        <v>84</v>
      </c>
      <c r="Q798" s="1">
        <v>2089</v>
      </c>
      <c r="R798" s="1" t="s">
        <v>85</v>
      </c>
      <c r="S798" s="1" t="s">
        <v>33</v>
      </c>
      <c r="T798" s="1" t="s">
        <v>34</v>
      </c>
      <c r="U798" s="1" t="s">
        <v>35</v>
      </c>
      <c r="V798" s="8">
        <v>33903990</v>
      </c>
      <c r="W798" s="3" t="str">
        <f>VLOOKUP(V798,'Despesas X Conta Contábil'!$B$2:$D$77,2,0)</f>
        <v>Publicidade, Comunicação, Áudio, Vídeo e Foto</v>
      </c>
      <c r="X798" s="1" t="s">
        <v>2331</v>
      </c>
      <c r="Y798" s="1" t="s">
        <v>1450</v>
      </c>
    </row>
    <row r="799" spans="1:25" x14ac:dyDescent="0.25">
      <c r="A799" s="1">
        <v>344449770</v>
      </c>
      <c r="B799" s="1">
        <v>2016</v>
      </c>
      <c r="C799" s="1" t="s">
        <v>22</v>
      </c>
      <c r="D799" s="1" t="s">
        <v>23</v>
      </c>
      <c r="E799" s="1">
        <v>9</v>
      </c>
      <c r="F799" s="1" t="s">
        <v>42</v>
      </c>
      <c r="G799" s="1" t="s">
        <v>25</v>
      </c>
      <c r="H799" s="1" t="s">
        <v>1451</v>
      </c>
      <c r="I799" s="1" t="s">
        <v>136</v>
      </c>
      <c r="J799" s="1" t="s">
        <v>137</v>
      </c>
      <c r="K799" s="2">
        <v>42625</v>
      </c>
      <c r="L799" s="6">
        <v>91.2</v>
      </c>
      <c r="M799" s="1" t="s">
        <v>82</v>
      </c>
      <c r="N799" s="1" t="s">
        <v>83</v>
      </c>
      <c r="O799" s="1">
        <v>1</v>
      </c>
      <c r="P799" s="1" t="s">
        <v>84</v>
      </c>
      <c r="Q799" s="1">
        <v>2089</v>
      </c>
      <c r="R799" s="1" t="s">
        <v>85</v>
      </c>
      <c r="S799" s="1" t="s">
        <v>33</v>
      </c>
      <c r="T799" s="1" t="s">
        <v>34</v>
      </c>
      <c r="U799" s="1" t="s">
        <v>35</v>
      </c>
      <c r="V799" s="8">
        <v>33903990</v>
      </c>
      <c r="W799" s="3" t="str">
        <f>VLOOKUP(V799,'Despesas X Conta Contábil'!$B$2:$D$77,2,0)</f>
        <v>Publicidade, Comunicação, Áudio, Vídeo e Foto</v>
      </c>
      <c r="X799" s="1" t="s">
        <v>2331</v>
      </c>
      <c r="Y799" s="1" t="s">
        <v>273</v>
      </c>
    </row>
    <row r="800" spans="1:25" x14ac:dyDescent="0.25">
      <c r="A800" s="1">
        <v>344449271</v>
      </c>
      <c r="B800" s="1">
        <v>2016</v>
      </c>
      <c r="C800" s="1" t="s">
        <v>22</v>
      </c>
      <c r="D800" s="1" t="s">
        <v>23</v>
      </c>
      <c r="E800" s="1">
        <v>9</v>
      </c>
      <c r="F800" s="1" t="s">
        <v>42</v>
      </c>
      <c r="G800" s="1" t="s">
        <v>25</v>
      </c>
      <c r="H800" s="1" t="s">
        <v>1452</v>
      </c>
      <c r="I800" s="1" t="s">
        <v>166</v>
      </c>
      <c r="J800" s="1" t="s">
        <v>167</v>
      </c>
      <c r="K800" s="2">
        <v>42621</v>
      </c>
      <c r="L800" s="6">
        <v>1327.54</v>
      </c>
      <c r="M800" s="1" t="s">
        <v>82</v>
      </c>
      <c r="N800" s="1" t="s">
        <v>83</v>
      </c>
      <c r="O800" s="1">
        <v>1</v>
      </c>
      <c r="P800" s="1" t="s">
        <v>84</v>
      </c>
      <c r="Q800" s="1">
        <v>2089</v>
      </c>
      <c r="R800" s="1" t="s">
        <v>85</v>
      </c>
      <c r="S800" s="1" t="s">
        <v>33</v>
      </c>
      <c r="T800" s="1" t="s">
        <v>34</v>
      </c>
      <c r="U800" s="1" t="s">
        <v>35</v>
      </c>
      <c r="V800" s="8">
        <v>33903990</v>
      </c>
      <c r="W800" s="3" t="str">
        <f>VLOOKUP(V800,'Despesas X Conta Contábil'!$B$2:$D$77,2,0)</f>
        <v>Publicidade, Comunicação, Áudio, Vídeo e Foto</v>
      </c>
      <c r="X800" s="1" t="s">
        <v>2331</v>
      </c>
      <c r="Y800" s="1" t="s">
        <v>273</v>
      </c>
    </row>
    <row r="801" spans="1:25" x14ac:dyDescent="0.25">
      <c r="A801" s="1">
        <v>336766284</v>
      </c>
      <c r="B801" s="1">
        <v>2016</v>
      </c>
      <c r="C801" s="1" t="s">
        <v>22</v>
      </c>
      <c r="D801" s="1" t="s">
        <v>23</v>
      </c>
      <c r="E801" s="1">
        <v>7</v>
      </c>
      <c r="F801" s="1" t="s">
        <v>75</v>
      </c>
      <c r="G801" s="1" t="s">
        <v>25</v>
      </c>
      <c r="H801" s="1" t="s">
        <v>1453</v>
      </c>
      <c r="I801" s="1" t="s">
        <v>654</v>
      </c>
      <c r="J801" s="1" t="s">
        <v>655</v>
      </c>
      <c r="K801" s="2">
        <v>42578</v>
      </c>
      <c r="L801" s="6">
        <v>1680</v>
      </c>
      <c r="M801" s="1" t="s">
        <v>82</v>
      </c>
      <c r="N801" s="1" t="s">
        <v>83</v>
      </c>
      <c r="O801" s="1">
        <v>1</v>
      </c>
      <c r="P801" s="1" t="s">
        <v>84</v>
      </c>
      <c r="Q801" s="1">
        <v>2089</v>
      </c>
      <c r="R801" s="1" t="s">
        <v>85</v>
      </c>
      <c r="S801" s="1" t="s">
        <v>33</v>
      </c>
      <c r="T801" s="1" t="s">
        <v>34</v>
      </c>
      <c r="U801" s="1" t="s">
        <v>148</v>
      </c>
      <c r="V801" s="8">
        <v>33903978</v>
      </c>
      <c r="W801" s="3" t="str">
        <f>VLOOKUP(V801,'Despesas X Conta Contábil'!$B$2:$D$77,2,0)</f>
        <v>Manutenção e Conservação de Bens Imóveis</v>
      </c>
      <c r="X801" s="1" t="s">
        <v>2347</v>
      </c>
      <c r="Y801" s="1" t="s">
        <v>671</v>
      </c>
    </row>
    <row r="802" spans="1:25" x14ac:dyDescent="0.25">
      <c r="A802" s="1">
        <v>336766764</v>
      </c>
      <c r="B802" s="1">
        <v>2016</v>
      </c>
      <c r="C802" s="1" t="s">
        <v>22</v>
      </c>
      <c r="D802" s="1" t="s">
        <v>23</v>
      </c>
      <c r="E802" s="1">
        <v>7</v>
      </c>
      <c r="F802" s="1" t="s">
        <v>75</v>
      </c>
      <c r="G802" s="1" t="s">
        <v>25</v>
      </c>
      <c r="H802" s="1" t="s">
        <v>1454</v>
      </c>
      <c r="I802" s="1" t="s">
        <v>204</v>
      </c>
      <c r="J802" s="1" t="s">
        <v>205</v>
      </c>
      <c r="K802" s="2">
        <v>42578</v>
      </c>
      <c r="L802" s="6">
        <v>48750</v>
      </c>
      <c r="M802" s="1" t="s">
        <v>82</v>
      </c>
      <c r="N802" s="1" t="s">
        <v>83</v>
      </c>
      <c r="O802" s="1">
        <v>1</v>
      </c>
      <c r="P802" s="1" t="s">
        <v>84</v>
      </c>
      <c r="Q802" s="1">
        <v>2089</v>
      </c>
      <c r="R802" s="1" t="s">
        <v>85</v>
      </c>
      <c r="S802" s="1" t="s">
        <v>33</v>
      </c>
      <c r="T802" s="1" t="s">
        <v>34</v>
      </c>
      <c r="U802" s="1" t="s">
        <v>110</v>
      </c>
      <c r="V802" s="8">
        <v>33903912</v>
      </c>
      <c r="W802" s="3" t="str">
        <f>VLOOKUP(V802,'Despesas X Conta Contábil'!$B$2:$D$77,2,0)</f>
        <v>Locação de Máquinas e Equipamentos</v>
      </c>
      <c r="X802" s="1" t="s">
        <v>2338</v>
      </c>
      <c r="Y802" s="1" t="s">
        <v>206</v>
      </c>
    </row>
    <row r="803" spans="1:25" x14ac:dyDescent="0.25">
      <c r="A803" s="1">
        <v>346991322</v>
      </c>
      <c r="B803" s="1">
        <v>2016</v>
      </c>
      <c r="C803" s="1" t="s">
        <v>22</v>
      </c>
      <c r="D803" s="1" t="s">
        <v>23</v>
      </c>
      <c r="E803" s="1">
        <v>10</v>
      </c>
      <c r="F803" s="1" t="s">
        <v>543</v>
      </c>
      <c r="G803" s="1" t="s">
        <v>25</v>
      </c>
      <c r="H803" s="1" t="s">
        <v>1455</v>
      </c>
      <c r="I803" s="1" t="s">
        <v>108</v>
      </c>
      <c r="J803" s="1" t="s">
        <v>109</v>
      </c>
      <c r="K803" s="2">
        <v>42671</v>
      </c>
      <c r="L803" s="6">
        <v>110</v>
      </c>
      <c r="M803" s="1" t="s">
        <v>82</v>
      </c>
      <c r="N803" s="1" t="s">
        <v>83</v>
      </c>
      <c r="O803" s="1">
        <v>1</v>
      </c>
      <c r="P803" s="1" t="s">
        <v>84</v>
      </c>
      <c r="Q803" s="1">
        <v>2089</v>
      </c>
      <c r="R803" s="1" t="s">
        <v>85</v>
      </c>
      <c r="S803" s="1" t="s">
        <v>33</v>
      </c>
      <c r="T803" s="1" t="s">
        <v>34</v>
      </c>
      <c r="U803" s="1" t="s">
        <v>110</v>
      </c>
      <c r="V803" s="8">
        <v>33903919</v>
      </c>
      <c r="W803" s="3" t="str">
        <f>VLOOKUP(V803,'Despesas X Conta Contábil'!$B$2:$D$77,2,0)</f>
        <v>Veículos (Combustível e Manutenção)</v>
      </c>
      <c r="X803" s="1" t="s">
        <v>2326</v>
      </c>
      <c r="Y803" s="1" t="s">
        <v>711</v>
      </c>
    </row>
    <row r="804" spans="1:25" x14ac:dyDescent="0.25">
      <c r="A804" s="1">
        <v>336766290</v>
      </c>
      <c r="B804" s="1">
        <v>2016</v>
      </c>
      <c r="C804" s="1" t="s">
        <v>22</v>
      </c>
      <c r="D804" s="1" t="s">
        <v>23</v>
      </c>
      <c r="E804" s="1">
        <v>7</v>
      </c>
      <c r="F804" s="1" t="s">
        <v>75</v>
      </c>
      <c r="G804" s="1" t="s">
        <v>25</v>
      </c>
      <c r="H804" s="1" t="s">
        <v>1456</v>
      </c>
      <c r="I804" s="1" t="s">
        <v>119</v>
      </c>
      <c r="J804" s="1" t="s">
        <v>120</v>
      </c>
      <c r="K804" s="2">
        <v>42578</v>
      </c>
      <c r="L804" s="6">
        <v>7000</v>
      </c>
      <c r="M804" s="1" t="s">
        <v>82</v>
      </c>
      <c r="N804" s="1" t="s">
        <v>83</v>
      </c>
      <c r="O804" s="1">
        <v>1</v>
      </c>
      <c r="P804" s="1" t="s">
        <v>84</v>
      </c>
      <c r="Q804" s="1">
        <v>2089</v>
      </c>
      <c r="R804" s="1" t="s">
        <v>85</v>
      </c>
      <c r="S804" s="1" t="s">
        <v>33</v>
      </c>
      <c r="T804" s="1" t="s">
        <v>34</v>
      </c>
      <c r="U804" s="1" t="s">
        <v>121</v>
      </c>
      <c r="V804" s="8">
        <v>33903916</v>
      </c>
      <c r="W804" s="3" t="str">
        <f>VLOOKUP(V804,'Despesas X Conta Contábil'!$B$2:$D$77,2,0)</f>
        <v>Manutenção e Conservação de Bens Imóveis</v>
      </c>
      <c r="X804" s="1" t="s">
        <v>2329</v>
      </c>
      <c r="Y804" s="1" t="s">
        <v>1062</v>
      </c>
    </row>
    <row r="805" spans="1:25" x14ac:dyDescent="0.25">
      <c r="A805" s="1">
        <v>346991822</v>
      </c>
      <c r="B805" s="1">
        <v>2016</v>
      </c>
      <c r="C805" s="1" t="s">
        <v>22</v>
      </c>
      <c r="D805" s="1" t="s">
        <v>23</v>
      </c>
      <c r="E805" s="1">
        <v>10</v>
      </c>
      <c r="F805" s="1" t="s">
        <v>543</v>
      </c>
      <c r="G805" s="1" t="s">
        <v>25</v>
      </c>
      <c r="H805" s="1" t="s">
        <v>1457</v>
      </c>
      <c r="I805" s="1" t="s">
        <v>1458</v>
      </c>
      <c r="J805" s="1" t="s">
        <v>1459</v>
      </c>
      <c r="K805" s="2">
        <v>42669</v>
      </c>
      <c r="L805" s="6">
        <v>192</v>
      </c>
      <c r="M805" s="1" t="s">
        <v>82</v>
      </c>
      <c r="N805" s="1" t="s">
        <v>83</v>
      </c>
      <c r="O805" s="1">
        <v>1</v>
      </c>
      <c r="P805" s="1" t="s">
        <v>84</v>
      </c>
      <c r="Q805" s="1">
        <v>2089</v>
      </c>
      <c r="R805" s="1" t="s">
        <v>85</v>
      </c>
      <c r="S805" s="1" t="s">
        <v>33</v>
      </c>
      <c r="T805" s="1" t="s">
        <v>34</v>
      </c>
      <c r="U805" s="1" t="s">
        <v>110</v>
      </c>
      <c r="V805" s="8">
        <v>33903039</v>
      </c>
      <c r="W805" s="3" t="str">
        <f>VLOOKUP(V805,'Despesas X Conta Contábil'!$B$2:$D$77,2,0)</f>
        <v>Veículos (Combustível e Manutenção)</v>
      </c>
      <c r="X805" s="1" t="s">
        <v>2328</v>
      </c>
      <c r="Y805" s="1" t="s">
        <v>1460</v>
      </c>
    </row>
    <row r="806" spans="1:25" x14ac:dyDescent="0.25">
      <c r="A806" s="1">
        <v>336766742</v>
      </c>
      <c r="B806" s="1">
        <v>2016</v>
      </c>
      <c r="C806" s="1" t="s">
        <v>22</v>
      </c>
      <c r="D806" s="1" t="s">
        <v>23</v>
      </c>
      <c r="E806" s="1">
        <v>7</v>
      </c>
      <c r="F806" s="1" t="s">
        <v>75</v>
      </c>
      <c r="G806" s="1" t="s">
        <v>25</v>
      </c>
      <c r="H806" s="1" t="s">
        <v>1461</v>
      </c>
      <c r="I806" s="1" t="s">
        <v>88</v>
      </c>
      <c r="J806" s="1" t="s">
        <v>89</v>
      </c>
      <c r="K806" s="2">
        <v>42578</v>
      </c>
      <c r="L806" s="6">
        <v>43935.14</v>
      </c>
      <c r="M806" s="1" t="s">
        <v>82</v>
      </c>
      <c r="N806" s="1" t="s">
        <v>83</v>
      </c>
      <c r="O806" s="1">
        <v>1</v>
      </c>
      <c r="P806" s="1" t="s">
        <v>84</v>
      </c>
      <c r="Q806" s="1">
        <v>2089</v>
      </c>
      <c r="R806" s="1" t="s">
        <v>85</v>
      </c>
      <c r="S806" s="1" t="s">
        <v>33</v>
      </c>
      <c r="T806" s="1" t="s">
        <v>34</v>
      </c>
      <c r="U806" s="1" t="s">
        <v>90</v>
      </c>
      <c r="V806" s="8">
        <v>33903962</v>
      </c>
      <c r="W806" s="3" t="str">
        <f>VLOOKUP(V806,'Despesas X Conta Contábil'!$B$2:$D$77,2,0)</f>
        <v>TIC Tecnologia da Informação e Comunicação</v>
      </c>
      <c r="X806" s="1" t="s">
        <v>2369</v>
      </c>
      <c r="Y806" s="1" t="s">
        <v>1462</v>
      </c>
    </row>
    <row r="807" spans="1:25" x14ac:dyDescent="0.25">
      <c r="A807" s="1">
        <v>346991299</v>
      </c>
      <c r="B807" s="1">
        <v>2016</v>
      </c>
      <c r="C807" s="1" t="s">
        <v>22</v>
      </c>
      <c r="D807" s="1" t="s">
        <v>23</v>
      </c>
      <c r="E807" s="1">
        <v>10</v>
      </c>
      <c r="F807" s="1" t="s">
        <v>543</v>
      </c>
      <c r="G807" s="1" t="s">
        <v>25</v>
      </c>
      <c r="H807" s="1" t="s">
        <v>1463</v>
      </c>
      <c r="I807" s="1" t="s">
        <v>108</v>
      </c>
      <c r="J807" s="1" t="s">
        <v>109</v>
      </c>
      <c r="K807" s="2">
        <v>42671</v>
      </c>
      <c r="L807" s="6">
        <v>120</v>
      </c>
      <c r="M807" s="1" t="s">
        <v>82</v>
      </c>
      <c r="N807" s="1" t="s">
        <v>83</v>
      </c>
      <c r="O807" s="1">
        <v>1</v>
      </c>
      <c r="P807" s="1" t="s">
        <v>84</v>
      </c>
      <c r="Q807" s="1">
        <v>2089</v>
      </c>
      <c r="R807" s="1" t="s">
        <v>85</v>
      </c>
      <c r="S807" s="1" t="s">
        <v>33</v>
      </c>
      <c r="T807" s="1" t="s">
        <v>34</v>
      </c>
      <c r="U807" s="1" t="s">
        <v>110</v>
      </c>
      <c r="V807" s="8">
        <v>33903039</v>
      </c>
      <c r="W807" s="3" t="str">
        <f>VLOOKUP(V807,'Despesas X Conta Contábil'!$B$2:$D$77,2,0)</f>
        <v>Veículos (Combustível e Manutenção)</v>
      </c>
      <c r="X807" s="1" t="s">
        <v>2328</v>
      </c>
      <c r="Y807" s="1" t="s">
        <v>1444</v>
      </c>
    </row>
    <row r="808" spans="1:25" x14ac:dyDescent="0.25">
      <c r="A808" s="1">
        <v>336766912</v>
      </c>
      <c r="B808" s="1">
        <v>2016</v>
      </c>
      <c r="C808" s="1" t="s">
        <v>22</v>
      </c>
      <c r="D808" s="1" t="s">
        <v>23</v>
      </c>
      <c r="E808" s="1">
        <v>7</v>
      </c>
      <c r="F808" s="1" t="s">
        <v>75</v>
      </c>
      <c r="G808" s="1" t="s">
        <v>25</v>
      </c>
      <c r="H808" s="1" t="s">
        <v>1464</v>
      </c>
      <c r="I808" s="1" t="s">
        <v>153</v>
      </c>
      <c r="J808" s="1" t="s">
        <v>154</v>
      </c>
      <c r="K808" s="2">
        <v>42577</v>
      </c>
      <c r="L808" s="6">
        <v>2500</v>
      </c>
      <c r="M808" s="1" t="s">
        <v>82</v>
      </c>
      <c r="N808" s="1" t="s">
        <v>83</v>
      </c>
      <c r="O808" s="1">
        <v>1</v>
      </c>
      <c r="P808" s="1" t="s">
        <v>84</v>
      </c>
      <c r="Q808" s="1">
        <v>2089</v>
      </c>
      <c r="R808" s="1" t="s">
        <v>85</v>
      </c>
      <c r="S808" s="1" t="s">
        <v>33</v>
      </c>
      <c r="T808" s="1" t="s">
        <v>34</v>
      </c>
      <c r="U808" s="1" t="s">
        <v>148</v>
      </c>
      <c r="V808" s="8">
        <v>33903957</v>
      </c>
      <c r="W808" s="3" t="str">
        <f>VLOOKUP(V808,'Despesas X Conta Contábil'!$B$2:$D$77,2,0)</f>
        <v>TIC Tecnologia da Informação e Comunicação</v>
      </c>
      <c r="X808" s="1" t="s">
        <v>2317</v>
      </c>
      <c r="Y808" s="1" t="s">
        <v>1465</v>
      </c>
    </row>
    <row r="809" spans="1:25" x14ac:dyDescent="0.25">
      <c r="A809" s="1">
        <v>336766752</v>
      </c>
      <c r="B809" s="1">
        <v>2016</v>
      </c>
      <c r="C809" s="1" t="s">
        <v>22</v>
      </c>
      <c r="D809" s="1" t="s">
        <v>23</v>
      </c>
      <c r="E809" s="1">
        <v>7</v>
      </c>
      <c r="F809" s="1" t="s">
        <v>75</v>
      </c>
      <c r="G809" s="1" t="s">
        <v>25</v>
      </c>
      <c r="H809" s="1" t="s">
        <v>1466</v>
      </c>
      <c r="I809" s="1" t="s">
        <v>229</v>
      </c>
      <c r="J809" s="1" t="s">
        <v>230</v>
      </c>
      <c r="K809" s="2">
        <v>42576</v>
      </c>
      <c r="L809" s="6">
        <v>5700</v>
      </c>
      <c r="M809" s="1" t="s">
        <v>82</v>
      </c>
      <c r="N809" s="1" t="s">
        <v>83</v>
      </c>
      <c r="O809" s="1">
        <v>1</v>
      </c>
      <c r="P809" s="1" t="s">
        <v>84</v>
      </c>
      <c r="Q809" s="1">
        <v>2089</v>
      </c>
      <c r="R809" s="1" t="s">
        <v>85</v>
      </c>
      <c r="S809" s="1" t="s">
        <v>33</v>
      </c>
      <c r="T809" s="1" t="s">
        <v>34</v>
      </c>
      <c r="U809" s="1" t="s">
        <v>121</v>
      </c>
      <c r="V809" s="8">
        <v>33903905</v>
      </c>
      <c r="W809" s="3" t="str">
        <f>VLOOKUP(V809,'Despesas X Conta Contábil'!$B$2:$D$77,2,0)</f>
        <v>TIC Tecnologia da Informação e Comunicação</v>
      </c>
      <c r="X809" s="1" t="s">
        <v>2340</v>
      </c>
      <c r="Y809" s="1" t="s">
        <v>1431</v>
      </c>
    </row>
    <row r="810" spans="1:25" x14ac:dyDescent="0.25">
      <c r="A810" s="1">
        <v>346990812</v>
      </c>
      <c r="B810" s="1">
        <v>2016</v>
      </c>
      <c r="C810" s="1" t="s">
        <v>22</v>
      </c>
      <c r="D810" s="1" t="s">
        <v>23</v>
      </c>
      <c r="E810" s="1">
        <v>10</v>
      </c>
      <c r="F810" s="1" t="s">
        <v>543</v>
      </c>
      <c r="G810" s="1" t="s">
        <v>25</v>
      </c>
      <c r="H810" s="1" t="s">
        <v>1467</v>
      </c>
      <c r="I810" s="1" t="s">
        <v>204</v>
      </c>
      <c r="J810" s="1" t="s">
        <v>205</v>
      </c>
      <c r="K810" s="2">
        <v>42661</v>
      </c>
      <c r="L810" s="6">
        <v>63750</v>
      </c>
      <c r="M810" s="1" t="s">
        <v>82</v>
      </c>
      <c r="N810" s="1" t="s">
        <v>83</v>
      </c>
      <c r="O810" s="1">
        <v>1</v>
      </c>
      <c r="P810" s="1" t="s">
        <v>84</v>
      </c>
      <c r="Q810" s="1">
        <v>2089</v>
      </c>
      <c r="R810" s="1" t="s">
        <v>85</v>
      </c>
      <c r="S810" s="1" t="s">
        <v>33</v>
      </c>
      <c r="T810" s="1" t="s">
        <v>34</v>
      </c>
      <c r="U810" s="1" t="s">
        <v>110</v>
      </c>
      <c r="V810" s="8">
        <v>33903912</v>
      </c>
      <c r="W810" s="3" t="str">
        <f>VLOOKUP(V810,'Despesas X Conta Contábil'!$B$2:$D$77,2,0)</f>
        <v>Locação de Máquinas e Equipamentos</v>
      </c>
      <c r="X810" s="1" t="s">
        <v>2338</v>
      </c>
      <c r="Y810" s="1" t="s">
        <v>934</v>
      </c>
    </row>
    <row r="811" spans="1:25" x14ac:dyDescent="0.25">
      <c r="A811" s="1">
        <v>336766746</v>
      </c>
      <c r="B811" s="1">
        <v>2016</v>
      </c>
      <c r="C811" s="1" t="s">
        <v>22</v>
      </c>
      <c r="D811" s="1" t="s">
        <v>23</v>
      </c>
      <c r="E811" s="1">
        <v>7</v>
      </c>
      <c r="F811" s="1" t="s">
        <v>75</v>
      </c>
      <c r="G811" s="1" t="s">
        <v>25</v>
      </c>
      <c r="H811" s="1" t="s">
        <v>1468</v>
      </c>
      <c r="I811" s="1" t="s">
        <v>146</v>
      </c>
      <c r="J811" s="1" t="s">
        <v>147</v>
      </c>
      <c r="K811" s="2">
        <v>42576</v>
      </c>
      <c r="L811" s="6">
        <v>172.5</v>
      </c>
      <c r="M811" s="1" t="s">
        <v>82</v>
      </c>
      <c r="N811" s="1" t="s">
        <v>83</v>
      </c>
      <c r="O811" s="1">
        <v>1</v>
      </c>
      <c r="P811" s="1" t="s">
        <v>84</v>
      </c>
      <c r="Q811" s="1">
        <v>2089</v>
      </c>
      <c r="R811" s="1" t="s">
        <v>85</v>
      </c>
      <c r="S811" s="1" t="s">
        <v>33</v>
      </c>
      <c r="T811" s="1" t="s">
        <v>34</v>
      </c>
      <c r="U811" s="1" t="s">
        <v>148</v>
      </c>
      <c r="V811" s="8">
        <v>33903007</v>
      </c>
      <c r="W811" s="3" t="str">
        <f>VLOOKUP(V811,'Despesas X Conta Contábil'!$B$2:$D$77,2,0)</f>
        <v>Alimentação</v>
      </c>
      <c r="X811" s="1" t="s">
        <v>2332</v>
      </c>
      <c r="Y811" s="1" t="s">
        <v>1469</v>
      </c>
    </row>
    <row r="812" spans="1:25" x14ac:dyDescent="0.25">
      <c r="A812" s="1">
        <v>336766291</v>
      </c>
      <c r="B812" s="1">
        <v>2016</v>
      </c>
      <c r="C812" s="1" t="s">
        <v>22</v>
      </c>
      <c r="D812" s="1" t="s">
        <v>23</v>
      </c>
      <c r="E812" s="1">
        <v>7</v>
      </c>
      <c r="F812" s="1" t="s">
        <v>75</v>
      </c>
      <c r="G812" s="1" t="s">
        <v>25</v>
      </c>
      <c r="H812" s="1" t="s">
        <v>1470</v>
      </c>
      <c r="I812" s="1" t="s">
        <v>39</v>
      </c>
      <c r="J812" s="1" t="s">
        <v>40</v>
      </c>
      <c r="K812" s="2">
        <v>42577</v>
      </c>
      <c r="L812" s="6">
        <v>2607.8200000000002</v>
      </c>
      <c r="M812" s="1" t="s">
        <v>82</v>
      </c>
      <c r="N812" s="1" t="s">
        <v>83</v>
      </c>
      <c r="O812" s="1">
        <v>1</v>
      </c>
      <c r="P812" s="1" t="s">
        <v>84</v>
      </c>
      <c r="Q812" s="1">
        <v>2089</v>
      </c>
      <c r="R812" s="1" t="s">
        <v>85</v>
      </c>
      <c r="S812" s="1" t="s">
        <v>33</v>
      </c>
      <c r="T812" s="1" t="s">
        <v>34</v>
      </c>
      <c r="U812" s="1" t="s">
        <v>35</v>
      </c>
      <c r="V812" s="8">
        <v>31901143</v>
      </c>
      <c r="W812" s="3" t="str">
        <f>VLOOKUP(V812,'Despesas X Conta Contábil'!$B$2:$D$77,2,0)</f>
        <v>Folha de Pagamento</v>
      </c>
      <c r="X812" s="1" t="s">
        <v>2341</v>
      </c>
      <c r="Y812" s="1" t="s">
        <v>1471</v>
      </c>
    </row>
    <row r="813" spans="1:25" x14ac:dyDescent="0.25">
      <c r="A813" s="1">
        <v>336766288</v>
      </c>
      <c r="B813" s="1">
        <v>2016</v>
      </c>
      <c r="C813" s="1" t="s">
        <v>22</v>
      </c>
      <c r="D813" s="1" t="s">
        <v>23</v>
      </c>
      <c r="E813" s="1">
        <v>7</v>
      </c>
      <c r="F813" s="1" t="s">
        <v>75</v>
      </c>
      <c r="G813" s="1" t="s">
        <v>25</v>
      </c>
      <c r="H813" s="1" t="s">
        <v>1472</v>
      </c>
      <c r="I813" s="1" t="s">
        <v>39</v>
      </c>
      <c r="J813" s="1" t="s">
        <v>40</v>
      </c>
      <c r="K813" s="2">
        <v>42577</v>
      </c>
      <c r="L813" s="6">
        <v>6333.27</v>
      </c>
      <c r="M813" s="1" t="s">
        <v>82</v>
      </c>
      <c r="N813" s="1" t="s">
        <v>83</v>
      </c>
      <c r="O813" s="1">
        <v>1</v>
      </c>
      <c r="P813" s="1" t="s">
        <v>84</v>
      </c>
      <c r="Q813" s="1">
        <v>2089</v>
      </c>
      <c r="R813" s="1" t="s">
        <v>85</v>
      </c>
      <c r="S813" s="1" t="s">
        <v>33</v>
      </c>
      <c r="T813" s="1" t="s">
        <v>34</v>
      </c>
      <c r="U813" s="1" t="s">
        <v>35</v>
      </c>
      <c r="V813" s="8">
        <v>31901142</v>
      </c>
      <c r="W813" s="3" t="str">
        <f>VLOOKUP(V813,'Despesas X Conta Contábil'!$B$2:$D$77,2,0)</f>
        <v>Folha de Pagamento</v>
      </c>
      <c r="X813" s="1" t="s">
        <v>2342</v>
      </c>
      <c r="Y813" s="1" t="s">
        <v>1471</v>
      </c>
    </row>
    <row r="814" spans="1:25" x14ac:dyDescent="0.25">
      <c r="A814" s="1">
        <v>336766282</v>
      </c>
      <c r="B814" s="1">
        <v>2016</v>
      </c>
      <c r="C814" s="1" t="s">
        <v>22</v>
      </c>
      <c r="D814" s="1" t="s">
        <v>23</v>
      </c>
      <c r="E814" s="1">
        <v>7</v>
      </c>
      <c r="F814" s="1" t="s">
        <v>75</v>
      </c>
      <c r="G814" s="1" t="s">
        <v>25</v>
      </c>
      <c r="H814" s="1" t="s">
        <v>1473</v>
      </c>
      <c r="I814" s="1" t="s">
        <v>39</v>
      </c>
      <c r="J814" s="1" t="s">
        <v>40</v>
      </c>
      <c r="K814" s="2">
        <v>42577</v>
      </c>
      <c r="L814" s="6">
        <v>2111.08</v>
      </c>
      <c r="M814" s="1" t="s">
        <v>82</v>
      </c>
      <c r="N814" s="1" t="s">
        <v>83</v>
      </c>
      <c r="O814" s="1">
        <v>1</v>
      </c>
      <c r="P814" s="1" t="s">
        <v>84</v>
      </c>
      <c r="Q814" s="1">
        <v>2089</v>
      </c>
      <c r="R814" s="1" t="s">
        <v>85</v>
      </c>
      <c r="S814" s="1" t="s">
        <v>33</v>
      </c>
      <c r="T814" s="1" t="s">
        <v>34</v>
      </c>
      <c r="U814" s="1" t="s">
        <v>35</v>
      </c>
      <c r="V814" s="8">
        <v>31901145</v>
      </c>
      <c r="W814" s="3" t="str">
        <f>VLOOKUP(V814,'Despesas X Conta Contábil'!$B$2:$D$77,2,0)</f>
        <v>Folha de Pagamento</v>
      </c>
      <c r="X814" s="1" t="s">
        <v>2327</v>
      </c>
      <c r="Y814" s="1" t="s">
        <v>1471</v>
      </c>
    </row>
    <row r="815" spans="1:25" x14ac:dyDescent="0.25">
      <c r="A815" s="1">
        <v>336766897</v>
      </c>
      <c r="B815" s="1">
        <v>2016</v>
      </c>
      <c r="C815" s="1" t="s">
        <v>22</v>
      </c>
      <c r="D815" s="1" t="s">
        <v>23</v>
      </c>
      <c r="E815" s="1">
        <v>7</v>
      </c>
      <c r="F815" s="1" t="s">
        <v>75</v>
      </c>
      <c r="G815" s="1" t="s">
        <v>25</v>
      </c>
      <c r="H815" s="1" t="s">
        <v>1474</v>
      </c>
      <c r="I815" s="1" t="s">
        <v>39</v>
      </c>
      <c r="J815" s="1" t="s">
        <v>40</v>
      </c>
      <c r="K815" s="2">
        <v>42577</v>
      </c>
      <c r="L815" s="6">
        <v>2682.33</v>
      </c>
      <c r="M815" s="1" t="s">
        <v>82</v>
      </c>
      <c r="N815" s="1" t="s">
        <v>83</v>
      </c>
      <c r="O815" s="1">
        <v>1</v>
      </c>
      <c r="P815" s="1" t="s">
        <v>84</v>
      </c>
      <c r="Q815" s="1">
        <v>2089</v>
      </c>
      <c r="R815" s="1" t="s">
        <v>85</v>
      </c>
      <c r="S815" s="1" t="s">
        <v>33</v>
      </c>
      <c r="T815" s="1" t="s">
        <v>34</v>
      </c>
      <c r="U815" s="1" t="s">
        <v>35</v>
      </c>
      <c r="V815" s="8">
        <v>31901101</v>
      </c>
      <c r="W815" s="3" t="str">
        <f>VLOOKUP(V815,'Despesas X Conta Contábil'!$B$2:$D$77,2,0)</f>
        <v>Folha de Pagamento</v>
      </c>
      <c r="X815" s="1" t="s">
        <v>2318</v>
      </c>
      <c r="Y815" s="1" t="s">
        <v>1471</v>
      </c>
    </row>
    <row r="816" spans="1:25" x14ac:dyDescent="0.25">
      <c r="A816" s="1">
        <v>352678026</v>
      </c>
      <c r="B816" s="1">
        <v>2016</v>
      </c>
      <c r="C816" s="1" t="s">
        <v>22</v>
      </c>
      <c r="D816" s="1" t="s">
        <v>23</v>
      </c>
      <c r="E816" s="1">
        <v>12</v>
      </c>
      <c r="F816" s="1" t="s">
        <v>316</v>
      </c>
      <c r="G816" s="1" t="s">
        <v>25</v>
      </c>
      <c r="H816" s="1" t="s">
        <v>424</v>
      </c>
      <c r="I816" s="1" t="s">
        <v>146</v>
      </c>
      <c r="J816" s="1" t="s">
        <v>147</v>
      </c>
      <c r="K816" s="2">
        <v>42731</v>
      </c>
      <c r="L816" s="6">
        <v>172.5</v>
      </c>
      <c r="M816" s="1" t="s">
        <v>82</v>
      </c>
      <c r="N816" s="1" t="s">
        <v>83</v>
      </c>
      <c r="O816" s="1">
        <v>1</v>
      </c>
      <c r="P816" s="1" t="s">
        <v>84</v>
      </c>
      <c r="Q816" s="1">
        <v>2089</v>
      </c>
      <c r="R816" s="1" t="s">
        <v>85</v>
      </c>
      <c r="S816" s="1" t="s">
        <v>33</v>
      </c>
      <c r="T816" s="1" t="s">
        <v>34</v>
      </c>
      <c r="U816" s="1" t="s">
        <v>148</v>
      </c>
      <c r="V816" s="8">
        <v>33903007</v>
      </c>
      <c r="W816" s="3" t="str">
        <f>VLOOKUP(V816,'Despesas X Conta Contábil'!$B$2:$D$77,2,0)</f>
        <v>Alimentação</v>
      </c>
      <c r="X816" s="1" t="s">
        <v>2332</v>
      </c>
      <c r="Y816" s="1" t="s">
        <v>425</v>
      </c>
    </row>
    <row r="817" spans="1:25" x14ac:dyDescent="0.25">
      <c r="A817" s="1">
        <v>336766300</v>
      </c>
      <c r="B817" s="1">
        <v>2016</v>
      </c>
      <c r="C817" s="1" t="s">
        <v>22</v>
      </c>
      <c r="D817" s="1" t="s">
        <v>23</v>
      </c>
      <c r="E817" s="1">
        <v>7</v>
      </c>
      <c r="F817" s="1" t="s">
        <v>75</v>
      </c>
      <c r="G817" s="1" t="s">
        <v>25</v>
      </c>
      <c r="H817" s="1" t="s">
        <v>1475</v>
      </c>
      <c r="I817" s="1" t="s">
        <v>39</v>
      </c>
      <c r="J817" s="1" t="s">
        <v>40</v>
      </c>
      <c r="K817" s="2">
        <v>42577</v>
      </c>
      <c r="L817" s="6">
        <v>1009.5</v>
      </c>
      <c r="M817" s="1" t="s">
        <v>82</v>
      </c>
      <c r="N817" s="1" t="s">
        <v>83</v>
      </c>
      <c r="O817" s="1">
        <v>1</v>
      </c>
      <c r="P817" s="1" t="s">
        <v>84</v>
      </c>
      <c r="Q817" s="1">
        <v>2089</v>
      </c>
      <c r="R817" s="1" t="s">
        <v>85</v>
      </c>
      <c r="S817" s="1" t="s">
        <v>33</v>
      </c>
      <c r="T817" s="1" t="s">
        <v>34</v>
      </c>
      <c r="U817" s="1" t="s">
        <v>35</v>
      </c>
      <c r="V817" s="8">
        <v>31901187</v>
      </c>
      <c r="W817" s="3" t="str">
        <f>VLOOKUP(V817,'Despesas X Conta Contábil'!$B$2:$D$77,2,0)</f>
        <v>Folha de Pagamento</v>
      </c>
      <c r="X817" s="1" t="s">
        <v>2322</v>
      </c>
      <c r="Y817" s="1" t="s">
        <v>1471</v>
      </c>
    </row>
    <row r="818" spans="1:25" x14ac:dyDescent="0.25">
      <c r="A818" s="1">
        <v>336766757</v>
      </c>
      <c r="B818" s="1">
        <v>2016</v>
      </c>
      <c r="C818" s="1" t="s">
        <v>22</v>
      </c>
      <c r="D818" s="1" t="s">
        <v>23</v>
      </c>
      <c r="E818" s="1">
        <v>7</v>
      </c>
      <c r="F818" s="1" t="s">
        <v>75</v>
      </c>
      <c r="G818" s="1" t="s">
        <v>25</v>
      </c>
      <c r="H818" s="1" t="s">
        <v>1476</v>
      </c>
      <c r="I818" s="1" t="s">
        <v>39</v>
      </c>
      <c r="J818" s="1" t="s">
        <v>40</v>
      </c>
      <c r="K818" s="2">
        <v>42572</v>
      </c>
      <c r="L818" s="6">
        <v>811.22</v>
      </c>
      <c r="M818" s="1" t="s">
        <v>82</v>
      </c>
      <c r="N818" s="1" t="s">
        <v>83</v>
      </c>
      <c r="O818" s="1">
        <v>1</v>
      </c>
      <c r="P818" s="1" t="s">
        <v>84</v>
      </c>
      <c r="Q818" s="1">
        <v>2089</v>
      </c>
      <c r="R818" s="1" t="s">
        <v>85</v>
      </c>
      <c r="S818" s="1" t="s">
        <v>33</v>
      </c>
      <c r="T818" s="1" t="s">
        <v>34</v>
      </c>
      <c r="U818" s="1" t="s">
        <v>35</v>
      </c>
      <c r="V818" s="8">
        <v>31901143</v>
      </c>
      <c r="W818" s="3" t="str">
        <f>VLOOKUP(V818,'Despesas X Conta Contábil'!$B$2:$D$77,2,0)</f>
        <v>Folha de Pagamento</v>
      </c>
      <c r="X818" s="1" t="s">
        <v>2341</v>
      </c>
      <c r="Y818" s="1" t="s">
        <v>1477</v>
      </c>
    </row>
    <row r="819" spans="1:25" x14ac:dyDescent="0.25">
      <c r="A819" s="1">
        <v>344449274</v>
      </c>
      <c r="B819" s="1">
        <v>2016</v>
      </c>
      <c r="C819" s="1" t="s">
        <v>22</v>
      </c>
      <c r="D819" s="1" t="s">
        <v>23</v>
      </c>
      <c r="E819" s="1">
        <v>9</v>
      </c>
      <c r="F819" s="1" t="s">
        <v>42</v>
      </c>
      <c r="G819" s="1" t="s">
        <v>25</v>
      </c>
      <c r="H819" s="1" t="s">
        <v>1478</v>
      </c>
      <c r="I819" s="1" t="s">
        <v>39</v>
      </c>
      <c r="J819" s="1" t="s">
        <v>40</v>
      </c>
      <c r="K819" s="2">
        <v>42621</v>
      </c>
      <c r="L819" s="6">
        <v>2466.37</v>
      </c>
      <c r="M819" s="1" t="s">
        <v>82</v>
      </c>
      <c r="N819" s="1" t="s">
        <v>83</v>
      </c>
      <c r="O819" s="1">
        <v>1</v>
      </c>
      <c r="P819" s="1" t="s">
        <v>84</v>
      </c>
      <c r="Q819" s="1">
        <v>2089</v>
      </c>
      <c r="R819" s="1" t="s">
        <v>85</v>
      </c>
      <c r="S819" s="1" t="s">
        <v>33</v>
      </c>
      <c r="T819" s="1" t="s">
        <v>34</v>
      </c>
      <c r="U819" s="1" t="s">
        <v>35</v>
      </c>
      <c r="V819" s="8">
        <v>31901142</v>
      </c>
      <c r="W819" s="3" t="str">
        <f>VLOOKUP(V819,'Despesas X Conta Contábil'!$B$2:$D$77,2,0)</f>
        <v>Folha de Pagamento</v>
      </c>
      <c r="X819" s="1" t="s">
        <v>2342</v>
      </c>
      <c r="Y819" s="1" t="s">
        <v>348</v>
      </c>
    </row>
    <row r="820" spans="1:25" x14ac:dyDescent="0.25">
      <c r="A820" s="1">
        <v>336766268</v>
      </c>
      <c r="B820" s="1">
        <v>2016</v>
      </c>
      <c r="C820" s="1" t="s">
        <v>22</v>
      </c>
      <c r="D820" s="1" t="s">
        <v>23</v>
      </c>
      <c r="E820" s="1">
        <v>7</v>
      </c>
      <c r="F820" s="1" t="s">
        <v>75</v>
      </c>
      <c r="G820" s="1" t="s">
        <v>25</v>
      </c>
      <c r="H820" s="1" t="s">
        <v>1479</v>
      </c>
      <c r="I820" s="1" t="s">
        <v>39</v>
      </c>
      <c r="J820" s="1" t="s">
        <v>40</v>
      </c>
      <c r="K820" s="2">
        <v>42572</v>
      </c>
      <c r="L820" s="6">
        <v>2051.27</v>
      </c>
      <c r="M820" s="1" t="s">
        <v>82</v>
      </c>
      <c r="N820" s="1" t="s">
        <v>83</v>
      </c>
      <c r="O820" s="1">
        <v>1</v>
      </c>
      <c r="P820" s="1" t="s">
        <v>84</v>
      </c>
      <c r="Q820" s="1">
        <v>2089</v>
      </c>
      <c r="R820" s="1" t="s">
        <v>85</v>
      </c>
      <c r="S820" s="1" t="s">
        <v>33</v>
      </c>
      <c r="T820" s="1" t="s">
        <v>34</v>
      </c>
      <c r="U820" s="1" t="s">
        <v>35</v>
      </c>
      <c r="V820" s="8">
        <v>31901142</v>
      </c>
      <c r="W820" s="3" t="str">
        <f>VLOOKUP(V820,'Despesas X Conta Contábil'!$B$2:$D$77,2,0)</f>
        <v>Folha de Pagamento</v>
      </c>
      <c r="X820" s="1" t="s">
        <v>2342</v>
      </c>
      <c r="Y820" s="1" t="s">
        <v>1477</v>
      </c>
    </row>
    <row r="821" spans="1:25" x14ac:dyDescent="0.25">
      <c r="A821" s="1">
        <v>336766919</v>
      </c>
      <c r="B821" s="1">
        <v>2016</v>
      </c>
      <c r="C821" s="1" t="s">
        <v>22</v>
      </c>
      <c r="D821" s="1" t="s">
        <v>23</v>
      </c>
      <c r="E821" s="1">
        <v>7</v>
      </c>
      <c r="F821" s="1" t="s">
        <v>75</v>
      </c>
      <c r="G821" s="1" t="s">
        <v>25</v>
      </c>
      <c r="H821" s="1" t="s">
        <v>1480</v>
      </c>
      <c r="I821" s="1" t="s">
        <v>39</v>
      </c>
      <c r="J821" s="1" t="s">
        <v>40</v>
      </c>
      <c r="K821" s="2">
        <v>42572</v>
      </c>
      <c r="L821" s="6">
        <v>653.38</v>
      </c>
      <c r="M821" s="1" t="s">
        <v>82</v>
      </c>
      <c r="N821" s="1" t="s">
        <v>83</v>
      </c>
      <c r="O821" s="1">
        <v>1</v>
      </c>
      <c r="P821" s="1" t="s">
        <v>84</v>
      </c>
      <c r="Q821" s="1">
        <v>2089</v>
      </c>
      <c r="R821" s="1" t="s">
        <v>85</v>
      </c>
      <c r="S821" s="1" t="s">
        <v>33</v>
      </c>
      <c r="T821" s="1" t="s">
        <v>34</v>
      </c>
      <c r="U821" s="1" t="s">
        <v>35</v>
      </c>
      <c r="V821" s="8">
        <v>31901145</v>
      </c>
      <c r="W821" s="3" t="str">
        <f>VLOOKUP(V821,'Despesas X Conta Contábil'!$B$2:$D$77,2,0)</f>
        <v>Folha de Pagamento</v>
      </c>
      <c r="X821" s="1" t="s">
        <v>2327</v>
      </c>
      <c r="Y821" s="1" t="s">
        <v>1477</v>
      </c>
    </row>
    <row r="822" spans="1:25" x14ac:dyDescent="0.25">
      <c r="A822" s="1">
        <v>346991805</v>
      </c>
      <c r="B822" s="1">
        <v>2016</v>
      </c>
      <c r="C822" s="1" t="s">
        <v>22</v>
      </c>
      <c r="D822" s="1" t="s">
        <v>23</v>
      </c>
      <c r="E822" s="1">
        <v>10</v>
      </c>
      <c r="F822" s="1" t="s">
        <v>543</v>
      </c>
      <c r="G822" s="1" t="s">
        <v>25</v>
      </c>
      <c r="H822" s="1" t="s">
        <v>1481</v>
      </c>
      <c r="I822" s="1" t="s">
        <v>221</v>
      </c>
      <c r="J822" s="1" t="s">
        <v>222</v>
      </c>
      <c r="K822" s="2">
        <v>42667</v>
      </c>
      <c r="L822" s="6">
        <v>6500</v>
      </c>
      <c r="M822" s="1" t="s">
        <v>82</v>
      </c>
      <c r="N822" s="1" t="s">
        <v>83</v>
      </c>
      <c r="O822" s="1">
        <v>1</v>
      </c>
      <c r="P822" s="1" t="s">
        <v>84</v>
      </c>
      <c r="Q822" s="1">
        <v>2089</v>
      </c>
      <c r="R822" s="1" t="s">
        <v>85</v>
      </c>
      <c r="S822" s="1" t="s">
        <v>33</v>
      </c>
      <c r="T822" s="1" t="s">
        <v>34</v>
      </c>
      <c r="U822" s="1" t="s">
        <v>148</v>
      </c>
      <c r="V822" s="8">
        <v>33903920</v>
      </c>
      <c r="W822" s="3" t="str">
        <f>VLOOKUP(V822,'Despesas X Conta Contábil'!$B$2:$D$77,2,0)</f>
        <v>Manutenção e Conservação de Bens Móveis</v>
      </c>
      <c r="X822" s="1" t="s">
        <v>2339</v>
      </c>
      <c r="Y822" s="1" t="s">
        <v>270</v>
      </c>
    </row>
    <row r="823" spans="1:25" x14ac:dyDescent="0.25">
      <c r="A823" s="1">
        <v>336766920</v>
      </c>
      <c r="B823" s="1">
        <v>2016</v>
      </c>
      <c r="C823" s="1" t="s">
        <v>22</v>
      </c>
      <c r="D823" s="1" t="s">
        <v>23</v>
      </c>
      <c r="E823" s="1">
        <v>7</v>
      </c>
      <c r="F823" s="1" t="s">
        <v>75</v>
      </c>
      <c r="G823" s="1" t="s">
        <v>25</v>
      </c>
      <c r="H823" s="1" t="s">
        <v>1482</v>
      </c>
      <c r="I823" s="1" t="s">
        <v>39</v>
      </c>
      <c r="J823" s="1" t="s">
        <v>40</v>
      </c>
      <c r="K823" s="2">
        <v>42572</v>
      </c>
      <c r="L823" s="6">
        <v>970.68</v>
      </c>
      <c r="M823" s="1" t="s">
        <v>82</v>
      </c>
      <c r="N823" s="1" t="s">
        <v>83</v>
      </c>
      <c r="O823" s="1">
        <v>1</v>
      </c>
      <c r="P823" s="1" t="s">
        <v>84</v>
      </c>
      <c r="Q823" s="1">
        <v>2089</v>
      </c>
      <c r="R823" s="1" t="s">
        <v>85</v>
      </c>
      <c r="S823" s="1" t="s">
        <v>33</v>
      </c>
      <c r="T823" s="1" t="s">
        <v>34</v>
      </c>
      <c r="U823" s="1" t="s">
        <v>35</v>
      </c>
      <c r="V823" s="8">
        <v>31901187</v>
      </c>
      <c r="W823" s="3" t="str">
        <f>VLOOKUP(V823,'Despesas X Conta Contábil'!$B$2:$D$77,2,0)</f>
        <v>Folha de Pagamento</v>
      </c>
      <c r="X823" s="1" t="s">
        <v>2322</v>
      </c>
      <c r="Y823" s="1" t="s">
        <v>1477</v>
      </c>
    </row>
    <row r="824" spans="1:25" x14ac:dyDescent="0.25">
      <c r="A824" s="1">
        <v>346991313</v>
      </c>
      <c r="B824" s="1">
        <v>2016</v>
      </c>
      <c r="C824" s="1" t="s">
        <v>22</v>
      </c>
      <c r="D824" s="1" t="s">
        <v>23</v>
      </c>
      <c r="E824" s="1">
        <v>10</v>
      </c>
      <c r="F824" s="1" t="s">
        <v>543</v>
      </c>
      <c r="G824" s="1" t="s">
        <v>25</v>
      </c>
      <c r="H824" s="1" t="s">
        <v>1483</v>
      </c>
      <c r="I824" s="1" t="s">
        <v>246</v>
      </c>
      <c r="J824" s="1" t="s">
        <v>247</v>
      </c>
      <c r="K824" s="2">
        <v>42660</v>
      </c>
      <c r="L824" s="6">
        <v>55752.46</v>
      </c>
      <c r="M824" s="1" t="s">
        <v>82</v>
      </c>
      <c r="N824" s="1" t="s">
        <v>83</v>
      </c>
      <c r="O824" s="1">
        <v>1</v>
      </c>
      <c r="P824" s="1" t="s">
        <v>84</v>
      </c>
      <c r="Q824" s="1">
        <v>2089</v>
      </c>
      <c r="R824" s="1" t="s">
        <v>85</v>
      </c>
      <c r="S824" s="1" t="s">
        <v>33</v>
      </c>
      <c r="T824" s="1" t="s">
        <v>34</v>
      </c>
      <c r="U824" s="1" t="s">
        <v>90</v>
      </c>
      <c r="V824" s="8">
        <v>33903912</v>
      </c>
      <c r="W824" s="3" t="str">
        <f>VLOOKUP(V824,'Despesas X Conta Contábil'!$B$2:$D$77,2,0)</f>
        <v>Locação de Máquinas e Equipamentos</v>
      </c>
      <c r="X824" s="1" t="s">
        <v>2338</v>
      </c>
      <c r="Y824" s="1" t="s">
        <v>1484</v>
      </c>
    </row>
    <row r="825" spans="1:25" x14ac:dyDescent="0.25">
      <c r="A825" s="1">
        <v>346991337</v>
      </c>
      <c r="B825" s="1">
        <v>2016</v>
      </c>
      <c r="C825" s="1" t="s">
        <v>22</v>
      </c>
      <c r="D825" s="1" t="s">
        <v>23</v>
      </c>
      <c r="E825" s="1">
        <v>10</v>
      </c>
      <c r="F825" s="1" t="s">
        <v>543</v>
      </c>
      <c r="G825" s="1" t="s">
        <v>25</v>
      </c>
      <c r="H825" s="1" t="s">
        <v>1485</v>
      </c>
      <c r="I825" s="1" t="s">
        <v>241</v>
      </c>
      <c r="J825" s="1" t="s">
        <v>242</v>
      </c>
      <c r="K825" s="2">
        <v>42660</v>
      </c>
      <c r="L825" s="6">
        <v>5400</v>
      </c>
      <c r="M825" s="1" t="s">
        <v>82</v>
      </c>
      <c r="N825" s="1" t="s">
        <v>83</v>
      </c>
      <c r="O825" s="1">
        <v>1</v>
      </c>
      <c r="P825" s="1" t="s">
        <v>84</v>
      </c>
      <c r="Q825" s="1">
        <v>2089</v>
      </c>
      <c r="R825" s="1" t="s">
        <v>85</v>
      </c>
      <c r="S825" s="1" t="s">
        <v>33</v>
      </c>
      <c r="T825" s="1" t="s">
        <v>34</v>
      </c>
      <c r="U825" s="1" t="s">
        <v>148</v>
      </c>
      <c r="V825" s="8">
        <v>33903916</v>
      </c>
      <c r="W825" s="3" t="str">
        <f>VLOOKUP(V825,'Despesas X Conta Contábil'!$B$2:$D$77,2,0)</f>
        <v>Manutenção e Conservação de Bens Imóveis</v>
      </c>
      <c r="X825" s="1" t="s">
        <v>2329</v>
      </c>
      <c r="Y825" s="1" t="s">
        <v>243</v>
      </c>
    </row>
    <row r="826" spans="1:25" x14ac:dyDescent="0.25">
      <c r="A826" s="1">
        <v>336766753</v>
      </c>
      <c r="B826" s="1">
        <v>2016</v>
      </c>
      <c r="C826" s="1" t="s">
        <v>22</v>
      </c>
      <c r="D826" s="1" t="s">
        <v>23</v>
      </c>
      <c r="E826" s="1">
        <v>7</v>
      </c>
      <c r="F826" s="1" t="s">
        <v>75</v>
      </c>
      <c r="G826" s="1" t="s">
        <v>25</v>
      </c>
      <c r="H826" s="1" t="s">
        <v>1486</v>
      </c>
      <c r="I826" s="1" t="s">
        <v>39</v>
      </c>
      <c r="J826" s="1" t="s">
        <v>40</v>
      </c>
      <c r="K826" s="2">
        <v>42572</v>
      </c>
      <c r="L826" s="6">
        <v>692.48</v>
      </c>
      <c r="M826" s="1" t="s">
        <v>82</v>
      </c>
      <c r="N826" s="1" t="s">
        <v>83</v>
      </c>
      <c r="O826" s="1">
        <v>1</v>
      </c>
      <c r="P826" s="1" t="s">
        <v>84</v>
      </c>
      <c r="Q826" s="1">
        <v>2089</v>
      </c>
      <c r="R826" s="1" t="s">
        <v>85</v>
      </c>
      <c r="S826" s="1" t="s">
        <v>33</v>
      </c>
      <c r="T826" s="1" t="s">
        <v>34</v>
      </c>
      <c r="U826" s="1" t="s">
        <v>35</v>
      </c>
      <c r="V826" s="8">
        <v>31901101</v>
      </c>
      <c r="W826" s="3" t="str">
        <f>VLOOKUP(V826,'Despesas X Conta Contábil'!$B$2:$D$77,2,0)</f>
        <v>Folha de Pagamento</v>
      </c>
      <c r="X826" s="1" t="s">
        <v>2318</v>
      </c>
      <c r="Y826" s="1" t="s">
        <v>1477</v>
      </c>
    </row>
    <row r="827" spans="1:25" x14ac:dyDescent="0.25">
      <c r="A827" s="1">
        <v>336766761</v>
      </c>
      <c r="B827" s="1">
        <v>2016</v>
      </c>
      <c r="C827" s="1" t="s">
        <v>22</v>
      </c>
      <c r="D827" s="1" t="s">
        <v>23</v>
      </c>
      <c r="E827" s="1">
        <v>7</v>
      </c>
      <c r="F827" s="1" t="s">
        <v>75</v>
      </c>
      <c r="G827" s="1" t="s">
        <v>25</v>
      </c>
      <c r="H827" s="1" t="s">
        <v>1487</v>
      </c>
      <c r="I827" s="1" t="s">
        <v>1488</v>
      </c>
      <c r="J827" s="1" t="s">
        <v>1489</v>
      </c>
      <c r="K827" s="2">
        <v>42578</v>
      </c>
      <c r="L827" s="6">
        <v>6004</v>
      </c>
      <c r="M827" s="1" t="s">
        <v>82</v>
      </c>
      <c r="N827" s="1" t="s">
        <v>83</v>
      </c>
      <c r="O827" s="1">
        <v>1</v>
      </c>
      <c r="P827" s="1" t="s">
        <v>84</v>
      </c>
      <c r="Q827" s="1">
        <v>2089</v>
      </c>
      <c r="R827" s="1" t="s">
        <v>85</v>
      </c>
      <c r="S827" s="1" t="s">
        <v>33</v>
      </c>
      <c r="T827" s="1" t="s">
        <v>34</v>
      </c>
      <c r="U827" s="1" t="s">
        <v>110</v>
      </c>
      <c r="V827" s="8">
        <v>44905299</v>
      </c>
      <c r="W827" s="3" t="str">
        <f>VLOOKUP(V827,'Despesas X Conta Contábil'!$B$2:$D$77,2,0)</f>
        <v>Manutenção e Conservação de Bens Imóveis</v>
      </c>
      <c r="X827" s="1" t="s">
        <v>2366</v>
      </c>
      <c r="Y827" s="1" t="s">
        <v>1490</v>
      </c>
    </row>
    <row r="828" spans="1:25" x14ac:dyDescent="0.25">
      <c r="A828" s="1">
        <v>336766735</v>
      </c>
      <c r="B828" s="1">
        <v>2016</v>
      </c>
      <c r="C828" s="1" t="s">
        <v>22</v>
      </c>
      <c r="D828" s="1" t="s">
        <v>23</v>
      </c>
      <c r="E828" s="1">
        <v>7</v>
      </c>
      <c r="F828" s="1" t="s">
        <v>75</v>
      </c>
      <c r="G828" s="1" t="s">
        <v>25</v>
      </c>
      <c r="H828" s="1" t="s">
        <v>1491</v>
      </c>
      <c r="I828" s="1" t="s">
        <v>221</v>
      </c>
      <c r="J828" s="1" t="s">
        <v>222</v>
      </c>
      <c r="K828" s="2">
        <v>42576</v>
      </c>
      <c r="L828" s="6">
        <v>6500</v>
      </c>
      <c r="M828" s="1" t="s">
        <v>82</v>
      </c>
      <c r="N828" s="1" t="s">
        <v>83</v>
      </c>
      <c r="O828" s="1">
        <v>1</v>
      </c>
      <c r="P828" s="1" t="s">
        <v>84</v>
      </c>
      <c r="Q828" s="1">
        <v>2089</v>
      </c>
      <c r="R828" s="1" t="s">
        <v>85</v>
      </c>
      <c r="S828" s="1" t="s">
        <v>33</v>
      </c>
      <c r="T828" s="1" t="s">
        <v>34</v>
      </c>
      <c r="U828" s="1" t="s">
        <v>148</v>
      </c>
      <c r="V828" s="8">
        <v>33903920</v>
      </c>
      <c r="W828" s="3" t="str">
        <f>VLOOKUP(V828,'Despesas X Conta Contábil'!$B$2:$D$77,2,0)</f>
        <v>Manutenção e Conservação de Bens Móveis</v>
      </c>
      <c r="X828" s="1" t="s">
        <v>2339</v>
      </c>
      <c r="Y828" s="1" t="s">
        <v>1492</v>
      </c>
    </row>
    <row r="829" spans="1:25" x14ac:dyDescent="0.25">
      <c r="A829" s="1">
        <v>336766909</v>
      </c>
      <c r="B829" s="1">
        <v>2016</v>
      </c>
      <c r="C829" s="1" t="s">
        <v>22</v>
      </c>
      <c r="D829" s="1" t="s">
        <v>23</v>
      </c>
      <c r="E829" s="1">
        <v>7</v>
      </c>
      <c r="F829" s="1" t="s">
        <v>75</v>
      </c>
      <c r="G829" s="1" t="s">
        <v>25</v>
      </c>
      <c r="H829" s="1" t="s">
        <v>1493</v>
      </c>
      <c r="I829" s="1" t="s">
        <v>233</v>
      </c>
      <c r="J829" s="1" t="s">
        <v>234</v>
      </c>
      <c r="K829" s="2">
        <v>42576</v>
      </c>
      <c r="L829" s="6">
        <v>4250</v>
      </c>
      <c r="M829" s="1" t="s">
        <v>82</v>
      </c>
      <c r="N829" s="1" t="s">
        <v>83</v>
      </c>
      <c r="O829" s="1">
        <v>1</v>
      </c>
      <c r="P829" s="1" t="s">
        <v>84</v>
      </c>
      <c r="Q829" s="1">
        <v>2089</v>
      </c>
      <c r="R829" s="1" t="s">
        <v>85</v>
      </c>
      <c r="S829" s="1" t="s">
        <v>33</v>
      </c>
      <c r="T829" s="1" t="s">
        <v>34</v>
      </c>
      <c r="U829" s="1" t="s">
        <v>148</v>
      </c>
      <c r="V829" s="8">
        <v>33903920</v>
      </c>
      <c r="W829" s="3" t="str">
        <f>VLOOKUP(V829,'Despesas X Conta Contábil'!$B$2:$D$77,2,0)</f>
        <v>Manutenção e Conservação de Bens Móveis</v>
      </c>
      <c r="X829" s="1" t="s">
        <v>2339</v>
      </c>
      <c r="Y829" s="1" t="s">
        <v>1375</v>
      </c>
    </row>
    <row r="830" spans="1:25" x14ac:dyDescent="0.25">
      <c r="A830" s="1">
        <v>352678042</v>
      </c>
      <c r="B830" s="1">
        <v>2016</v>
      </c>
      <c r="C830" s="1" t="s">
        <v>22</v>
      </c>
      <c r="D830" s="1" t="s">
        <v>23</v>
      </c>
      <c r="E830" s="1">
        <v>12</v>
      </c>
      <c r="F830" s="1" t="s">
        <v>316</v>
      </c>
      <c r="G830" s="1" t="s">
        <v>25</v>
      </c>
      <c r="H830" s="1" t="s">
        <v>1494</v>
      </c>
      <c r="I830" s="1" t="s">
        <v>88</v>
      </c>
      <c r="J830" s="1" t="s">
        <v>89</v>
      </c>
      <c r="K830" s="2">
        <v>42731</v>
      </c>
      <c r="L830" s="6">
        <v>43935.14</v>
      </c>
      <c r="M830" s="1" t="s">
        <v>82</v>
      </c>
      <c r="N830" s="1" t="s">
        <v>83</v>
      </c>
      <c r="O830" s="1">
        <v>1</v>
      </c>
      <c r="P830" s="1" t="s">
        <v>84</v>
      </c>
      <c r="Q830" s="1">
        <v>2089</v>
      </c>
      <c r="R830" s="1" t="s">
        <v>85</v>
      </c>
      <c r="S830" s="1" t="s">
        <v>33</v>
      </c>
      <c r="T830" s="1" t="s">
        <v>34</v>
      </c>
      <c r="U830" s="1" t="s">
        <v>90</v>
      </c>
      <c r="V830" s="8">
        <v>33903957</v>
      </c>
      <c r="W830" s="3" t="str">
        <f>VLOOKUP(V830,'Despesas X Conta Contábil'!$B$2:$D$77,2,0)</f>
        <v>TIC Tecnologia da Informação e Comunicação</v>
      </c>
      <c r="X830" s="1" t="s">
        <v>2317</v>
      </c>
      <c r="Y830" s="1" t="s">
        <v>217</v>
      </c>
    </row>
    <row r="831" spans="1:25" x14ac:dyDescent="0.25">
      <c r="A831" s="1">
        <v>336766743</v>
      </c>
      <c r="B831" s="1">
        <v>2016</v>
      </c>
      <c r="C831" s="1" t="s">
        <v>22</v>
      </c>
      <c r="D831" s="1" t="s">
        <v>23</v>
      </c>
      <c r="E831" s="1">
        <v>7</v>
      </c>
      <c r="F831" s="1" t="s">
        <v>75</v>
      </c>
      <c r="G831" s="1" t="s">
        <v>25</v>
      </c>
      <c r="H831" s="1" t="s">
        <v>1495</v>
      </c>
      <c r="I831" s="1" t="s">
        <v>1496</v>
      </c>
      <c r="J831" s="1" t="s">
        <v>1497</v>
      </c>
      <c r="K831" s="2">
        <v>42566</v>
      </c>
      <c r="L831" s="6">
        <v>2428.25</v>
      </c>
      <c r="M831" s="1" t="s">
        <v>82</v>
      </c>
      <c r="N831" s="1" t="s">
        <v>83</v>
      </c>
      <c r="O831" s="1">
        <v>1</v>
      </c>
      <c r="P831" s="1" t="s">
        <v>84</v>
      </c>
      <c r="Q831" s="1">
        <v>2089</v>
      </c>
      <c r="R831" s="1" t="s">
        <v>85</v>
      </c>
      <c r="S831" s="1" t="s">
        <v>33</v>
      </c>
      <c r="T831" s="1" t="s">
        <v>34</v>
      </c>
      <c r="U831" s="1" t="s">
        <v>110</v>
      </c>
      <c r="V831" s="8">
        <v>44905212</v>
      </c>
      <c r="W831" s="3" t="str">
        <f>VLOOKUP(V831,'Despesas X Conta Contábil'!$B$2:$D$77,2,0)</f>
        <v>Alimentação</v>
      </c>
      <c r="X831" s="1" t="s">
        <v>2361</v>
      </c>
      <c r="Y831" s="1" t="s">
        <v>1498</v>
      </c>
    </row>
    <row r="832" spans="1:25" x14ac:dyDescent="0.25">
      <c r="A832" s="1">
        <v>336766904</v>
      </c>
      <c r="B832" s="1">
        <v>2016</v>
      </c>
      <c r="C832" s="1" t="s">
        <v>22</v>
      </c>
      <c r="D832" s="1" t="s">
        <v>23</v>
      </c>
      <c r="E832" s="1">
        <v>7</v>
      </c>
      <c r="F832" s="1" t="s">
        <v>75</v>
      </c>
      <c r="G832" s="1" t="s">
        <v>25</v>
      </c>
      <c r="H832" s="1" t="s">
        <v>1499</v>
      </c>
      <c r="I832" s="1" t="s">
        <v>27</v>
      </c>
      <c r="J832" s="1" t="s">
        <v>28</v>
      </c>
      <c r="K832" s="2">
        <v>42565</v>
      </c>
      <c r="L832" s="6">
        <v>0</v>
      </c>
      <c r="M832" s="1" t="s">
        <v>82</v>
      </c>
      <c r="N832" s="1" t="s">
        <v>83</v>
      </c>
      <c r="O832" s="1">
        <v>1</v>
      </c>
      <c r="P832" s="1" t="s">
        <v>84</v>
      </c>
      <c r="Q832" s="1">
        <v>2089</v>
      </c>
      <c r="R832" s="1" t="s">
        <v>85</v>
      </c>
      <c r="S832" s="1" t="s">
        <v>33</v>
      </c>
      <c r="T832" s="1" t="s">
        <v>34</v>
      </c>
      <c r="U832" s="1" t="s">
        <v>35</v>
      </c>
      <c r="V832" s="8">
        <v>33903999</v>
      </c>
      <c r="W832" s="3" t="str">
        <f>VLOOKUP(V832,'Despesas X Conta Contábil'!$B$2:$D$77,2,0)</f>
        <v xml:space="preserve">Outros Serviços de Terceiros </v>
      </c>
      <c r="X832" s="1" t="s">
        <v>2337</v>
      </c>
      <c r="Y832" s="1" t="s">
        <v>1500</v>
      </c>
    </row>
    <row r="833" spans="1:25" x14ac:dyDescent="0.25">
      <c r="A833" s="1">
        <v>352678542</v>
      </c>
      <c r="B833" s="1">
        <v>2016</v>
      </c>
      <c r="C833" s="1" t="s">
        <v>22</v>
      </c>
      <c r="D833" s="1" t="s">
        <v>23</v>
      </c>
      <c r="E833" s="1">
        <v>12</v>
      </c>
      <c r="F833" s="1" t="s">
        <v>316</v>
      </c>
      <c r="G833" s="1" t="s">
        <v>25</v>
      </c>
      <c r="H833" s="1" t="s">
        <v>1501</v>
      </c>
      <c r="I833" s="1" t="s">
        <v>241</v>
      </c>
      <c r="J833" s="1" t="s">
        <v>242</v>
      </c>
      <c r="K833" s="2">
        <v>42723</v>
      </c>
      <c r="L833" s="6">
        <v>5400</v>
      </c>
      <c r="M833" s="1" t="s">
        <v>82</v>
      </c>
      <c r="N833" s="1" t="s">
        <v>83</v>
      </c>
      <c r="O833" s="1">
        <v>1</v>
      </c>
      <c r="P833" s="1" t="s">
        <v>84</v>
      </c>
      <c r="Q833" s="1">
        <v>2089</v>
      </c>
      <c r="R833" s="1" t="s">
        <v>85</v>
      </c>
      <c r="S833" s="1" t="s">
        <v>33</v>
      </c>
      <c r="T833" s="1" t="s">
        <v>34</v>
      </c>
      <c r="U833" s="1" t="s">
        <v>148</v>
      </c>
      <c r="V833" s="8">
        <v>33903916</v>
      </c>
      <c r="W833" s="3" t="str">
        <f>VLOOKUP(V833,'Despesas X Conta Contábil'!$B$2:$D$77,2,0)</f>
        <v>Manutenção e Conservação de Bens Imóveis</v>
      </c>
      <c r="X833" s="1" t="s">
        <v>2329</v>
      </c>
      <c r="Y833" s="1" t="s">
        <v>243</v>
      </c>
    </row>
    <row r="834" spans="1:25" x14ac:dyDescent="0.25">
      <c r="A834" s="1">
        <v>336766754</v>
      </c>
      <c r="B834" s="1">
        <v>2016</v>
      </c>
      <c r="C834" s="1" t="s">
        <v>22</v>
      </c>
      <c r="D834" s="1" t="s">
        <v>23</v>
      </c>
      <c r="E834" s="1">
        <v>7</v>
      </c>
      <c r="F834" s="1" t="s">
        <v>75</v>
      </c>
      <c r="G834" s="1" t="s">
        <v>25</v>
      </c>
      <c r="H834" s="1" t="s">
        <v>1502</v>
      </c>
      <c r="I834" s="1" t="s">
        <v>594</v>
      </c>
      <c r="J834" s="1" t="s">
        <v>595</v>
      </c>
      <c r="K834" s="2">
        <v>42570</v>
      </c>
      <c r="L834" s="6">
        <v>6575</v>
      </c>
      <c r="M834" s="1" t="s">
        <v>82</v>
      </c>
      <c r="N834" s="1" t="s">
        <v>83</v>
      </c>
      <c r="O834" s="1">
        <v>1</v>
      </c>
      <c r="P834" s="1" t="s">
        <v>84</v>
      </c>
      <c r="Q834" s="1">
        <v>2089</v>
      </c>
      <c r="R834" s="1" t="s">
        <v>85</v>
      </c>
      <c r="S834" s="1" t="s">
        <v>33</v>
      </c>
      <c r="T834" s="1" t="s">
        <v>34</v>
      </c>
      <c r="U834" s="1" t="s">
        <v>148</v>
      </c>
      <c r="V834" s="8">
        <v>33903916</v>
      </c>
      <c r="W834" s="3" t="str">
        <f>VLOOKUP(V834,'Despesas X Conta Contábil'!$B$2:$D$77,2,0)</f>
        <v>Manutenção e Conservação de Bens Imóveis</v>
      </c>
      <c r="X834" s="1" t="s">
        <v>2329</v>
      </c>
      <c r="Y834" s="1" t="s">
        <v>1018</v>
      </c>
    </row>
    <row r="835" spans="1:25" x14ac:dyDescent="0.25">
      <c r="A835" s="1">
        <v>336766899</v>
      </c>
      <c r="B835" s="1">
        <v>2016</v>
      </c>
      <c r="C835" s="1" t="s">
        <v>22</v>
      </c>
      <c r="D835" s="1" t="s">
        <v>23</v>
      </c>
      <c r="E835" s="1">
        <v>7</v>
      </c>
      <c r="F835" s="1" t="s">
        <v>75</v>
      </c>
      <c r="G835" s="1" t="s">
        <v>25</v>
      </c>
      <c r="H835" s="1" t="s">
        <v>1503</v>
      </c>
      <c r="I835" s="1" t="s">
        <v>246</v>
      </c>
      <c r="J835" s="1" t="s">
        <v>247</v>
      </c>
      <c r="K835" s="2">
        <v>42566</v>
      </c>
      <c r="L835" s="6">
        <v>49172.02</v>
      </c>
      <c r="M835" s="1" t="s">
        <v>82</v>
      </c>
      <c r="N835" s="1" t="s">
        <v>83</v>
      </c>
      <c r="O835" s="1">
        <v>1</v>
      </c>
      <c r="P835" s="1" t="s">
        <v>84</v>
      </c>
      <c r="Q835" s="1">
        <v>2089</v>
      </c>
      <c r="R835" s="1" t="s">
        <v>85</v>
      </c>
      <c r="S835" s="1" t="s">
        <v>33</v>
      </c>
      <c r="T835" s="1" t="s">
        <v>34</v>
      </c>
      <c r="U835" s="1" t="s">
        <v>90</v>
      </c>
      <c r="V835" s="8">
        <v>33903912</v>
      </c>
      <c r="W835" s="3" t="str">
        <f>VLOOKUP(V835,'Despesas X Conta Contábil'!$B$2:$D$77,2,0)</f>
        <v>Locação de Máquinas e Equipamentos</v>
      </c>
      <c r="X835" s="1" t="s">
        <v>2338</v>
      </c>
      <c r="Y835" s="1" t="s">
        <v>1504</v>
      </c>
    </row>
    <row r="836" spans="1:25" x14ac:dyDescent="0.25">
      <c r="A836" s="1">
        <v>352677879</v>
      </c>
      <c r="B836" s="1">
        <v>2016</v>
      </c>
      <c r="C836" s="1" t="s">
        <v>22</v>
      </c>
      <c r="D836" s="1" t="s">
        <v>23</v>
      </c>
      <c r="E836" s="1">
        <v>12</v>
      </c>
      <c r="F836" s="1" t="s">
        <v>316</v>
      </c>
      <c r="G836" s="1" t="s">
        <v>25</v>
      </c>
      <c r="H836" s="1" t="s">
        <v>1505</v>
      </c>
      <c r="I836" s="1" t="s">
        <v>246</v>
      </c>
      <c r="J836" s="1" t="s">
        <v>247</v>
      </c>
      <c r="K836" s="2">
        <v>42719</v>
      </c>
      <c r="L836" s="6">
        <v>34464.400000000001</v>
      </c>
      <c r="M836" s="1" t="s">
        <v>82</v>
      </c>
      <c r="N836" s="1" t="s">
        <v>83</v>
      </c>
      <c r="O836" s="1">
        <v>1</v>
      </c>
      <c r="P836" s="1" t="s">
        <v>84</v>
      </c>
      <c r="Q836" s="1">
        <v>2089</v>
      </c>
      <c r="R836" s="1" t="s">
        <v>85</v>
      </c>
      <c r="S836" s="1" t="s">
        <v>33</v>
      </c>
      <c r="T836" s="1" t="s">
        <v>34</v>
      </c>
      <c r="U836" s="1" t="s">
        <v>90</v>
      </c>
      <c r="V836" s="8">
        <v>33903912</v>
      </c>
      <c r="W836" s="3" t="str">
        <f>VLOOKUP(V836,'Despesas X Conta Contábil'!$B$2:$D$77,2,0)</f>
        <v>Locação de Máquinas e Equipamentos</v>
      </c>
      <c r="X836" s="1" t="s">
        <v>2338</v>
      </c>
      <c r="Y836" s="1" t="s">
        <v>1506</v>
      </c>
    </row>
    <row r="837" spans="1:25" x14ac:dyDescent="0.25">
      <c r="A837" s="1">
        <v>336766892</v>
      </c>
      <c r="B837" s="1">
        <v>2016</v>
      </c>
      <c r="C837" s="1" t="s">
        <v>22</v>
      </c>
      <c r="D837" s="1" t="s">
        <v>23</v>
      </c>
      <c r="E837" s="1">
        <v>7</v>
      </c>
      <c r="F837" s="1" t="s">
        <v>75</v>
      </c>
      <c r="G837" s="1" t="s">
        <v>25</v>
      </c>
      <c r="H837" s="1" t="s">
        <v>1507</v>
      </c>
      <c r="I837" s="1" t="s">
        <v>204</v>
      </c>
      <c r="J837" s="1" t="s">
        <v>205</v>
      </c>
      <c r="K837" s="2">
        <v>42569</v>
      </c>
      <c r="L837" s="6">
        <v>63750</v>
      </c>
      <c r="M837" s="1" t="s">
        <v>82</v>
      </c>
      <c r="N837" s="1" t="s">
        <v>83</v>
      </c>
      <c r="O837" s="1">
        <v>1</v>
      </c>
      <c r="P837" s="1" t="s">
        <v>84</v>
      </c>
      <c r="Q837" s="1">
        <v>2089</v>
      </c>
      <c r="R837" s="1" t="s">
        <v>85</v>
      </c>
      <c r="S837" s="1" t="s">
        <v>33</v>
      </c>
      <c r="T837" s="1" t="s">
        <v>34</v>
      </c>
      <c r="U837" s="1" t="s">
        <v>110</v>
      </c>
      <c r="V837" s="8">
        <v>33903912</v>
      </c>
      <c r="W837" s="3" t="str">
        <f>VLOOKUP(V837,'Despesas X Conta Contábil'!$B$2:$D$77,2,0)</f>
        <v>Locação de Máquinas e Equipamentos</v>
      </c>
      <c r="X837" s="1" t="s">
        <v>2338</v>
      </c>
      <c r="Y837" s="1" t="s">
        <v>227</v>
      </c>
    </row>
    <row r="838" spans="1:25" x14ac:dyDescent="0.25">
      <c r="A838" s="1">
        <v>352678543</v>
      </c>
      <c r="B838" s="1">
        <v>2016</v>
      </c>
      <c r="C838" s="1" t="s">
        <v>22</v>
      </c>
      <c r="D838" s="1" t="s">
        <v>23</v>
      </c>
      <c r="E838" s="1">
        <v>12</v>
      </c>
      <c r="F838" s="1" t="s">
        <v>316</v>
      </c>
      <c r="G838" s="1" t="s">
        <v>25</v>
      </c>
      <c r="H838" s="1" t="s">
        <v>405</v>
      </c>
      <c r="I838" s="1" t="s">
        <v>132</v>
      </c>
      <c r="J838" s="1" t="s">
        <v>133</v>
      </c>
      <c r="K838" s="2">
        <v>42724</v>
      </c>
      <c r="L838" s="6">
        <v>39.85</v>
      </c>
      <c r="M838" s="1" t="s">
        <v>82</v>
      </c>
      <c r="N838" s="1" t="s">
        <v>83</v>
      </c>
      <c r="O838" s="1">
        <v>1</v>
      </c>
      <c r="P838" s="1" t="s">
        <v>84</v>
      </c>
      <c r="Q838" s="1">
        <v>2089</v>
      </c>
      <c r="R838" s="1" t="s">
        <v>85</v>
      </c>
      <c r="S838" s="1" t="s">
        <v>33</v>
      </c>
      <c r="T838" s="1" t="s">
        <v>34</v>
      </c>
      <c r="U838" s="1" t="s">
        <v>110</v>
      </c>
      <c r="V838" s="8">
        <v>33903958</v>
      </c>
      <c r="W838" s="3" t="str">
        <f>VLOOKUP(V838,'Despesas X Conta Contábil'!$B$2:$D$77,2,0)</f>
        <v>TIC Tecnologia da Informação e Comunicação</v>
      </c>
      <c r="X838" s="1" t="s">
        <v>2330</v>
      </c>
      <c r="Y838" s="1" t="s">
        <v>406</v>
      </c>
    </row>
    <row r="839" spans="1:25" x14ac:dyDescent="0.25">
      <c r="A839" s="1">
        <v>336766905</v>
      </c>
      <c r="B839" s="1">
        <v>2016</v>
      </c>
      <c r="C839" s="1" t="s">
        <v>22</v>
      </c>
      <c r="D839" s="1" t="s">
        <v>23</v>
      </c>
      <c r="E839" s="1">
        <v>7</v>
      </c>
      <c r="F839" s="1" t="s">
        <v>75</v>
      </c>
      <c r="G839" s="1" t="s">
        <v>25</v>
      </c>
      <c r="H839" s="1" t="s">
        <v>1508</v>
      </c>
      <c r="I839" s="1" t="s">
        <v>146</v>
      </c>
      <c r="J839" s="1" t="s">
        <v>147</v>
      </c>
      <c r="K839" s="2">
        <v>42570</v>
      </c>
      <c r="L839" s="6">
        <v>201.25</v>
      </c>
      <c r="M839" s="1" t="s">
        <v>82</v>
      </c>
      <c r="N839" s="1" t="s">
        <v>83</v>
      </c>
      <c r="O839" s="1">
        <v>1</v>
      </c>
      <c r="P839" s="1" t="s">
        <v>84</v>
      </c>
      <c r="Q839" s="1">
        <v>2089</v>
      </c>
      <c r="R839" s="1" t="s">
        <v>85</v>
      </c>
      <c r="S839" s="1" t="s">
        <v>33</v>
      </c>
      <c r="T839" s="1" t="s">
        <v>34</v>
      </c>
      <c r="U839" s="1" t="s">
        <v>148</v>
      </c>
      <c r="V839" s="8">
        <v>33903007</v>
      </c>
      <c r="W839" s="3" t="str">
        <f>VLOOKUP(V839,'Despesas X Conta Contábil'!$B$2:$D$77,2,0)</f>
        <v>Alimentação</v>
      </c>
      <c r="X839" s="1" t="s">
        <v>2332</v>
      </c>
      <c r="Y839" s="1" t="s">
        <v>1509</v>
      </c>
    </row>
    <row r="840" spans="1:25" x14ac:dyDescent="0.25">
      <c r="A840" s="1">
        <v>352678549</v>
      </c>
      <c r="B840" s="1">
        <v>2016</v>
      </c>
      <c r="C840" s="1" t="s">
        <v>22</v>
      </c>
      <c r="D840" s="1" t="s">
        <v>23</v>
      </c>
      <c r="E840" s="1">
        <v>12</v>
      </c>
      <c r="F840" s="1" t="s">
        <v>316</v>
      </c>
      <c r="G840" s="1" t="s">
        <v>25</v>
      </c>
      <c r="H840" s="1" t="s">
        <v>1510</v>
      </c>
      <c r="I840" s="1" t="s">
        <v>1511</v>
      </c>
      <c r="J840" s="1" t="s">
        <v>1512</v>
      </c>
      <c r="K840" s="2">
        <v>42731</v>
      </c>
      <c r="L840" s="6">
        <v>14.7</v>
      </c>
      <c r="M840" s="1" t="s">
        <v>82</v>
      </c>
      <c r="N840" s="1" t="s">
        <v>83</v>
      </c>
      <c r="O840" s="1">
        <v>1</v>
      </c>
      <c r="P840" s="1" t="s">
        <v>84</v>
      </c>
      <c r="Q840" s="1">
        <v>2089</v>
      </c>
      <c r="R840" s="1" t="s">
        <v>85</v>
      </c>
      <c r="S840" s="1" t="s">
        <v>33</v>
      </c>
      <c r="T840" s="1" t="s">
        <v>34</v>
      </c>
      <c r="U840" s="1" t="s">
        <v>35</v>
      </c>
      <c r="V840" s="8">
        <v>33903981</v>
      </c>
      <c r="W840" s="3" t="str">
        <f>VLOOKUP(V840,'Despesas X Conta Contábil'!$B$2:$D$77,2,0)</f>
        <v>Folha de Pagamento</v>
      </c>
      <c r="X840" s="1" t="s">
        <v>2370</v>
      </c>
      <c r="Y840" s="1" t="s">
        <v>1513</v>
      </c>
    </row>
    <row r="841" spans="1:25" x14ac:dyDescent="0.25">
      <c r="A841" s="1">
        <v>336766747</v>
      </c>
      <c r="B841" s="1">
        <v>2016</v>
      </c>
      <c r="C841" s="1" t="s">
        <v>22</v>
      </c>
      <c r="D841" s="1" t="s">
        <v>23</v>
      </c>
      <c r="E841" s="1">
        <v>7</v>
      </c>
      <c r="F841" s="1" t="s">
        <v>75</v>
      </c>
      <c r="G841" s="1" t="s">
        <v>25</v>
      </c>
      <c r="H841" s="1" t="s">
        <v>1514</v>
      </c>
      <c r="I841" s="1" t="s">
        <v>241</v>
      </c>
      <c r="J841" s="1" t="s">
        <v>242</v>
      </c>
      <c r="K841" s="2">
        <v>42569</v>
      </c>
      <c r="L841" s="6">
        <v>5400</v>
      </c>
      <c r="M841" s="1" t="s">
        <v>82</v>
      </c>
      <c r="N841" s="1" t="s">
        <v>83</v>
      </c>
      <c r="O841" s="1">
        <v>1</v>
      </c>
      <c r="P841" s="1" t="s">
        <v>84</v>
      </c>
      <c r="Q841" s="1">
        <v>2089</v>
      </c>
      <c r="R841" s="1" t="s">
        <v>85</v>
      </c>
      <c r="S841" s="1" t="s">
        <v>33</v>
      </c>
      <c r="T841" s="1" t="s">
        <v>34</v>
      </c>
      <c r="U841" s="1" t="s">
        <v>148</v>
      </c>
      <c r="V841" s="8">
        <v>33903916</v>
      </c>
      <c r="W841" s="3" t="str">
        <f>VLOOKUP(V841,'Despesas X Conta Contábil'!$B$2:$D$77,2,0)</f>
        <v>Manutenção e Conservação de Bens Imóveis</v>
      </c>
      <c r="X841" s="1" t="s">
        <v>2329</v>
      </c>
      <c r="Y841" s="1" t="s">
        <v>243</v>
      </c>
    </row>
    <row r="842" spans="1:25" x14ac:dyDescent="0.25">
      <c r="A842" s="1">
        <v>336766918</v>
      </c>
      <c r="B842" s="1">
        <v>2016</v>
      </c>
      <c r="C842" s="1" t="s">
        <v>22</v>
      </c>
      <c r="D842" s="1" t="s">
        <v>23</v>
      </c>
      <c r="E842" s="1">
        <v>7</v>
      </c>
      <c r="F842" s="1" t="s">
        <v>75</v>
      </c>
      <c r="G842" s="1" t="s">
        <v>25</v>
      </c>
      <c r="H842" s="1" t="s">
        <v>1515</v>
      </c>
      <c r="I842" s="1" t="s">
        <v>275</v>
      </c>
      <c r="J842" s="1" t="s">
        <v>276</v>
      </c>
      <c r="K842" s="2">
        <v>42564</v>
      </c>
      <c r="L842" s="6">
        <v>5700</v>
      </c>
      <c r="M842" s="1" t="s">
        <v>82</v>
      </c>
      <c r="N842" s="1" t="s">
        <v>83</v>
      </c>
      <c r="O842" s="1">
        <v>1</v>
      </c>
      <c r="P842" s="1" t="s">
        <v>84</v>
      </c>
      <c r="Q842" s="1">
        <v>2089</v>
      </c>
      <c r="R842" s="1" t="s">
        <v>85</v>
      </c>
      <c r="S842" s="1" t="s">
        <v>33</v>
      </c>
      <c r="T842" s="1" t="s">
        <v>34</v>
      </c>
      <c r="U842" s="1" t="s">
        <v>90</v>
      </c>
      <c r="V842" s="8">
        <v>33903917</v>
      </c>
      <c r="W842" s="3" t="str">
        <f>VLOOKUP(V842,'Despesas X Conta Contábil'!$B$2:$D$77,2,0)</f>
        <v>Manutenção e Conservação de Bens Imóveis</v>
      </c>
      <c r="X842" s="1" t="s">
        <v>2344</v>
      </c>
      <c r="Y842" s="1" t="s">
        <v>775</v>
      </c>
    </row>
    <row r="843" spans="1:25" x14ac:dyDescent="0.25">
      <c r="A843" s="1">
        <v>336766278</v>
      </c>
      <c r="B843" s="1">
        <v>2016</v>
      </c>
      <c r="C843" s="1" t="s">
        <v>22</v>
      </c>
      <c r="D843" s="1" t="s">
        <v>23</v>
      </c>
      <c r="E843" s="1">
        <v>7</v>
      </c>
      <c r="F843" s="1" t="s">
        <v>75</v>
      </c>
      <c r="G843" s="1" t="s">
        <v>25</v>
      </c>
      <c r="H843" s="1" t="s">
        <v>1516</v>
      </c>
      <c r="I843" s="1" t="s">
        <v>173</v>
      </c>
      <c r="J843" s="1" t="s">
        <v>174</v>
      </c>
      <c r="K843" s="2">
        <v>42565</v>
      </c>
      <c r="L843" s="6">
        <v>1943.64</v>
      </c>
      <c r="M843" s="1" t="s">
        <v>82</v>
      </c>
      <c r="N843" s="1" t="s">
        <v>83</v>
      </c>
      <c r="O843" s="1">
        <v>1</v>
      </c>
      <c r="P843" s="1" t="s">
        <v>84</v>
      </c>
      <c r="Q843" s="1">
        <v>2089</v>
      </c>
      <c r="R843" s="1" t="s">
        <v>85</v>
      </c>
      <c r="S843" s="1" t="s">
        <v>33</v>
      </c>
      <c r="T843" s="1" t="s">
        <v>34</v>
      </c>
      <c r="U843" s="1" t="s">
        <v>148</v>
      </c>
      <c r="V843" s="8">
        <v>33903022</v>
      </c>
      <c r="W843" s="3" t="str">
        <f>VLOOKUP(V843,'Despesas X Conta Contábil'!$B$2:$D$77,2,0)</f>
        <v>Material de Expediente</v>
      </c>
      <c r="X843" s="1" t="s">
        <v>2336</v>
      </c>
      <c r="Y843" s="1" t="s">
        <v>1517</v>
      </c>
    </row>
    <row r="844" spans="1:25" x14ac:dyDescent="0.25">
      <c r="A844" s="1">
        <v>349599943</v>
      </c>
      <c r="B844" s="1">
        <v>2016</v>
      </c>
      <c r="C844" s="1" t="s">
        <v>22</v>
      </c>
      <c r="D844" s="1" t="s">
        <v>23</v>
      </c>
      <c r="E844" s="1">
        <v>11</v>
      </c>
      <c r="F844" s="1" t="s">
        <v>117</v>
      </c>
      <c r="G844" s="1" t="s">
        <v>25</v>
      </c>
      <c r="H844" s="1" t="s">
        <v>1518</v>
      </c>
      <c r="I844" s="1" t="s">
        <v>68</v>
      </c>
      <c r="J844" s="1" t="s">
        <v>69</v>
      </c>
      <c r="K844" s="2">
        <v>42692</v>
      </c>
      <c r="L844" s="6">
        <v>370305.52</v>
      </c>
      <c r="M844" s="1" t="s">
        <v>82</v>
      </c>
      <c r="N844" s="1" t="s">
        <v>83</v>
      </c>
      <c r="O844" s="1">
        <v>1</v>
      </c>
      <c r="P844" s="1" t="s">
        <v>84</v>
      </c>
      <c r="Q844" s="1">
        <v>2089</v>
      </c>
      <c r="R844" s="1" t="s">
        <v>85</v>
      </c>
      <c r="S844" s="1" t="s">
        <v>33</v>
      </c>
      <c r="T844" s="1" t="s">
        <v>34</v>
      </c>
      <c r="U844" s="1" t="s">
        <v>35</v>
      </c>
      <c r="V844" s="8">
        <v>31901302</v>
      </c>
      <c r="W844" s="3" t="str">
        <f>VLOOKUP(V844,'Despesas X Conta Contábil'!$B$2:$D$77,2,0)</f>
        <v>Folha de Pagamento</v>
      </c>
      <c r="X844" s="1" t="s">
        <v>2349</v>
      </c>
      <c r="Y844" s="1" t="s">
        <v>1519</v>
      </c>
    </row>
    <row r="845" spans="1:25" x14ac:dyDescent="0.25">
      <c r="A845" s="1">
        <v>336766266</v>
      </c>
      <c r="B845" s="1">
        <v>2016</v>
      </c>
      <c r="C845" s="1" t="s">
        <v>22</v>
      </c>
      <c r="D845" s="1" t="s">
        <v>23</v>
      </c>
      <c r="E845" s="1">
        <v>7</v>
      </c>
      <c r="F845" s="1" t="s">
        <v>75</v>
      </c>
      <c r="G845" s="1" t="s">
        <v>25</v>
      </c>
      <c r="H845" s="1" t="s">
        <v>1520</v>
      </c>
      <c r="I845" s="1" t="s">
        <v>1521</v>
      </c>
      <c r="J845" s="1" t="s">
        <v>1522</v>
      </c>
      <c r="K845" s="2">
        <v>42557</v>
      </c>
      <c r="L845" s="6">
        <v>7893.7</v>
      </c>
      <c r="M845" s="1" t="s">
        <v>82</v>
      </c>
      <c r="N845" s="1" t="s">
        <v>83</v>
      </c>
      <c r="O845" s="1">
        <v>1</v>
      </c>
      <c r="P845" s="1" t="s">
        <v>84</v>
      </c>
      <c r="Q845" s="1">
        <v>2089</v>
      </c>
      <c r="R845" s="1" t="s">
        <v>85</v>
      </c>
      <c r="S845" s="1" t="s">
        <v>33</v>
      </c>
      <c r="T845" s="1" t="s">
        <v>34</v>
      </c>
      <c r="U845" s="1" t="s">
        <v>110</v>
      </c>
      <c r="V845" s="8">
        <v>33903007</v>
      </c>
      <c r="W845" s="3" t="str">
        <f>VLOOKUP(V845,'Despesas X Conta Contábil'!$B$2:$D$77,2,0)</f>
        <v>Alimentação</v>
      </c>
      <c r="X845" s="1" t="s">
        <v>2332</v>
      </c>
      <c r="Y845" s="1" t="s">
        <v>1523</v>
      </c>
    </row>
    <row r="846" spans="1:25" x14ac:dyDescent="0.25">
      <c r="A846" s="1">
        <v>349599974</v>
      </c>
      <c r="B846" s="1">
        <v>2016</v>
      </c>
      <c r="C846" s="1" t="s">
        <v>22</v>
      </c>
      <c r="D846" s="1" t="s">
        <v>23</v>
      </c>
      <c r="E846" s="1">
        <v>11</v>
      </c>
      <c r="F846" s="1" t="s">
        <v>117</v>
      </c>
      <c r="G846" s="1" t="s">
        <v>25</v>
      </c>
      <c r="H846" s="1" t="s">
        <v>1524</v>
      </c>
      <c r="I846" s="1" t="s">
        <v>1525</v>
      </c>
      <c r="J846" s="1" t="s">
        <v>1526</v>
      </c>
      <c r="K846" s="2">
        <v>42704</v>
      </c>
      <c r="L846" s="6">
        <v>6788</v>
      </c>
      <c r="M846" s="1" t="s">
        <v>82</v>
      </c>
      <c r="N846" s="1" t="s">
        <v>83</v>
      </c>
      <c r="O846" s="1">
        <v>1</v>
      </c>
      <c r="P846" s="1" t="s">
        <v>84</v>
      </c>
      <c r="Q846" s="1">
        <v>2089</v>
      </c>
      <c r="R846" s="1" t="s">
        <v>85</v>
      </c>
      <c r="S846" s="1" t="s">
        <v>33</v>
      </c>
      <c r="T846" s="1" t="s">
        <v>34</v>
      </c>
      <c r="U846" s="1" t="s">
        <v>148</v>
      </c>
      <c r="V846" s="8">
        <v>33903007</v>
      </c>
      <c r="W846" s="3" t="str">
        <f>VLOOKUP(V846,'Despesas X Conta Contábil'!$B$2:$D$77,2,0)</f>
        <v>Alimentação</v>
      </c>
      <c r="X846" s="1" t="s">
        <v>2332</v>
      </c>
      <c r="Y846" s="1" t="s">
        <v>1527</v>
      </c>
    </row>
    <row r="847" spans="1:25" x14ac:dyDescent="0.25">
      <c r="A847" s="1">
        <v>336766917</v>
      </c>
      <c r="B847" s="1">
        <v>2016</v>
      </c>
      <c r="C847" s="1" t="s">
        <v>22</v>
      </c>
      <c r="D847" s="1" t="s">
        <v>23</v>
      </c>
      <c r="E847" s="1">
        <v>7</v>
      </c>
      <c r="F847" s="1" t="s">
        <v>75</v>
      </c>
      <c r="G847" s="1" t="s">
        <v>25</v>
      </c>
      <c r="H847" s="1" t="s">
        <v>1528</v>
      </c>
      <c r="I847" s="1" t="s">
        <v>1529</v>
      </c>
      <c r="J847" s="1" t="s">
        <v>1530</v>
      </c>
      <c r="K847" s="2">
        <v>42578</v>
      </c>
      <c r="L847" s="6">
        <v>2160</v>
      </c>
      <c r="M847" s="1" t="s">
        <v>82</v>
      </c>
      <c r="N847" s="1" t="s">
        <v>83</v>
      </c>
      <c r="O847" s="1">
        <v>1</v>
      </c>
      <c r="P847" s="1" t="s">
        <v>84</v>
      </c>
      <c r="Q847" s="1">
        <v>2089</v>
      </c>
      <c r="R847" s="1" t="s">
        <v>85</v>
      </c>
      <c r="S847" s="1" t="s">
        <v>33</v>
      </c>
      <c r="T847" s="1" t="s">
        <v>34</v>
      </c>
      <c r="U847" s="1" t="s">
        <v>110</v>
      </c>
      <c r="V847" s="8">
        <v>33903022</v>
      </c>
      <c r="W847" s="3" t="str">
        <f>VLOOKUP(V847,'Despesas X Conta Contábil'!$B$2:$D$77,2,0)</f>
        <v>Material de Expediente</v>
      </c>
      <c r="X847" s="1" t="s">
        <v>2336</v>
      </c>
      <c r="Y847" s="1" t="s">
        <v>1531</v>
      </c>
    </row>
    <row r="848" spans="1:25" x14ac:dyDescent="0.25">
      <c r="A848" s="1">
        <v>336766267</v>
      </c>
      <c r="B848" s="1">
        <v>2016</v>
      </c>
      <c r="C848" s="1" t="s">
        <v>22</v>
      </c>
      <c r="D848" s="1" t="s">
        <v>23</v>
      </c>
      <c r="E848" s="1">
        <v>7</v>
      </c>
      <c r="F848" s="1" t="s">
        <v>75</v>
      </c>
      <c r="G848" s="1" t="s">
        <v>25</v>
      </c>
      <c r="H848" s="1" t="s">
        <v>1528</v>
      </c>
      <c r="I848" s="1" t="s">
        <v>1529</v>
      </c>
      <c r="J848" s="1" t="s">
        <v>1530</v>
      </c>
      <c r="K848" s="2">
        <v>42576</v>
      </c>
      <c r="L848" s="6">
        <v>214.96</v>
      </c>
      <c r="M848" s="1" t="s">
        <v>82</v>
      </c>
      <c r="N848" s="1" t="s">
        <v>83</v>
      </c>
      <c r="O848" s="1">
        <v>1</v>
      </c>
      <c r="P848" s="1" t="s">
        <v>84</v>
      </c>
      <c r="Q848" s="1">
        <v>2089</v>
      </c>
      <c r="R848" s="1" t="s">
        <v>85</v>
      </c>
      <c r="S848" s="1" t="s">
        <v>33</v>
      </c>
      <c r="T848" s="1" t="s">
        <v>34</v>
      </c>
      <c r="U848" s="1" t="s">
        <v>110</v>
      </c>
      <c r="V848" s="8">
        <v>33903022</v>
      </c>
      <c r="W848" s="3" t="str">
        <f>VLOOKUP(V848,'Despesas X Conta Contábil'!$B$2:$D$77,2,0)</f>
        <v>Material de Expediente</v>
      </c>
      <c r="X848" s="1" t="s">
        <v>2336</v>
      </c>
      <c r="Y848" s="1" t="s">
        <v>1531</v>
      </c>
    </row>
    <row r="849" spans="1:25" x14ac:dyDescent="0.25">
      <c r="A849" s="1">
        <v>336766765</v>
      </c>
      <c r="B849" s="1">
        <v>2016</v>
      </c>
      <c r="C849" s="1" t="s">
        <v>22</v>
      </c>
      <c r="D849" s="1" t="s">
        <v>23</v>
      </c>
      <c r="E849" s="1">
        <v>7</v>
      </c>
      <c r="F849" s="1" t="s">
        <v>75</v>
      </c>
      <c r="G849" s="1" t="s">
        <v>25</v>
      </c>
      <c r="H849" s="1" t="s">
        <v>1532</v>
      </c>
      <c r="I849" s="1" t="s">
        <v>1529</v>
      </c>
      <c r="J849" s="1" t="s">
        <v>1530</v>
      </c>
      <c r="K849" s="2">
        <v>42576</v>
      </c>
      <c r="L849" s="6">
        <v>274.05</v>
      </c>
      <c r="M849" s="1" t="s">
        <v>82</v>
      </c>
      <c r="N849" s="1" t="s">
        <v>83</v>
      </c>
      <c r="O849" s="1">
        <v>1</v>
      </c>
      <c r="P849" s="1" t="s">
        <v>84</v>
      </c>
      <c r="Q849" s="1">
        <v>2089</v>
      </c>
      <c r="R849" s="1" t="s">
        <v>85</v>
      </c>
      <c r="S849" s="1" t="s">
        <v>33</v>
      </c>
      <c r="T849" s="1" t="s">
        <v>34</v>
      </c>
      <c r="U849" s="1" t="s">
        <v>110</v>
      </c>
      <c r="V849" s="8">
        <v>44905299</v>
      </c>
      <c r="W849" s="3" t="str">
        <f>VLOOKUP(V849,'Despesas X Conta Contábil'!$B$2:$D$77,2,0)</f>
        <v>Manutenção e Conservação de Bens Imóveis</v>
      </c>
      <c r="X849" s="1" t="s">
        <v>2366</v>
      </c>
      <c r="Y849" s="1" t="s">
        <v>1533</v>
      </c>
    </row>
    <row r="850" spans="1:25" x14ac:dyDescent="0.25">
      <c r="A850" s="1">
        <v>336766900</v>
      </c>
      <c r="B850" s="1">
        <v>2016</v>
      </c>
      <c r="C850" s="1" t="s">
        <v>22</v>
      </c>
      <c r="D850" s="1" t="s">
        <v>23</v>
      </c>
      <c r="E850" s="1">
        <v>7</v>
      </c>
      <c r="F850" s="1" t="s">
        <v>75</v>
      </c>
      <c r="G850" s="1" t="s">
        <v>25</v>
      </c>
      <c r="H850" s="1" t="s">
        <v>1532</v>
      </c>
      <c r="I850" s="1" t="s">
        <v>1529</v>
      </c>
      <c r="J850" s="1" t="s">
        <v>1530</v>
      </c>
      <c r="K850" s="2">
        <v>42578</v>
      </c>
      <c r="L850" s="6">
        <v>274.05</v>
      </c>
      <c r="M850" s="1" t="s">
        <v>82</v>
      </c>
      <c r="N850" s="1" t="s">
        <v>83</v>
      </c>
      <c r="O850" s="1">
        <v>1</v>
      </c>
      <c r="P850" s="1" t="s">
        <v>84</v>
      </c>
      <c r="Q850" s="1">
        <v>2089</v>
      </c>
      <c r="R850" s="1" t="s">
        <v>85</v>
      </c>
      <c r="S850" s="1" t="s">
        <v>33</v>
      </c>
      <c r="T850" s="1" t="s">
        <v>34</v>
      </c>
      <c r="U850" s="1" t="s">
        <v>110</v>
      </c>
      <c r="V850" s="8">
        <v>44905299</v>
      </c>
      <c r="W850" s="3" t="str">
        <f>VLOOKUP(V850,'Despesas X Conta Contábil'!$B$2:$D$77,2,0)</f>
        <v>Manutenção e Conservação de Bens Imóveis</v>
      </c>
      <c r="X850" s="1" t="s">
        <v>2366</v>
      </c>
      <c r="Y850" s="1" t="s">
        <v>1533</v>
      </c>
    </row>
    <row r="851" spans="1:25" x14ac:dyDescent="0.25">
      <c r="A851" s="1">
        <v>336766902</v>
      </c>
      <c r="B851" s="1">
        <v>2016</v>
      </c>
      <c r="C851" s="1" t="s">
        <v>22</v>
      </c>
      <c r="D851" s="1" t="s">
        <v>23</v>
      </c>
      <c r="E851" s="1">
        <v>7</v>
      </c>
      <c r="F851" s="1" t="s">
        <v>75</v>
      </c>
      <c r="G851" s="1" t="s">
        <v>25</v>
      </c>
      <c r="H851" s="1" t="s">
        <v>1534</v>
      </c>
      <c r="I851" s="1" t="s">
        <v>177</v>
      </c>
      <c r="J851" s="1" t="s">
        <v>178</v>
      </c>
      <c r="K851" s="2">
        <v>42566</v>
      </c>
      <c r="L851" s="6">
        <v>417</v>
      </c>
      <c r="M851" s="1" t="s">
        <v>82</v>
      </c>
      <c r="N851" s="1" t="s">
        <v>83</v>
      </c>
      <c r="O851" s="1">
        <v>1</v>
      </c>
      <c r="P851" s="1" t="s">
        <v>84</v>
      </c>
      <c r="Q851" s="1">
        <v>2089</v>
      </c>
      <c r="R851" s="1" t="s">
        <v>85</v>
      </c>
      <c r="S851" s="1" t="s">
        <v>33</v>
      </c>
      <c r="T851" s="1" t="s">
        <v>34</v>
      </c>
      <c r="U851" s="1" t="s">
        <v>110</v>
      </c>
      <c r="V851" s="8">
        <v>33903919</v>
      </c>
      <c r="W851" s="3" t="str">
        <f>VLOOKUP(V851,'Despesas X Conta Contábil'!$B$2:$D$77,2,0)</f>
        <v>Veículos (Combustível e Manutenção)</v>
      </c>
      <c r="X851" s="1" t="s">
        <v>2326</v>
      </c>
      <c r="Y851" s="1" t="s">
        <v>1535</v>
      </c>
    </row>
    <row r="852" spans="1:25" x14ac:dyDescent="0.25">
      <c r="A852" s="1">
        <v>336766286</v>
      </c>
      <c r="B852" s="1">
        <v>2016</v>
      </c>
      <c r="C852" s="1" t="s">
        <v>22</v>
      </c>
      <c r="D852" s="1" t="s">
        <v>23</v>
      </c>
      <c r="E852" s="1">
        <v>7</v>
      </c>
      <c r="F852" s="1" t="s">
        <v>75</v>
      </c>
      <c r="G852" s="1" t="s">
        <v>25</v>
      </c>
      <c r="H852" s="1" t="s">
        <v>1536</v>
      </c>
      <c r="I852" s="1" t="s">
        <v>298</v>
      </c>
      <c r="J852" s="1" t="s">
        <v>299</v>
      </c>
      <c r="K852" s="2">
        <v>42562</v>
      </c>
      <c r="L852" s="6">
        <v>8235.4599999999991</v>
      </c>
      <c r="M852" s="1" t="s">
        <v>82</v>
      </c>
      <c r="N852" s="1" t="s">
        <v>83</v>
      </c>
      <c r="O852" s="1">
        <v>1</v>
      </c>
      <c r="P852" s="1" t="s">
        <v>84</v>
      </c>
      <c r="Q852" s="1">
        <v>2089</v>
      </c>
      <c r="R852" s="1" t="s">
        <v>85</v>
      </c>
      <c r="S852" s="1" t="s">
        <v>33</v>
      </c>
      <c r="T852" s="1" t="s">
        <v>34</v>
      </c>
      <c r="U852" s="1" t="s">
        <v>90</v>
      </c>
      <c r="V852" s="8">
        <v>33903001</v>
      </c>
      <c r="W852" s="3" t="str">
        <f>VLOOKUP(V852,'Despesas X Conta Contábil'!$B$2:$D$77,2,0)</f>
        <v>Veículos (Combustível e Manutenção)</v>
      </c>
      <c r="X852" s="1" t="s">
        <v>2346</v>
      </c>
      <c r="Y852" s="1" t="s">
        <v>1537</v>
      </c>
    </row>
    <row r="853" spans="1:25" x14ac:dyDescent="0.25">
      <c r="A853" s="1">
        <v>336766924</v>
      </c>
      <c r="B853" s="1">
        <v>2016</v>
      </c>
      <c r="C853" s="1" t="s">
        <v>22</v>
      </c>
      <c r="D853" s="1" t="s">
        <v>23</v>
      </c>
      <c r="E853" s="1">
        <v>7</v>
      </c>
      <c r="F853" s="1" t="s">
        <v>75</v>
      </c>
      <c r="G853" s="1" t="s">
        <v>25</v>
      </c>
      <c r="H853" s="1" t="s">
        <v>1538</v>
      </c>
      <c r="I853" s="1" t="s">
        <v>1159</v>
      </c>
      <c r="J853" s="1" t="s">
        <v>1160</v>
      </c>
      <c r="K853" s="2">
        <v>42557</v>
      </c>
      <c r="L853" s="6">
        <v>344.64</v>
      </c>
      <c r="M853" s="1" t="s">
        <v>82</v>
      </c>
      <c r="N853" s="1" t="s">
        <v>83</v>
      </c>
      <c r="O853" s="1">
        <v>1</v>
      </c>
      <c r="P853" s="1" t="s">
        <v>84</v>
      </c>
      <c r="Q853" s="1">
        <v>2089</v>
      </c>
      <c r="R853" s="1" t="s">
        <v>85</v>
      </c>
      <c r="S853" s="1" t="s">
        <v>33</v>
      </c>
      <c r="T853" s="1" t="s">
        <v>34</v>
      </c>
      <c r="U853" s="1" t="s">
        <v>110</v>
      </c>
      <c r="V853" s="8">
        <v>44905242</v>
      </c>
      <c r="W853" s="3" t="str">
        <f>VLOOKUP(V853,'Despesas X Conta Contábil'!$B$2:$D$77,2,0)</f>
        <v>Manutenção e Conservação de Bens Móveis</v>
      </c>
      <c r="X853" s="1" t="s">
        <v>2350</v>
      </c>
      <c r="Y853" s="1" t="s">
        <v>1539</v>
      </c>
    </row>
    <row r="854" spans="1:25" x14ac:dyDescent="0.25">
      <c r="A854" s="1">
        <v>334020028</v>
      </c>
      <c r="B854" s="1">
        <v>2016</v>
      </c>
      <c r="C854" s="1" t="s">
        <v>22</v>
      </c>
      <c r="D854" s="1" t="s">
        <v>23</v>
      </c>
      <c r="E854" s="1">
        <v>6</v>
      </c>
      <c r="F854" s="1" t="s">
        <v>784</v>
      </c>
      <c r="G854" s="1" t="s">
        <v>25</v>
      </c>
      <c r="H854" s="1" t="s">
        <v>1540</v>
      </c>
      <c r="I854" s="1" t="s">
        <v>39</v>
      </c>
      <c r="J854" s="1" t="s">
        <v>40</v>
      </c>
      <c r="K854" s="2">
        <v>42549</v>
      </c>
      <c r="L854" s="6">
        <v>10612.74</v>
      </c>
      <c r="M854" s="1" t="s">
        <v>82</v>
      </c>
      <c r="N854" s="1" t="s">
        <v>83</v>
      </c>
      <c r="O854" s="1">
        <v>1</v>
      </c>
      <c r="P854" s="1" t="s">
        <v>84</v>
      </c>
      <c r="Q854" s="1">
        <v>2089</v>
      </c>
      <c r="R854" s="1" t="s">
        <v>85</v>
      </c>
      <c r="S854" s="1" t="s">
        <v>33</v>
      </c>
      <c r="T854" s="1" t="s">
        <v>34</v>
      </c>
      <c r="U854" s="1" t="s">
        <v>35</v>
      </c>
      <c r="V854" s="8">
        <v>31901187</v>
      </c>
      <c r="W854" s="3" t="str">
        <f>VLOOKUP(V854,'Despesas X Conta Contábil'!$B$2:$D$77,2,0)</f>
        <v>Folha de Pagamento</v>
      </c>
      <c r="X854" s="1" t="s">
        <v>2322</v>
      </c>
      <c r="Y854" s="1" t="s">
        <v>927</v>
      </c>
    </row>
    <row r="855" spans="1:25" x14ac:dyDescent="0.25">
      <c r="A855" s="1">
        <v>352677882</v>
      </c>
      <c r="B855" s="1">
        <v>2016</v>
      </c>
      <c r="C855" s="1" t="s">
        <v>22</v>
      </c>
      <c r="D855" s="1" t="s">
        <v>23</v>
      </c>
      <c r="E855" s="1">
        <v>12</v>
      </c>
      <c r="F855" s="1" t="s">
        <v>316</v>
      </c>
      <c r="G855" s="1" t="s">
        <v>25</v>
      </c>
      <c r="H855" s="1" t="s">
        <v>1541</v>
      </c>
      <c r="I855" s="1" t="s">
        <v>39</v>
      </c>
      <c r="J855" s="1" t="s">
        <v>40</v>
      </c>
      <c r="K855" s="2">
        <v>42725</v>
      </c>
      <c r="L855" s="6">
        <v>974079.49</v>
      </c>
      <c r="M855" s="1" t="s">
        <v>82</v>
      </c>
      <c r="N855" s="1" t="s">
        <v>83</v>
      </c>
      <c r="O855" s="1">
        <v>1</v>
      </c>
      <c r="P855" s="1" t="s">
        <v>84</v>
      </c>
      <c r="Q855" s="1">
        <v>2089</v>
      </c>
      <c r="R855" s="1" t="s">
        <v>85</v>
      </c>
      <c r="S855" s="1" t="s">
        <v>33</v>
      </c>
      <c r="T855" s="1" t="s">
        <v>34</v>
      </c>
      <c r="U855" s="1" t="s">
        <v>35</v>
      </c>
      <c r="V855" s="8">
        <v>31901142</v>
      </c>
      <c r="W855" s="3" t="str">
        <f>VLOOKUP(V855,'Despesas X Conta Contábil'!$B$2:$D$77,2,0)</f>
        <v>Folha de Pagamento</v>
      </c>
      <c r="X855" s="1" t="s">
        <v>2342</v>
      </c>
      <c r="Y855" s="1" t="s">
        <v>976</v>
      </c>
    </row>
    <row r="856" spans="1:25" x14ac:dyDescent="0.25">
      <c r="A856" s="1">
        <v>352678557</v>
      </c>
      <c r="B856" s="1">
        <v>2016</v>
      </c>
      <c r="C856" s="1" t="s">
        <v>22</v>
      </c>
      <c r="D856" s="1" t="s">
        <v>23</v>
      </c>
      <c r="E856" s="1">
        <v>12</v>
      </c>
      <c r="F856" s="1" t="s">
        <v>316</v>
      </c>
      <c r="G856" s="1" t="s">
        <v>25</v>
      </c>
      <c r="H856" s="1" t="s">
        <v>1542</v>
      </c>
      <c r="I856" s="1" t="s">
        <v>39</v>
      </c>
      <c r="J856" s="1" t="s">
        <v>40</v>
      </c>
      <c r="K856" s="2">
        <v>42725</v>
      </c>
      <c r="L856" s="6">
        <v>1352014.91</v>
      </c>
      <c r="M856" s="1" t="s">
        <v>82</v>
      </c>
      <c r="N856" s="1" t="s">
        <v>83</v>
      </c>
      <c r="O856" s="1">
        <v>1</v>
      </c>
      <c r="P856" s="1" t="s">
        <v>84</v>
      </c>
      <c r="Q856" s="1">
        <v>2089</v>
      </c>
      <c r="R856" s="1" t="s">
        <v>85</v>
      </c>
      <c r="S856" s="1" t="s">
        <v>33</v>
      </c>
      <c r="T856" s="1" t="s">
        <v>34</v>
      </c>
      <c r="U856" s="1" t="s">
        <v>35</v>
      </c>
      <c r="V856" s="8">
        <v>31901101</v>
      </c>
      <c r="W856" s="3" t="str">
        <f>VLOOKUP(V856,'Despesas X Conta Contábil'!$B$2:$D$77,2,0)</f>
        <v>Folha de Pagamento</v>
      </c>
      <c r="X856" s="1" t="s">
        <v>2318</v>
      </c>
      <c r="Y856" s="1" t="s">
        <v>976</v>
      </c>
    </row>
    <row r="857" spans="1:25" x14ac:dyDescent="0.25">
      <c r="A857" s="1">
        <v>352678521</v>
      </c>
      <c r="B857" s="1">
        <v>2016</v>
      </c>
      <c r="C857" s="1" t="s">
        <v>22</v>
      </c>
      <c r="D857" s="1" t="s">
        <v>23</v>
      </c>
      <c r="E857" s="1">
        <v>12</v>
      </c>
      <c r="F857" s="1" t="s">
        <v>316</v>
      </c>
      <c r="G857" s="1" t="s">
        <v>25</v>
      </c>
      <c r="H857" s="1" t="s">
        <v>1543</v>
      </c>
      <c r="I857" s="1" t="s">
        <v>39</v>
      </c>
      <c r="J857" s="1" t="s">
        <v>40</v>
      </c>
      <c r="K857" s="2">
        <v>42725</v>
      </c>
      <c r="L857" s="6">
        <v>21108.98</v>
      </c>
      <c r="M857" s="1" t="s">
        <v>82</v>
      </c>
      <c r="N857" s="1" t="s">
        <v>83</v>
      </c>
      <c r="O857" s="1">
        <v>1</v>
      </c>
      <c r="P857" s="1" t="s">
        <v>84</v>
      </c>
      <c r="Q857" s="1">
        <v>2089</v>
      </c>
      <c r="R857" s="1" t="s">
        <v>85</v>
      </c>
      <c r="S857" s="1" t="s">
        <v>33</v>
      </c>
      <c r="T857" s="1" t="s">
        <v>34</v>
      </c>
      <c r="U857" s="1" t="s">
        <v>35</v>
      </c>
      <c r="V857" s="8">
        <v>31901187</v>
      </c>
      <c r="W857" s="3" t="str">
        <f>VLOOKUP(V857,'Despesas X Conta Contábil'!$B$2:$D$77,2,0)</f>
        <v>Folha de Pagamento</v>
      </c>
      <c r="X857" s="1" t="s">
        <v>2322</v>
      </c>
      <c r="Y857" s="1" t="s">
        <v>964</v>
      </c>
    </row>
    <row r="858" spans="1:25" x14ac:dyDescent="0.25">
      <c r="A858" s="1">
        <v>352678524</v>
      </c>
      <c r="B858" s="1">
        <v>2016</v>
      </c>
      <c r="C858" s="1" t="s">
        <v>22</v>
      </c>
      <c r="D858" s="1" t="s">
        <v>23</v>
      </c>
      <c r="E858" s="1">
        <v>12</v>
      </c>
      <c r="F858" s="1" t="s">
        <v>316</v>
      </c>
      <c r="G858" s="1" t="s">
        <v>25</v>
      </c>
      <c r="H858" s="1" t="s">
        <v>1544</v>
      </c>
      <c r="I858" s="1" t="s">
        <v>39</v>
      </c>
      <c r="J858" s="1" t="s">
        <v>40</v>
      </c>
      <c r="K858" s="2">
        <v>42725</v>
      </c>
      <c r="L858" s="6">
        <v>67688.62</v>
      </c>
      <c r="M858" s="1" t="s">
        <v>82</v>
      </c>
      <c r="N858" s="1" t="s">
        <v>83</v>
      </c>
      <c r="O858" s="1">
        <v>1</v>
      </c>
      <c r="P858" s="1" t="s">
        <v>84</v>
      </c>
      <c r="Q858" s="1">
        <v>2089</v>
      </c>
      <c r="R858" s="1" t="s">
        <v>85</v>
      </c>
      <c r="S858" s="1" t="s">
        <v>33</v>
      </c>
      <c r="T858" s="1" t="s">
        <v>34</v>
      </c>
      <c r="U858" s="1" t="s">
        <v>35</v>
      </c>
      <c r="V858" s="8">
        <v>31901187</v>
      </c>
      <c r="W858" s="3" t="str">
        <f>VLOOKUP(V858,'Despesas X Conta Contábil'!$B$2:$D$77,2,0)</f>
        <v>Folha de Pagamento</v>
      </c>
      <c r="X858" s="1" t="s">
        <v>2322</v>
      </c>
      <c r="Y858" s="1" t="s">
        <v>976</v>
      </c>
    </row>
    <row r="859" spans="1:25" x14ac:dyDescent="0.25">
      <c r="A859" s="1">
        <v>352677896</v>
      </c>
      <c r="B859" s="1">
        <v>2016</v>
      </c>
      <c r="C859" s="1" t="s">
        <v>22</v>
      </c>
      <c r="D859" s="1" t="s">
        <v>23</v>
      </c>
      <c r="E859" s="1">
        <v>12</v>
      </c>
      <c r="F859" s="1" t="s">
        <v>316</v>
      </c>
      <c r="G859" s="1" t="s">
        <v>25</v>
      </c>
      <c r="H859" s="1" t="s">
        <v>1545</v>
      </c>
      <c r="I859" s="1" t="s">
        <v>39</v>
      </c>
      <c r="J859" s="1" t="s">
        <v>40</v>
      </c>
      <c r="K859" s="2">
        <v>42725</v>
      </c>
      <c r="L859" s="6">
        <v>168769.14</v>
      </c>
      <c r="M859" s="1" t="s">
        <v>82</v>
      </c>
      <c r="N859" s="1" t="s">
        <v>83</v>
      </c>
      <c r="O859" s="1">
        <v>1</v>
      </c>
      <c r="P859" s="1" t="s">
        <v>84</v>
      </c>
      <c r="Q859" s="1">
        <v>2089</v>
      </c>
      <c r="R859" s="1" t="s">
        <v>85</v>
      </c>
      <c r="S859" s="1" t="s">
        <v>33</v>
      </c>
      <c r="T859" s="1" t="s">
        <v>34</v>
      </c>
      <c r="U859" s="1" t="s">
        <v>35</v>
      </c>
      <c r="V859" s="8">
        <v>31901101</v>
      </c>
      <c r="W859" s="3" t="str">
        <f>VLOOKUP(V859,'Despesas X Conta Contábil'!$B$2:$D$77,2,0)</f>
        <v>Folha de Pagamento</v>
      </c>
      <c r="X859" s="1" t="s">
        <v>2318</v>
      </c>
      <c r="Y859" s="1" t="s">
        <v>964</v>
      </c>
    </row>
    <row r="860" spans="1:25" x14ac:dyDescent="0.25">
      <c r="A860" s="1">
        <v>352677901</v>
      </c>
      <c r="B860" s="1">
        <v>2016</v>
      </c>
      <c r="C860" s="1" t="s">
        <v>22</v>
      </c>
      <c r="D860" s="1" t="s">
        <v>23</v>
      </c>
      <c r="E860" s="1">
        <v>12</v>
      </c>
      <c r="F860" s="1" t="s">
        <v>316</v>
      </c>
      <c r="G860" s="1" t="s">
        <v>25</v>
      </c>
      <c r="H860" s="1" t="s">
        <v>1546</v>
      </c>
      <c r="I860" s="1" t="s">
        <v>39</v>
      </c>
      <c r="J860" s="1" t="s">
        <v>40</v>
      </c>
      <c r="K860" s="2">
        <v>42725</v>
      </c>
      <c r="L860" s="6">
        <v>220</v>
      </c>
      <c r="M860" s="1" t="s">
        <v>82</v>
      </c>
      <c r="N860" s="1" t="s">
        <v>83</v>
      </c>
      <c r="O860" s="1">
        <v>1</v>
      </c>
      <c r="P860" s="1" t="s">
        <v>84</v>
      </c>
      <c r="Q860" s="1">
        <v>2089</v>
      </c>
      <c r="R860" s="1" t="s">
        <v>85</v>
      </c>
      <c r="S860" s="1" t="s">
        <v>33</v>
      </c>
      <c r="T860" s="1" t="s">
        <v>34</v>
      </c>
      <c r="U860" s="1" t="s">
        <v>35</v>
      </c>
      <c r="V860" s="8">
        <v>31900502</v>
      </c>
      <c r="W860" s="3" t="str">
        <f>VLOOKUP(V860,'Despesas X Conta Contábil'!$B$2:$D$77,2,0)</f>
        <v>Folha de Pagamento INATIVOS</v>
      </c>
      <c r="X860" s="1" t="s">
        <v>2321</v>
      </c>
      <c r="Y860" s="1" t="s">
        <v>1547</v>
      </c>
    </row>
    <row r="861" spans="1:25" x14ac:dyDescent="0.25">
      <c r="A861" s="1">
        <v>352678025</v>
      </c>
      <c r="B861" s="1">
        <v>2016</v>
      </c>
      <c r="C861" s="1" t="s">
        <v>22</v>
      </c>
      <c r="D861" s="1" t="s">
        <v>23</v>
      </c>
      <c r="E861" s="1">
        <v>12</v>
      </c>
      <c r="F861" s="1" t="s">
        <v>316</v>
      </c>
      <c r="G861" s="1" t="s">
        <v>25</v>
      </c>
      <c r="H861" s="1" t="s">
        <v>1548</v>
      </c>
      <c r="I861" s="1" t="s">
        <v>39</v>
      </c>
      <c r="J861" s="1" t="s">
        <v>40</v>
      </c>
      <c r="K861" s="2">
        <v>42725</v>
      </c>
      <c r="L861" s="6">
        <v>1571.35</v>
      </c>
      <c r="M861" s="1" t="s">
        <v>82</v>
      </c>
      <c r="N861" s="1" t="s">
        <v>83</v>
      </c>
      <c r="O861" s="1">
        <v>1</v>
      </c>
      <c r="P861" s="1" t="s">
        <v>84</v>
      </c>
      <c r="Q861" s="1">
        <v>2089</v>
      </c>
      <c r="R861" s="1" t="s">
        <v>85</v>
      </c>
      <c r="S861" s="1" t="s">
        <v>33</v>
      </c>
      <c r="T861" s="1" t="s">
        <v>34</v>
      </c>
      <c r="U861" s="1" t="s">
        <v>35</v>
      </c>
      <c r="V861" s="8">
        <v>31901108</v>
      </c>
      <c r="W861" s="3" t="str">
        <f>VLOOKUP(V861,'Despesas X Conta Contábil'!$B$2:$D$77,2,0)</f>
        <v>Folha de Pagamento</v>
      </c>
      <c r="X861" s="1" t="s">
        <v>2319</v>
      </c>
      <c r="Y861" s="1" t="s">
        <v>964</v>
      </c>
    </row>
    <row r="862" spans="1:25" x14ac:dyDescent="0.25">
      <c r="A862" s="1">
        <v>352678519</v>
      </c>
      <c r="B862" s="1">
        <v>2016</v>
      </c>
      <c r="C862" s="1" t="s">
        <v>22</v>
      </c>
      <c r="D862" s="1" t="s">
        <v>23</v>
      </c>
      <c r="E862" s="1">
        <v>12</v>
      </c>
      <c r="F862" s="1" t="s">
        <v>316</v>
      </c>
      <c r="G862" s="1" t="s">
        <v>25</v>
      </c>
      <c r="H862" s="1" t="s">
        <v>1549</v>
      </c>
      <c r="I862" s="1" t="s">
        <v>39</v>
      </c>
      <c r="J862" s="1" t="s">
        <v>40</v>
      </c>
      <c r="K862" s="2">
        <v>42725</v>
      </c>
      <c r="L862" s="6">
        <v>5232.09</v>
      </c>
      <c r="M862" s="1" t="s">
        <v>82</v>
      </c>
      <c r="N862" s="1" t="s">
        <v>83</v>
      </c>
      <c r="O862" s="1">
        <v>1</v>
      </c>
      <c r="P862" s="1" t="s">
        <v>84</v>
      </c>
      <c r="Q862" s="1">
        <v>2089</v>
      </c>
      <c r="R862" s="1" t="s">
        <v>85</v>
      </c>
      <c r="S862" s="1" t="s">
        <v>33</v>
      </c>
      <c r="T862" s="1" t="s">
        <v>34</v>
      </c>
      <c r="U862" s="1" t="s">
        <v>35</v>
      </c>
      <c r="V862" s="8">
        <v>31901137</v>
      </c>
      <c r="W862" s="3" t="str">
        <f>VLOOKUP(V862,'Despesas X Conta Contábil'!$B$2:$D$77,2,0)</f>
        <v>Folha de Pagamento</v>
      </c>
      <c r="X862" s="1" t="s">
        <v>2320</v>
      </c>
      <c r="Y862" s="1" t="s">
        <v>964</v>
      </c>
    </row>
    <row r="863" spans="1:25" x14ac:dyDescent="0.25">
      <c r="A863" s="1">
        <v>352678538</v>
      </c>
      <c r="B863" s="1">
        <v>2016</v>
      </c>
      <c r="C863" s="1" t="s">
        <v>22</v>
      </c>
      <c r="D863" s="1" t="s">
        <v>23</v>
      </c>
      <c r="E863" s="1">
        <v>12</v>
      </c>
      <c r="F863" s="1" t="s">
        <v>316</v>
      </c>
      <c r="G863" s="1" t="s">
        <v>25</v>
      </c>
      <c r="H863" s="1" t="s">
        <v>1550</v>
      </c>
      <c r="I863" s="1" t="s">
        <v>39</v>
      </c>
      <c r="J863" s="1" t="s">
        <v>40</v>
      </c>
      <c r="K863" s="2">
        <v>42725</v>
      </c>
      <c r="L863" s="6">
        <v>5047.51</v>
      </c>
      <c r="M863" s="1" t="s">
        <v>82</v>
      </c>
      <c r="N863" s="1" t="s">
        <v>83</v>
      </c>
      <c r="O863" s="1">
        <v>1</v>
      </c>
      <c r="P863" s="1" t="s">
        <v>84</v>
      </c>
      <c r="Q863" s="1">
        <v>2089</v>
      </c>
      <c r="R863" s="1" t="s">
        <v>85</v>
      </c>
      <c r="S863" s="1" t="s">
        <v>33</v>
      </c>
      <c r="T863" s="1" t="s">
        <v>34</v>
      </c>
      <c r="U863" s="1" t="s">
        <v>35</v>
      </c>
      <c r="V863" s="8">
        <v>31901187</v>
      </c>
      <c r="W863" s="3" t="str">
        <f>VLOOKUP(V863,'Despesas X Conta Contábil'!$B$2:$D$77,2,0)</f>
        <v>Folha de Pagamento</v>
      </c>
      <c r="X863" s="1" t="s">
        <v>2322</v>
      </c>
      <c r="Y863" s="1" t="s">
        <v>964</v>
      </c>
    </row>
    <row r="864" spans="1:25" x14ac:dyDescent="0.25">
      <c r="A864" s="1">
        <v>352677897</v>
      </c>
      <c r="B864" s="1">
        <v>2016</v>
      </c>
      <c r="C864" s="1" t="s">
        <v>22</v>
      </c>
      <c r="D864" s="1" t="s">
        <v>23</v>
      </c>
      <c r="E864" s="1">
        <v>12</v>
      </c>
      <c r="F864" s="1" t="s">
        <v>316</v>
      </c>
      <c r="G864" s="1" t="s">
        <v>25</v>
      </c>
      <c r="H864" s="1" t="s">
        <v>1551</v>
      </c>
      <c r="I864" s="1" t="s">
        <v>39</v>
      </c>
      <c r="J864" s="1" t="s">
        <v>40</v>
      </c>
      <c r="K864" s="2">
        <v>42725</v>
      </c>
      <c r="L864" s="6">
        <v>3203.4</v>
      </c>
      <c r="M864" s="1" t="s">
        <v>82</v>
      </c>
      <c r="N864" s="1" t="s">
        <v>83</v>
      </c>
      <c r="O864" s="1">
        <v>1</v>
      </c>
      <c r="P864" s="1" t="s">
        <v>84</v>
      </c>
      <c r="Q864" s="1">
        <v>2089</v>
      </c>
      <c r="R864" s="1" t="s">
        <v>85</v>
      </c>
      <c r="S864" s="1" t="s">
        <v>33</v>
      </c>
      <c r="T864" s="1" t="s">
        <v>34</v>
      </c>
      <c r="U864" s="1" t="s">
        <v>35</v>
      </c>
      <c r="V864" s="8">
        <v>31901145</v>
      </c>
      <c r="W864" s="3" t="str">
        <f>VLOOKUP(V864,'Despesas X Conta Contábil'!$B$2:$D$77,2,0)</f>
        <v>Folha de Pagamento</v>
      </c>
      <c r="X864" s="1" t="s">
        <v>2327</v>
      </c>
      <c r="Y864" s="1" t="s">
        <v>947</v>
      </c>
    </row>
    <row r="865" spans="1:25" x14ac:dyDescent="0.25">
      <c r="A865" s="1">
        <v>352677884</v>
      </c>
      <c r="B865" s="1">
        <v>2016</v>
      </c>
      <c r="C865" s="1" t="s">
        <v>22</v>
      </c>
      <c r="D865" s="1" t="s">
        <v>23</v>
      </c>
      <c r="E865" s="1">
        <v>12</v>
      </c>
      <c r="F865" s="1" t="s">
        <v>316</v>
      </c>
      <c r="G865" s="1" t="s">
        <v>25</v>
      </c>
      <c r="H865" s="1" t="s">
        <v>1552</v>
      </c>
      <c r="I865" s="1" t="s">
        <v>39</v>
      </c>
      <c r="J865" s="1" t="s">
        <v>40</v>
      </c>
      <c r="K865" s="2">
        <v>42725</v>
      </c>
      <c r="L865" s="6">
        <v>132</v>
      </c>
      <c r="M865" s="1" t="s">
        <v>82</v>
      </c>
      <c r="N865" s="1" t="s">
        <v>83</v>
      </c>
      <c r="O865" s="1">
        <v>1</v>
      </c>
      <c r="P865" s="1" t="s">
        <v>84</v>
      </c>
      <c r="Q865" s="1">
        <v>2089</v>
      </c>
      <c r="R865" s="1" t="s">
        <v>85</v>
      </c>
      <c r="S865" s="1" t="s">
        <v>33</v>
      </c>
      <c r="T865" s="1" t="s">
        <v>34</v>
      </c>
      <c r="U865" s="1" t="s">
        <v>35</v>
      </c>
      <c r="V865" s="8">
        <v>31900501</v>
      </c>
      <c r="W865" s="3" t="str">
        <f>VLOOKUP(V865,'Despesas X Conta Contábil'!$B$2:$D$77,2,0)</f>
        <v>Folha de Pagamento</v>
      </c>
      <c r="X865" s="1" t="s">
        <v>2324</v>
      </c>
      <c r="Y865" s="1" t="s">
        <v>1553</v>
      </c>
    </row>
    <row r="866" spans="1:25" x14ac:dyDescent="0.25">
      <c r="A866" s="1">
        <v>352677886</v>
      </c>
      <c r="B866" s="1">
        <v>2016</v>
      </c>
      <c r="C866" s="1" t="s">
        <v>22</v>
      </c>
      <c r="D866" s="1" t="s">
        <v>23</v>
      </c>
      <c r="E866" s="1">
        <v>12</v>
      </c>
      <c r="F866" s="1" t="s">
        <v>316</v>
      </c>
      <c r="G866" s="1" t="s">
        <v>25</v>
      </c>
      <c r="H866" s="1" t="s">
        <v>1554</v>
      </c>
      <c r="I866" s="1" t="s">
        <v>39</v>
      </c>
      <c r="J866" s="1" t="s">
        <v>40</v>
      </c>
      <c r="K866" s="2">
        <v>42725</v>
      </c>
      <c r="L866" s="6">
        <v>44526.34</v>
      </c>
      <c r="M866" s="1" t="s">
        <v>82</v>
      </c>
      <c r="N866" s="1" t="s">
        <v>83</v>
      </c>
      <c r="O866" s="1">
        <v>1</v>
      </c>
      <c r="P866" s="1" t="s">
        <v>84</v>
      </c>
      <c r="Q866" s="1">
        <v>2089</v>
      </c>
      <c r="R866" s="1" t="s">
        <v>85</v>
      </c>
      <c r="S866" s="1" t="s">
        <v>33</v>
      </c>
      <c r="T866" s="1" t="s">
        <v>34</v>
      </c>
      <c r="U866" s="1" t="s">
        <v>35</v>
      </c>
      <c r="V866" s="8">
        <v>31901142</v>
      </c>
      <c r="W866" s="3" t="str">
        <f>VLOOKUP(V866,'Despesas X Conta Contábil'!$B$2:$D$77,2,0)</f>
        <v>Folha de Pagamento</v>
      </c>
      <c r="X866" s="1" t="s">
        <v>2342</v>
      </c>
      <c r="Y866" s="1" t="s">
        <v>949</v>
      </c>
    </row>
    <row r="867" spans="1:25" x14ac:dyDescent="0.25">
      <c r="A867" s="1">
        <v>352677898</v>
      </c>
      <c r="B867" s="1">
        <v>2016</v>
      </c>
      <c r="C867" s="1" t="s">
        <v>22</v>
      </c>
      <c r="D867" s="1" t="s">
        <v>23</v>
      </c>
      <c r="E867" s="1">
        <v>12</v>
      </c>
      <c r="F867" s="1" t="s">
        <v>316</v>
      </c>
      <c r="G867" s="1" t="s">
        <v>25</v>
      </c>
      <c r="H867" s="1" t="s">
        <v>1555</v>
      </c>
      <c r="I867" s="1" t="s">
        <v>39</v>
      </c>
      <c r="J867" s="1" t="s">
        <v>40</v>
      </c>
      <c r="K867" s="2">
        <v>42725</v>
      </c>
      <c r="L867" s="6">
        <v>14842.11</v>
      </c>
      <c r="M867" s="1" t="s">
        <v>82</v>
      </c>
      <c r="N867" s="1" t="s">
        <v>83</v>
      </c>
      <c r="O867" s="1">
        <v>1</v>
      </c>
      <c r="P867" s="1" t="s">
        <v>84</v>
      </c>
      <c r="Q867" s="1">
        <v>2089</v>
      </c>
      <c r="R867" s="1" t="s">
        <v>85</v>
      </c>
      <c r="S867" s="1" t="s">
        <v>33</v>
      </c>
      <c r="T867" s="1" t="s">
        <v>34</v>
      </c>
      <c r="U867" s="1" t="s">
        <v>35</v>
      </c>
      <c r="V867" s="8">
        <v>31901145</v>
      </c>
      <c r="W867" s="3" t="str">
        <f>VLOOKUP(V867,'Despesas X Conta Contábil'!$B$2:$D$77,2,0)</f>
        <v>Folha de Pagamento</v>
      </c>
      <c r="X867" s="1" t="s">
        <v>2327</v>
      </c>
      <c r="Y867" s="1" t="s">
        <v>949</v>
      </c>
    </row>
    <row r="868" spans="1:25" x14ac:dyDescent="0.25">
      <c r="A868" s="1">
        <v>334020027</v>
      </c>
      <c r="B868" s="1">
        <v>2016</v>
      </c>
      <c r="C868" s="1" t="s">
        <v>22</v>
      </c>
      <c r="D868" s="1" t="s">
        <v>23</v>
      </c>
      <c r="E868" s="1">
        <v>6</v>
      </c>
      <c r="F868" s="1" t="s">
        <v>784</v>
      </c>
      <c r="G868" s="1" t="s">
        <v>25</v>
      </c>
      <c r="H868" s="1" t="s">
        <v>1556</v>
      </c>
      <c r="I868" s="1" t="s">
        <v>39</v>
      </c>
      <c r="J868" s="1" t="s">
        <v>40</v>
      </c>
      <c r="K868" s="2">
        <v>42549</v>
      </c>
      <c r="L868" s="6">
        <v>30042.81</v>
      </c>
      <c r="M868" s="1" t="s">
        <v>82</v>
      </c>
      <c r="N868" s="1" t="s">
        <v>83</v>
      </c>
      <c r="O868" s="1">
        <v>1</v>
      </c>
      <c r="P868" s="1" t="s">
        <v>84</v>
      </c>
      <c r="Q868" s="1">
        <v>2089</v>
      </c>
      <c r="R868" s="1" t="s">
        <v>85</v>
      </c>
      <c r="S868" s="1" t="s">
        <v>33</v>
      </c>
      <c r="T868" s="1" t="s">
        <v>34</v>
      </c>
      <c r="U868" s="1" t="s">
        <v>35</v>
      </c>
      <c r="V868" s="8">
        <v>31901145</v>
      </c>
      <c r="W868" s="3" t="str">
        <f>VLOOKUP(V868,'Despesas X Conta Contábil'!$B$2:$D$77,2,0)</f>
        <v>Folha de Pagamento</v>
      </c>
      <c r="X868" s="1" t="s">
        <v>2327</v>
      </c>
      <c r="Y868" s="1" t="s">
        <v>927</v>
      </c>
    </row>
    <row r="869" spans="1:25" x14ac:dyDescent="0.25">
      <c r="A869" s="1">
        <v>352678061</v>
      </c>
      <c r="B869" s="1">
        <v>2016</v>
      </c>
      <c r="C869" s="1" t="s">
        <v>22</v>
      </c>
      <c r="D869" s="1" t="s">
        <v>23</v>
      </c>
      <c r="E869" s="1">
        <v>12</v>
      </c>
      <c r="F869" s="1" t="s">
        <v>316</v>
      </c>
      <c r="G869" s="1" t="s">
        <v>25</v>
      </c>
      <c r="H869" s="1" t="s">
        <v>1557</v>
      </c>
      <c r="I869" s="1" t="s">
        <v>39</v>
      </c>
      <c r="J869" s="1" t="s">
        <v>40</v>
      </c>
      <c r="K869" s="2">
        <v>42725</v>
      </c>
      <c r="L869" s="6">
        <v>42148.51</v>
      </c>
      <c r="M869" s="1" t="s">
        <v>82</v>
      </c>
      <c r="N869" s="1" t="s">
        <v>83</v>
      </c>
      <c r="O869" s="1">
        <v>1</v>
      </c>
      <c r="P869" s="1" t="s">
        <v>84</v>
      </c>
      <c r="Q869" s="1">
        <v>2089</v>
      </c>
      <c r="R869" s="1" t="s">
        <v>85</v>
      </c>
      <c r="S869" s="1" t="s">
        <v>33</v>
      </c>
      <c r="T869" s="1" t="s">
        <v>34</v>
      </c>
      <c r="U869" s="1" t="s">
        <v>35</v>
      </c>
      <c r="V869" s="8">
        <v>31901101</v>
      </c>
      <c r="W869" s="3" t="str">
        <f>VLOOKUP(V869,'Despesas X Conta Contábil'!$B$2:$D$77,2,0)</f>
        <v>Folha de Pagamento</v>
      </c>
      <c r="X869" s="1" t="s">
        <v>2318</v>
      </c>
      <c r="Y869" s="1" t="s">
        <v>949</v>
      </c>
    </row>
    <row r="870" spans="1:25" x14ac:dyDescent="0.25">
      <c r="A870" s="1">
        <v>352678046</v>
      </c>
      <c r="B870" s="1">
        <v>2016</v>
      </c>
      <c r="C870" s="1" t="s">
        <v>22</v>
      </c>
      <c r="D870" s="1" t="s">
        <v>23</v>
      </c>
      <c r="E870" s="1">
        <v>12</v>
      </c>
      <c r="F870" s="1" t="s">
        <v>316</v>
      </c>
      <c r="G870" s="1" t="s">
        <v>25</v>
      </c>
      <c r="H870" s="1" t="s">
        <v>1558</v>
      </c>
      <c r="I870" s="1" t="s">
        <v>39</v>
      </c>
      <c r="J870" s="1" t="s">
        <v>40</v>
      </c>
      <c r="K870" s="2">
        <v>42725</v>
      </c>
      <c r="L870" s="6">
        <v>4012.13</v>
      </c>
      <c r="M870" s="1" t="s">
        <v>82</v>
      </c>
      <c r="N870" s="1" t="s">
        <v>83</v>
      </c>
      <c r="O870" s="1">
        <v>1</v>
      </c>
      <c r="P870" s="1" t="s">
        <v>84</v>
      </c>
      <c r="Q870" s="1">
        <v>2089</v>
      </c>
      <c r="R870" s="1" t="s">
        <v>85</v>
      </c>
      <c r="S870" s="1" t="s">
        <v>33</v>
      </c>
      <c r="T870" s="1" t="s">
        <v>34</v>
      </c>
      <c r="U870" s="1" t="s">
        <v>35</v>
      </c>
      <c r="V870" s="8">
        <v>31901187</v>
      </c>
      <c r="W870" s="3" t="str">
        <f>VLOOKUP(V870,'Despesas X Conta Contábil'!$B$2:$D$77,2,0)</f>
        <v>Folha de Pagamento</v>
      </c>
      <c r="X870" s="1" t="s">
        <v>2322</v>
      </c>
      <c r="Y870" s="1" t="s">
        <v>947</v>
      </c>
    </row>
    <row r="871" spans="1:25" x14ac:dyDescent="0.25">
      <c r="A871" s="1">
        <v>352678528</v>
      </c>
      <c r="B871" s="1">
        <v>2016</v>
      </c>
      <c r="C871" s="1" t="s">
        <v>22</v>
      </c>
      <c r="D871" s="1" t="s">
        <v>23</v>
      </c>
      <c r="E871" s="1">
        <v>12</v>
      </c>
      <c r="F871" s="1" t="s">
        <v>316</v>
      </c>
      <c r="G871" s="1" t="s">
        <v>25</v>
      </c>
      <c r="H871" s="1" t="s">
        <v>1559</v>
      </c>
      <c r="I871" s="1" t="s">
        <v>39</v>
      </c>
      <c r="J871" s="1" t="s">
        <v>40</v>
      </c>
      <c r="K871" s="2">
        <v>42725</v>
      </c>
      <c r="L871" s="6">
        <v>9572.9599999999991</v>
      </c>
      <c r="M871" s="1" t="s">
        <v>82</v>
      </c>
      <c r="N871" s="1" t="s">
        <v>83</v>
      </c>
      <c r="O871" s="1">
        <v>1</v>
      </c>
      <c r="P871" s="1" t="s">
        <v>84</v>
      </c>
      <c r="Q871" s="1">
        <v>2089</v>
      </c>
      <c r="R871" s="1" t="s">
        <v>85</v>
      </c>
      <c r="S871" s="1" t="s">
        <v>33</v>
      </c>
      <c r="T871" s="1" t="s">
        <v>34</v>
      </c>
      <c r="U871" s="1" t="s">
        <v>35</v>
      </c>
      <c r="V871" s="8">
        <v>31901108</v>
      </c>
      <c r="W871" s="3" t="str">
        <f>VLOOKUP(V871,'Despesas X Conta Contábil'!$B$2:$D$77,2,0)</f>
        <v>Folha de Pagamento</v>
      </c>
      <c r="X871" s="1" t="s">
        <v>2319</v>
      </c>
      <c r="Y871" s="1" t="s">
        <v>941</v>
      </c>
    </row>
    <row r="872" spans="1:25" x14ac:dyDescent="0.25">
      <c r="A872" s="1">
        <v>352677870</v>
      </c>
      <c r="B872" s="1">
        <v>2016</v>
      </c>
      <c r="C872" s="1" t="s">
        <v>22</v>
      </c>
      <c r="D872" s="1" t="s">
        <v>23</v>
      </c>
      <c r="E872" s="1">
        <v>12</v>
      </c>
      <c r="F872" s="1" t="s">
        <v>316</v>
      </c>
      <c r="G872" s="1" t="s">
        <v>25</v>
      </c>
      <c r="H872" s="1" t="s">
        <v>1560</v>
      </c>
      <c r="I872" s="1" t="s">
        <v>39</v>
      </c>
      <c r="J872" s="1" t="s">
        <v>40</v>
      </c>
      <c r="K872" s="2">
        <v>42725</v>
      </c>
      <c r="L872" s="6">
        <v>3201.41</v>
      </c>
      <c r="M872" s="1" t="s">
        <v>82</v>
      </c>
      <c r="N872" s="1" t="s">
        <v>83</v>
      </c>
      <c r="O872" s="1">
        <v>1</v>
      </c>
      <c r="P872" s="1" t="s">
        <v>84</v>
      </c>
      <c r="Q872" s="1">
        <v>2089</v>
      </c>
      <c r="R872" s="1" t="s">
        <v>85</v>
      </c>
      <c r="S872" s="1" t="s">
        <v>33</v>
      </c>
      <c r="T872" s="1" t="s">
        <v>34</v>
      </c>
      <c r="U872" s="1" t="s">
        <v>35</v>
      </c>
      <c r="V872" s="8">
        <v>31901145</v>
      </c>
      <c r="W872" s="3" t="str">
        <f>VLOOKUP(V872,'Despesas X Conta Contábil'!$B$2:$D$77,2,0)</f>
        <v>Folha de Pagamento</v>
      </c>
      <c r="X872" s="1" t="s">
        <v>2327</v>
      </c>
      <c r="Y872" s="1" t="s">
        <v>941</v>
      </c>
    </row>
    <row r="873" spans="1:25" x14ac:dyDescent="0.25">
      <c r="A873" s="1">
        <v>352678053</v>
      </c>
      <c r="B873" s="1">
        <v>2016</v>
      </c>
      <c r="C873" s="1" t="s">
        <v>22</v>
      </c>
      <c r="D873" s="1" t="s">
        <v>23</v>
      </c>
      <c r="E873" s="1">
        <v>12</v>
      </c>
      <c r="F873" s="1" t="s">
        <v>316</v>
      </c>
      <c r="G873" s="1" t="s">
        <v>25</v>
      </c>
      <c r="H873" s="1" t="s">
        <v>1561</v>
      </c>
      <c r="I873" s="1" t="s">
        <v>108</v>
      </c>
      <c r="J873" s="1" t="s">
        <v>109</v>
      </c>
      <c r="K873" s="2">
        <v>42731</v>
      </c>
      <c r="L873" s="6">
        <v>120</v>
      </c>
      <c r="M873" s="1" t="s">
        <v>82</v>
      </c>
      <c r="N873" s="1" t="s">
        <v>83</v>
      </c>
      <c r="O873" s="1">
        <v>1</v>
      </c>
      <c r="P873" s="1" t="s">
        <v>84</v>
      </c>
      <c r="Q873" s="1">
        <v>2089</v>
      </c>
      <c r="R873" s="1" t="s">
        <v>85</v>
      </c>
      <c r="S873" s="1" t="s">
        <v>33</v>
      </c>
      <c r="T873" s="1" t="s">
        <v>34</v>
      </c>
      <c r="U873" s="1" t="s">
        <v>110</v>
      </c>
      <c r="V873" s="8">
        <v>33903039</v>
      </c>
      <c r="W873" s="3" t="str">
        <f>VLOOKUP(V873,'Despesas X Conta Contábil'!$B$2:$D$77,2,0)</f>
        <v>Veículos (Combustível e Manutenção)</v>
      </c>
      <c r="X873" s="1" t="s">
        <v>2328</v>
      </c>
      <c r="Y873" s="1" t="s">
        <v>937</v>
      </c>
    </row>
    <row r="874" spans="1:25" x14ac:dyDescent="0.25">
      <c r="A874" s="1">
        <v>331224634</v>
      </c>
      <c r="B874" s="1">
        <v>2016</v>
      </c>
      <c r="C874" s="1" t="s">
        <v>22</v>
      </c>
      <c r="D874" s="1" t="s">
        <v>23</v>
      </c>
      <c r="E874" s="1">
        <v>5</v>
      </c>
      <c r="F874" s="1" t="s">
        <v>24</v>
      </c>
      <c r="G874" s="1" t="s">
        <v>25</v>
      </c>
      <c r="H874" s="1" t="s">
        <v>1562</v>
      </c>
      <c r="I874" s="1" t="s">
        <v>27</v>
      </c>
      <c r="J874" s="1" t="s">
        <v>28</v>
      </c>
      <c r="K874" s="2">
        <v>42492</v>
      </c>
      <c r="L874" s="6">
        <v>0</v>
      </c>
      <c r="M874" s="1" t="s">
        <v>82</v>
      </c>
      <c r="N874" s="1" t="s">
        <v>83</v>
      </c>
      <c r="O874" s="1">
        <v>1</v>
      </c>
      <c r="P874" s="1" t="s">
        <v>84</v>
      </c>
      <c r="Q874" s="1">
        <v>2089</v>
      </c>
      <c r="R874" s="1" t="s">
        <v>85</v>
      </c>
      <c r="S874" s="1" t="s">
        <v>33</v>
      </c>
      <c r="T874" s="1" t="s">
        <v>34</v>
      </c>
      <c r="U874" s="1" t="s">
        <v>35</v>
      </c>
      <c r="V874" s="8">
        <v>33903999</v>
      </c>
      <c r="W874" s="3" t="str">
        <f>VLOOKUP(V874,'Despesas X Conta Contábil'!$B$2:$D$77,2,0)</f>
        <v xml:space="preserve">Outros Serviços de Terceiros </v>
      </c>
      <c r="X874" s="1" t="s">
        <v>2337</v>
      </c>
      <c r="Y874" s="1" t="s">
        <v>360</v>
      </c>
    </row>
    <row r="875" spans="1:25" x14ac:dyDescent="0.25">
      <c r="A875" s="1">
        <v>352677899</v>
      </c>
      <c r="B875" s="1">
        <v>2016</v>
      </c>
      <c r="C875" s="1" t="s">
        <v>22</v>
      </c>
      <c r="D875" s="1" t="s">
        <v>23</v>
      </c>
      <c r="E875" s="1">
        <v>12</v>
      </c>
      <c r="F875" s="1" t="s">
        <v>316</v>
      </c>
      <c r="G875" s="1" t="s">
        <v>25</v>
      </c>
      <c r="H875" s="1" t="s">
        <v>1563</v>
      </c>
      <c r="I875" s="1" t="s">
        <v>108</v>
      </c>
      <c r="J875" s="1" t="s">
        <v>109</v>
      </c>
      <c r="K875" s="2">
        <v>42731</v>
      </c>
      <c r="L875" s="6">
        <v>40</v>
      </c>
      <c r="M875" s="1" t="s">
        <v>82</v>
      </c>
      <c r="N875" s="1" t="s">
        <v>83</v>
      </c>
      <c r="O875" s="1">
        <v>1</v>
      </c>
      <c r="P875" s="1" t="s">
        <v>84</v>
      </c>
      <c r="Q875" s="1">
        <v>2089</v>
      </c>
      <c r="R875" s="1" t="s">
        <v>85</v>
      </c>
      <c r="S875" s="1" t="s">
        <v>33</v>
      </c>
      <c r="T875" s="1" t="s">
        <v>34</v>
      </c>
      <c r="U875" s="1" t="s">
        <v>110</v>
      </c>
      <c r="V875" s="8">
        <v>33903919</v>
      </c>
      <c r="W875" s="3" t="str">
        <f>VLOOKUP(V875,'Despesas X Conta Contábil'!$B$2:$D$77,2,0)</f>
        <v>Veículos (Combustível e Manutenção)</v>
      </c>
      <c r="X875" s="1" t="s">
        <v>2326</v>
      </c>
      <c r="Y875" s="1" t="s">
        <v>931</v>
      </c>
    </row>
    <row r="876" spans="1:25" x14ac:dyDescent="0.25">
      <c r="A876" s="1">
        <v>352678051</v>
      </c>
      <c r="B876" s="1">
        <v>2016</v>
      </c>
      <c r="C876" s="1" t="s">
        <v>22</v>
      </c>
      <c r="D876" s="1" t="s">
        <v>23</v>
      </c>
      <c r="E876" s="1">
        <v>12</v>
      </c>
      <c r="F876" s="1" t="s">
        <v>316</v>
      </c>
      <c r="G876" s="1" t="s">
        <v>25</v>
      </c>
      <c r="H876" s="1" t="s">
        <v>1564</v>
      </c>
      <c r="I876" s="1" t="s">
        <v>654</v>
      </c>
      <c r="J876" s="1" t="s">
        <v>655</v>
      </c>
      <c r="K876" s="2">
        <v>42730</v>
      </c>
      <c r="L876" s="6">
        <v>433.67</v>
      </c>
      <c r="M876" s="1" t="s">
        <v>82</v>
      </c>
      <c r="N876" s="1" t="s">
        <v>83</v>
      </c>
      <c r="O876" s="1">
        <v>1</v>
      </c>
      <c r="P876" s="1" t="s">
        <v>84</v>
      </c>
      <c r="Q876" s="1">
        <v>2089</v>
      </c>
      <c r="R876" s="1" t="s">
        <v>85</v>
      </c>
      <c r="S876" s="1" t="s">
        <v>33</v>
      </c>
      <c r="T876" s="1" t="s">
        <v>34</v>
      </c>
      <c r="U876" s="1" t="s">
        <v>110</v>
      </c>
      <c r="V876" s="8">
        <v>33903031</v>
      </c>
      <c r="W876" s="3" t="str">
        <f>VLOOKUP(V876,'Despesas X Conta Contábil'!$B$2:$D$77,2,0)</f>
        <v>Manutenção e Conservação de Bens Imóveis</v>
      </c>
      <c r="X876" s="1" t="s">
        <v>2362</v>
      </c>
      <c r="Y876" s="1" t="s">
        <v>1565</v>
      </c>
    </row>
    <row r="877" spans="1:25" x14ac:dyDescent="0.25">
      <c r="A877" s="1">
        <v>352678547</v>
      </c>
      <c r="B877" s="1">
        <v>2016</v>
      </c>
      <c r="C877" s="1" t="s">
        <v>22</v>
      </c>
      <c r="D877" s="1" t="s">
        <v>23</v>
      </c>
      <c r="E877" s="1">
        <v>12</v>
      </c>
      <c r="F877" s="1" t="s">
        <v>316</v>
      </c>
      <c r="G877" s="1" t="s">
        <v>25</v>
      </c>
      <c r="H877" s="1" t="s">
        <v>1566</v>
      </c>
      <c r="I877" s="1" t="s">
        <v>39</v>
      </c>
      <c r="J877" s="1" t="s">
        <v>40</v>
      </c>
      <c r="K877" s="2">
        <v>42725</v>
      </c>
      <c r="L877" s="6">
        <v>6412.58</v>
      </c>
      <c r="M877" s="1" t="s">
        <v>82</v>
      </c>
      <c r="N877" s="1" t="s">
        <v>83</v>
      </c>
      <c r="O877" s="1">
        <v>1</v>
      </c>
      <c r="P877" s="1" t="s">
        <v>84</v>
      </c>
      <c r="Q877" s="1">
        <v>2089</v>
      </c>
      <c r="R877" s="1" t="s">
        <v>85</v>
      </c>
      <c r="S877" s="1" t="s">
        <v>33</v>
      </c>
      <c r="T877" s="1" t="s">
        <v>34</v>
      </c>
      <c r="U877" s="1" t="s">
        <v>35</v>
      </c>
      <c r="V877" s="8">
        <v>31901101</v>
      </c>
      <c r="W877" s="3" t="str">
        <f>VLOOKUP(V877,'Despesas X Conta Contábil'!$B$2:$D$77,2,0)</f>
        <v>Folha de Pagamento</v>
      </c>
      <c r="X877" s="1" t="s">
        <v>2318</v>
      </c>
      <c r="Y877" s="1" t="s">
        <v>918</v>
      </c>
    </row>
    <row r="878" spans="1:25" x14ac:dyDescent="0.25">
      <c r="A878" s="1">
        <v>352678546</v>
      </c>
      <c r="B878" s="1">
        <v>2016</v>
      </c>
      <c r="C878" s="1" t="s">
        <v>22</v>
      </c>
      <c r="D878" s="1" t="s">
        <v>23</v>
      </c>
      <c r="E878" s="1">
        <v>12</v>
      </c>
      <c r="F878" s="1" t="s">
        <v>316</v>
      </c>
      <c r="G878" s="1" t="s">
        <v>25</v>
      </c>
      <c r="H878" s="1" t="s">
        <v>1567</v>
      </c>
      <c r="I878" s="1" t="s">
        <v>344</v>
      </c>
      <c r="J878" s="1" t="s">
        <v>345</v>
      </c>
      <c r="K878" s="2">
        <v>42731</v>
      </c>
      <c r="L878" s="6">
        <v>330.23</v>
      </c>
      <c r="M878" s="1" t="s">
        <v>82</v>
      </c>
      <c r="N878" s="1" t="s">
        <v>83</v>
      </c>
      <c r="O878" s="1">
        <v>1</v>
      </c>
      <c r="P878" s="1" t="s">
        <v>84</v>
      </c>
      <c r="Q878" s="1">
        <v>2089</v>
      </c>
      <c r="R878" s="1" t="s">
        <v>85</v>
      </c>
      <c r="S878" s="1" t="s">
        <v>33</v>
      </c>
      <c r="T878" s="1" t="s">
        <v>34</v>
      </c>
      <c r="U878" s="1" t="s">
        <v>35</v>
      </c>
      <c r="V878" s="8">
        <v>33903958</v>
      </c>
      <c r="W878" s="3" t="str">
        <f>VLOOKUP(V878,'Despesas X Conta Contábil'!$B$2:$D$77,2,0)</f>
        <v>TIC Tecnologia da Informação e Comunicação</v>
      </c>
      <c r="X878" s="1" t="s">
        <v>2330</v>
      </c>
      <c r="Y878" s="1" t="s">
        <v>1568</v>
      </c>
    </row>
    <row r="879" spans="1:25" x14ac:dyDescent="0.25">
      <c r="A879" s="1">
        <v>352678550</v>
      </c>
      <c r="B879" s="1">
        <v>2016</v>
      </c>
      <c r="C879" s="1" t="s">
        <v>22</v>
      </c>
      <c r="D879" s="1" t="s">
        <v>23</v>
      </c>
      <c r="E879" s="1">
        <v>12</v>
      </c>
      <c r="F879" s="1" t="s">
        <v>316</v>
      </c>
      <c r="G879" s="1" t="s">
        <v>25</v>
      </c>
      <c r="H879" s="1" t="s">
        <v>1569</v>
      </c>
      <c r="I879" s="1" t="s">
        <v>39</v>
      </c>
      <c r="J879" s="1" t="s">
        <v>40</v>
      </c>
      <c r="K879" s="2">
        <v>42725</v>
      </c>
      <c r="L879" s="6">
        <v>524.16</v>
      </c>
      <c r="M879" s="1" t="s">
        <v>82</v>
      </c>
      <c r="N879" s="1" t="s">
        <v>83</v>
      </c>
      <c r="O879" s="1">
        <v>1</v>
      </c>
      <c r="P879" s="1" t="s">
        <v>84</v>
      </c>
      <c r="Q879" s="1">
        <v>2089</v>
      </c>
      <c r="R879" s="1" t="s">
        <v>85</v>
      </c>
      <c r="S879" s="1" t="s">
        <v>33</v>
      </c>
      <c r="T879" s="1" t="s">
        <v>34</v>
      </c>
      <c r="U879" s="1" t="s">
        <v>35</v>
      </c>
      <c r="V879" s="8">
        <v>31901187</v>
      </c>
      <c r="W879" s="3" t="str">
        <f>VLOOKUP(V879,'Despesas X Conta Contábil'!$B$2:$D$77,2,0)</f>
        <v>Folha de Pagamento</v>
      </c>
      <c r="X879" s="1" t="s">
        <v>2322</v>
      </c>
      <c r="Y879" s="1" t="s">
        <v>918</v>
      </c>
    </row>
    <row r="880" spans="1:25" x14ac:dyDescent="0.25">
      <c r="A880" s="1">
        <v>331224115</v>
      </c>
      <c r="B880" s="1">
        <v>2016</v>
      </c>
      <c r="C880" s="1" t="s">
        <v>22</v>
      </c>
      <c r="D880" s="1" t="s">
        <v>23</v>
      </c>
      <c r="E880" s="1">
        <v>5</v>
      </c>
      <c r="F880" s="1" t="s">
        <v>24</v>
      </c>
      <c r="G880" s="1" t="s">
        <v>25</v>
      </c>
      <c r="H880" s="1" t="s">
        <v>1570</v>
      </c>
      <c r="I880" s="1" t="s">
        <v>166</v>
      </c>
      <c r="J880" s="1" t="s">
        <v>167</v>
      </c>
      <c r="K880" s="2">
        <v>42499</v>
      </c>
      <c r="L880" s="6">
        <v>737.52</v>
      </c>
      <c r="M880" s="1" t="s">
        <v>82</v>
      </c>
      <c r="N880" s="1" t="s">
        <v>83</v>
      </c>
      <c r="O880" s="1">
        <v>1</v>
      </c>
      <c r="P880" s="1" t="s">
        <v>84</v>
      </c>
      <c r="Q880" s="1">
        <v>2089</v>
      </c>
      <c r="R880" s="1" t="s">
        <v>85</v>
      </c>
      <c r="S880" s="1" t="s">
        <v>33</v>
      </c>
      <c r="T880" s="1" t="s">
        <v>34</v>
      </c>
      <c r="U880" s="1" t="s">
        <v>35</v>
      </c>
      <c r="V880" s="8">
        <v>33903990</v>
      </c>
      <c r="W880" s="3" t="str">
        <f>VLOOKUP(V880,'Despesas X Conta Contábil'!$B$2:$D$77,2,0)</f>
        <v>Publicidade, Comunicação, Áudio, Vídeo e Foto</v>
      </c>
      <c r="X880" s="1" t="s">
        <v>2331</v>
      </c>
      <c r="Y880" s="1" t="s">
        <v>1571</v>
      </c>
    </row>
    <row r="881" spans="1:25" x14ac:dyDescent="0.25">
      <c r="A881" s="1">
        <v>352678064</v>
      </c>
      <c r="B881" s="1">
        <v>2016</v>
      </c>
      <c r="C881" s="1" t="s">
        <v>22</v>
      </c>
      <c r="D881" s="1" t="s">
        <v>23</v>
      </c>
      <c r="E881" s="1">
        <v>12</v>
      </c>
      <c r="F881" s="1" t="s">
        <v>316</v>
      </c>
      <c r="G881" s="1" t="s">
        <v>25</v>
      </c>
      <c r="H881" s="1" t="s">
        <v>1572</v>
      </c>
      <c r="I881" s="1" t="s">
        <v>142</v>
      </c>
      <c r="J881" s="1" t="s">
        <v>143</v>
      </c>
      <c r="K881" s="2">
        <v>42726</v>
      </c>
      <c r="L881" s="6">
        <v>1190</v>
      </c>
      <c r="M881" s="1" t="s">
        <v>82</v>
      </c>
      <c r="N881" s="1" t="s">
        <v>83</v>
      </c>
      <c r="O881" s="1">
        <v>1</v>
      </c>
      <c r="P881" s="1" t="s">
        <v>84</v>
      </c>
      <c r="Q881" s="1">
        <v>2089</v>
      </c>
      <c r="R881" s="1" t="s">
        <v>85</v>
      </c>
      <c r="S881" s="1" t="s">
        <v>33</v>
      </c>
      <c r="T881" s="1" t="s">
        <v>34</v>
      </c>
      <c r="U881" s="1" t="s">
        <v>110</v>
      </c>
      <c r="V881" s="8">
        <v>33903919</v>
      </c>
      <c r="W881" s="3" t="str">
        <f>VLOOKUP(V881,'Despesas X Conta Contábil'!$B$2:$D$77,2,0)</f>
        <v>Veículos (Combustível e Manutenção)</v>
      </c>
      <c r="X881" s="1" t="s">
        <v>2326</v>
      </c>
      <c r="Y881" s="1" t="s">
        <v>1573</v>
      </c>
    </row>
    <row r="882" spans="1:25" x14ac:dyDescent="0.25">
      <c r="A882" s="1">
        <v>352678553</v>
      </c>
      <c r="B882" s="1">
        <v>2016</v>
      </c>
      <c r="C882" s="1" t="s">
        <v>22</v>
      </c>
      <c r="D882" s="1" t="s">
        <v>23</v>
      </c>
      <c r="E882" s="1">
        <v>12</v>
      </c>
      <c r="F882" s="1" t="s">
        <v>316</v>
      </c>
      <c r="G882" s="1" t="s">
        <v>25</v>
      </c>
      <c r="H882" s="1" t="s">
        <v>1574</v>
      </c>
      <c r="I882" s="1" t="s">
        <v>55</v>
      </c>
      <c r="J882" s="1" t="s">
        <v>56</v>
      </c>
      <c r="K882" s="2">
        <v>42716</v>
      </c>
      <c r="L882" s="6">
        <v>40190.76</v>
      </c>
      <c r="M882" s="1" t="s">
        <v>82</v>
      </c>
      <c r="N882" s="1" t="s">
        <v>83</v>
      </c>
      <c r="O882" s="1">
        <v>1</v>
      </c>
      <c r="P882" s="1" t="s">
        <v>84</v>
      </c>
      <c r="Q882" s="1">
        <v>2089</v>
      </c>
      <c r="R882" s="1" t="s">
        <v>85</v>
      </c>
      <c r="S882" s="1" t="s">
        <v>33</v>
      </c>
      <c r="T882" s="1" t="s">
        <v>34</v>
      </c>
      <c r="U882" s="1" t="s">
        <v>35</v>
      </c>
      <c r="V882" s="8">
        <v>33903999</v>
      </c>
      <c r="W882" s="3" t="str">
        <f>VLOOKUP(V882,'Despesas X Conta Contábil'!$B$2:$D$77,2,0)</f>
        <v xml:space="preserve">Outros Serviços de Terceiros </v>
      </c>
      <c r="X882" s="1" t="s">
        <v>2337</v>
      </c>
      <c r="Y882" s="1" t="s">
        <v>1575</v>
      </c>
    </row>
    <row r="883" spans="1:25" x14ac:dyDescent="0.25">
      <c r="A883" s="1">
        <v>331223603</v>
      </c>
      <c r="B883" s="1">
        <v>2016</v>
      </c>
      <c r="C883" s="1" t="s">
        <v>22</v>
      </c>
      <c r="D883" s="1" t="s">
        <v>23</v>
      </c>
      <c r="E883" s="1">
        <v>5</v>
      </c>
      <c r="F883" s="1" t="s">
        <v>24</v>
      </c>
      <c r="G883" s="1" t="s">
        <v>25</v>
      </c>
      <c r="H883" s="1" t="s">
        <v>1576</v>
      </c>
      <c r="I883" s="1" t="s">
        <v>136</v>
      </c>
      <c r="J883" s="1" t="s">
        <v>137</v>
      </c>
      <c r="K883" s="2">
        <v>42501</v>
      </c>
      <c r="L883" s="6">
        <v>51.3</v>
      </c>
      <c r="M883" s="1" t="s">
        <v>82</v>
      </c>
      <c r="N883" s="1" t="s">
        <v>83</v>
      </c>
      <c r="O883" s="1">
        <v>1</v>
      </c>
      <c r="P883" s="1" t="s">
        <v>84</v>
      </c>
      <c r="Q883" s="1">
        <v>2089</v>
      </c>
      <c r="R883" s="1" t="s">
        <v>85</v>
      </c>
      <c r="S883" s="1" t="s">
        <v>33</v>
      </c>
      <c r="T883" s="1" t="s">
        <v>34</v>
      </c>
      <c r="U883" s="1" t="s">
        <v>35</v>
      </c>
      <c r="V883" s="8">
        <v>33903990</v>
      </c>
      <c r="W883" s="3" t="str">
        <f>VLOOKUP(V883,'Despesas X Conta Contábil'!$B$2:$D$77,2,0)</f>
        <v>Publicidade, Comunicação, Áudio, Vídeo e Foto</v>
      </c>
      <c r="X883" s="1" t="s">
        <v>2331</v>
      </c>
      <c r="Y883" s="1" t="s">
        <v>1577</v>
      </c>
    </row>
    <row r="884" spans="1:25" x14ac:dyDescent="0.25">
      <c r="A884" s="1">
        <v>352678052</v>
      </c>
      <c r="B884" s="1">
        <v>2016</v>
      </c>
      <c r="C884" s="1" t="s">
        <v>22</v>
      </c>
      <c r="D884" s="1" t="s">
        <v>23</v>
      </c>
      <c r="E884" s="1">
        <v>12</v>
      </c>
      <c r="F884" s="1" t="s">
        <v>316</v>
      </c>
      <c r="G884" s="1" t="s">
        <v>25</v>
      </c>
      <c r="H884" s="1" t="s">
        <v>1578</v>
      </c>
      <c r="I884" s="1" t="s">
        <v>68</v>
      </c>
      <c r="J884" s="1" t="s">
        <v>69</v>
      </c>
      <c r="K884" s="2">
        <v>42724</v>
      </c>
      <c r="L884" s="6">
        <v>296179.27</v>
      </c>
      <c r="M884" s="1" t="s">
        <v>82</v>
      </c>
      <c r="N884" s="1" t="s">
        <v>83</v>
      </c>
      <c r="O884" s="1">
        <v>1</v>
      </c>
      <c r="P884" s="1" t="s">
        <v>84</v>
      </c>
      <c r="Q884" s="1">
        <v>2089</v>
      </c>
      <c r="R884" s="1" t="s">
        <v>85</v>
      </c>
      <c r="S884" s="1" t="s">
        <v>33</v>
      </c>
      <c r="T884" s="1" t="s">
        <v>34</v>
      </c>
      <c r="U884" s="1" t="s">
        <v>35</v>
      </c>
      <c r="V884" s="8">
        <v>31901302</v>
      </c>
      <c r="W884" s="3" t="str">
        <f>VLOOKUP(V884,'Despesas X Conta Contábil'!$B$2:$D$77,2,0)</f>
        <v>Folha de Pagamento</v>
      </c>
      <c r="X884" s="1" t="s">
        <v>2349</v>
      </c>
      <c r="Y884" s="1" t="s">
        <v>1579</v>
      </c>
    </row>
    <row r="885" spans="1:25" x14ac:dyDescent="0.25">
      <c r="A885" s="1">
        <v>352678056</v>
      </c>
      <c r="B885" s="1">
        <v>2016</v>
      </c>
      <c r="C885" s="1" t="s">
        <v>22</v>
      </c>
      <c r="D885" s="1" t="s">
        <v>23</v>
      </c>
      <c r="E885" s="1">
        <v>12</v>
      </c>
      <c r="F885" s="1" t="s">
        <v>316</v>
      </c>
      <c r="G885" s="1" t="s">
        <v>25</v>
      </c>
      <c r="H885" s="1" t="s">
        <v>1580</v>
      </c>
      <c r="I885" s="1" t="s">
        <v>39</v>
      </c>
      <c r="J885" s="1" t="s">
        <v>40</v>
      </c>
      <c r="K885" s="2">
        <v>42713</v>
      </c>
      <c r="L885" s="6">
        <v>5435.78</v>
      </c>
      <c r="M885" s="1" t="s">
        <v>82</v>
      </c>
      <c r="N885" s="1" t="s">
        <v>83</v>
      </c>
      <c r="O885" s="1">
        <v>1</v>
      </c>
      <c r="P885" s="1" t="s">
        <v>84</v>
      </c>
      <c r="Q885" s="1">
        <v>2089</v>
      </c>
      <c r="R885" s="1" t="s">
        <v>85</v>
      </c>
      <c r="S885" s="1" t="s">
        <v>33</v>
      </c>
      <c r="T885" s="1" t="s">
        <v>34</v>
      </c>
      <c r="U885" s="1" t="s">
        <v>35</v>
      </c>
      <c r="V885" s="8">
        <v>31900187</v>
      </c>
      <c r="W885" s="3" t="str">
        <f>VLOOKUP(V885,'Despesas X Conta Contábil'!$B$2:$D$77,2,0)</f>
        <v>Folha de Pagamento INATIVOS</v>
      </c>
      <c r="X885" s="1" t="s">
        <v>2323</v>
      </c>
      <c r="Y885" s="1" t="s">
        <v>904</v>
      </c>
    </row>
    <row r="886" spans="1:25" x14ac:dyDescent="0.25">
      <c r="A886" s="1">
        <v>352678043</v>
      </c>
      <c r="B886" s="1">
        <v>2016</v>
      </c>
      <c r="C886" s="1" t="s">
        <v>22</v>
      </c>
      <c r="D886" s="1" t="s">
        <v>23</v>
      </c>
      <c r="E886" s="1">
        <v>12</v>
      </c>
      <c r="F886" s="1" t="s">
        <v>316</v>
      </c>
      <c r="G886" s="1" t="s">
        <v>25</v>
      </c>
      <c r="H886" s="1" t="s">
        <v>1581</v>
      </c>
      <c r="I886" s="1" t="s">
        <v>39</v>
      </c>
      <c r="J886" s="1" t="s">
        <v>40</v>
      </c>
      <c r="K886" s="2">
        <v>42713</v>
      </c>
      <c r="L886" s="6">
        <v>148261.93</v>
      </c>
      <c r="M886" s="1" t="s">
        <v>82</v>
      </c>
      <c r="N886" s="1" t="s">
        <v>83</v>
      </c>
      <c r="O886" s="1">
        <v>1</v>
      </c>
      <c r="P886" s="1" t="s">
        <v>84</v>
      </c>
      <c r="Q886" s="1">
        <v>2089</v>
      </c>
      <c r="R886" s="1" t="s">
        <v>85</v>
      </c>
      <c r="S886" s="1" t="s">
        <v>33</v>
      </c>
      <c r="T886" s="1" t="s">
        <v>34</v>
      </c>
      <c r="U886" s="1" t="s">
        <v>35</v>
      </c>
      <c r="V886" s="8">
        <v>31901143</v>
      </c>
      <c r="W886" s="3" t="str">
        <f>VLOOKUP(V886,'Despesas X Conta Contábil'!$B$2:$D$77,2,0)</f>
        <v>Folha de Pagamento</v>
      </c>
      <c r="X886" s="1" t="s">
        <v>2341</v>
      </c>
      <c r="Y886" s="1" t="s">
        <v>904</v>
      </c>
    </row>
    <row r="887" spans="1:25" x14ac:dyDescent="0.25">
      <c r="A887" s="1">
        <v>352678044</v>
      </c>
      <c r="B887" s="1">
        <v>2016</v>
      </c>
      <c r="C887" s="1" t="s">
        <v>22</v>
      </c>
      <c r="D887" s="1" t="s">
        <v>23</v>
      </c>
      <c r="E887" s="1">
        <v>12</v>
      </c>
      <c r="F887" s="1" t="s">
        <v>316</v>
      </c>
      <c r="G887" s="1" t="s">
        <v>25</v>
      </c>
      <c r="H887" s="1" t="s">
        <v>1582</v>
      </c>
      <c r="I887" s="1" t="s">
        <v>39</v>
      </c>
      <c r="J887" s="1" t="s">
        <v>40</v>
      </c>
      <c r="K887" s="2">
        <v>42713</v>
      </c>
      <c r="L887" s="6">
        <v>5435.78</v>
      </c>
      <c r="M887" s="1" t="s">
        <v>82</v>
      </c>
      <c r="N887" s="1" t="s">
        <v>83</v>
      </c>
      <c r="O887" s="1">
        <v>1</v>
      </c>
      <c r="P887" s="1" t="s">
        <v>84</v>
      </c>
      <c r="Q887" s="1">
        <v>2089</v>
      </c>
      <c r="R887" s="1" t="s">
        <v>85</v>
      </c>
      <c r="S887" s="1" t="s">
        <v>33</v>
      </c>
      <c r="T887" s="1" t="s">
        <v>34</v>
      </c>
      <c r="U887" s="1" t="s">
        <v>35</v>
      </c>
      <c r="V887" s="8">
        <v>31901187</v>
      </c>
      <c r="W887" s="3" t="str">
        <f>VLOOKUP(V887,'Despesas X Conta Contábil'!$B$2:$D$77,2,0)</f>
        <v>Folha de Pagamento</v>
      </c>
      <c r="X887" s="1" t="s">
        <v>2322</v>
      </c>
      <c r="Y887" s="1" t="s">
        <v>904</v>
      </c>
    </row>
    <row r="888" spans="1:25" x14ac:dyDescent="0.25">
      <c r="A888" s="1">
        <v>352677878</v>
      </c>
      <c r="B888" s="1">
        <v>2016</v>
      </c>
      <c r="C888" s="1" t="s">
        <v>22</v>
      </c>
      <c r="D888" s="1" t="s">
        <v>23</v>
      </c>
      <c r="E888" s="1">
        <v>12</v>
      </c>
      <c r="F888" s="1" t="s">
        <v>316</v>
      </c>
      <c r="G888" s="1" t="s">
        <v>25</v>
      </c>
      <c r="H888" s="1" t="s">
        <v>1583</v>
      </c>
      <c r="I888" s="1" t="s">
        <v>136</v>
      </c>
      <c r="J888" s="1" t="s">
        <v>137</v>
      </c>
      <c r="K888" s="2">
        <v>42716</v>
      </c>
      <c r="L888" s="6">
        <v>62.7</v>
      </c>
      <c r="M888" s="1" t="s">
        <v>82</v>
      </c>
      <c r="N888" s="1" t="s">
        <v>83</v>
      </c>
      <c r="O888" s="1">
        <v>1</v>
      </c>
      <c r="P888" s="1" t="s">
        <v>84</v>
      </c>
      <c r="Q888" s="1">
        <v>2089</v>
      </c>
      <c r="R888" s="1" t="s">
        <v>85</v>
      </c>
      <c r="S888" s="1" t="s">
        <v>33</v>
      </c>
      <c r="T888" s="1" t="s">
        <v>34</v>
      </c>
      <c r="U888" s="1" t="s">
        <v>35</v>
      </c>
      <c r="V888" s="8">
        <v>33903990</v>
      </c>
      <c r="W888" s="3" t="str">
        <f>VLOOKUP(V888,'Despesas X Conta Contábil'!$B$2:$D$77,2,0)</f>
        <v>Publicidade, Comunicação, Áudio, Vídeo e Foto</v>
      </c>
      <c r="X888" s="1" t="s">
        <v>2331</v>
      </c>
      <c r="Y888" s="1" t="s">
        <v>1584</v>
      </c>
    </row>
    <row r="889" spans="1:25" x14ac:dyDescent="0.25">
      <c r="A889" s="1">
        <v>352678034</v>
      </c>
      <c r="B889" s="1">
        <v>2016</v>
      </c>
      <c r="C889" s="1" t="s">
        <v>22</v>
      </c>
      <c r="D889" s="1" t="s">
        <v>23</v>
      </c>
      <c r="E889" s="1">
        <v>12</v>
      </c>
      <c r="F889" s="1" t="s">
        <v>316</v>
      </c>
      <c r="G889" s="1" t="s">
        <v>25</v>
      </c>
      <c r="H889" s="1" t="s">
        <v>1585</v>
      </c>
      <c r="I889" s="1" t="s">
        <v>173</v>
      </c>
      <c r="J889" s="1" t="s">
        <v>174</v>
      </c>
      <c r="K889" s="2">
        <v>42724</v>
      </c>
      <c r="L889" s="6">
        <v>2453.5</v>
      </c>
      <c r="M889" s="1" t="s">
        <v>82</v>
      </c>
      <c r="N889" s="1" t="s">
        <v>83</v>
      </c>
      <c r="O889" s="1">
        <v>1</v>
      </c>
      <c r="P889" s="1" t="s">
        <v>84</v>
      </c>
      <c r="Q889" s="1">
        <v>2089</v>
      </c>
      <c r="R889" s="1" t="s">
        <v>85</v>
      </c>
      <c r="S889" s="1" t="s">
        <v>33</v>
      </c>
      <c r="T889" s="1" t="s">
        <v>34</v>
      </c>
      <c r="U889" s="1" t="s">
        <v>148</v>
      </c>
      <c r="V889" s="8">
        <v>33903022</v>
      </c>
      <c r="W889" s="3" t="str">
        <f>VLOOKUP(V889,'Despesas X Conta Contábil'!$B$2:$D$77,2,0)</f>
        <v>Material de Expediente</v>
      </c>
      <c r="X889" s="1" t="s">
        <v>2336</v>
      </c>
      <c r="Y889" s="1" t="s">
        <v>1586</v>
      </c>
    </row>
    <row r="890" spans="1:25" x14ac:dyDescent="0.25">
      <c r="A890" s="1">
        <v>352677874</v>
      </c>
      <c r="B890" s="1">
        <v>2016</v>
      </c>
      <c r="C890" s="1" t="s">
        <v>22</v>
      </c>
      <c r="D890" s="1" t="s">
        <v>23</v>
      </c>
      <c r="E890" s="1">
        <v>12</v>
      </c>
      <c r="F890" s="1" t="s">
        <v>316</v>
      </c>
      <c r="G890" s="1" t="s">
        <v>25</v>
      </c>
      <c r="H890" s="1" t="s">
        <v>1587</v>
      </c>
      <c r="I890" s="1" t="s">
        <v>177</v>
      </c>
      <c r="J890" s="1" t="s">
        <v>178</v>
      </c>
      <c r="K890" s="2">
        <v>42725</v>
      </c>
      <c r="L890" s="6">
        <v>124</v>
      </c>
      <c r="M890" s="1" t="s">
        <v>82</v>
      </c>
      <c r="N890" s="1" t="s">
        <v>83</v>
      </c>
      <c r="O890" s="1">
        <v>1</v>
      </c>
      <c r="P890" s="1" t="s">
        <v>84</v>
      </c>
      <c r="Q890" s="1">
        <v>2089</v>
      </c>
      <c r="R890" s="1" t="s">
        <v>85</v>
      </c>
      <c r="S890" s="1" t="s">
        <v>33</v>
      </c>
      <c r="T890" s="1" t="s">
        <v>34</v>
      </c>
      <c r="U890" s="1" t="s">
        <v>110</v>
      </c>
      <c r="V890" s="8">
        <v>33903919</v>
      </c>
      <c r="W890" s="3" t="str">
        <f>VLOOKUP(V890,'Despesas X Conta Contábil'!$B$2:$D$77,2,0)</f>
        <v>Veículos (Combustível e Manutenção)</v>
      </c>
      <c r="X890" s="1" t="s">
        <v>2326</v>
      </c>
      <c r="Y890" s="1" t="s">
        <v>1588</v>
      </c>
    </row>
    <row r="891" spans="1:25" x14ac:dyDescent="0.25">
      <c r="A891" s="1">
        <v>352677895</v>
      </c>
      <c r="B891" s="1">
        <v>2016</v>
      </c>
      <c r="C891" s="1" t="s">
        <v>22</v>
      </c>
      <c r="D891" s="1" t="s">
        <v>23</v>
      </c>
      <c r="E891" s="1">
        <v>12</v>
      </c>
      <c r="F891" s="1" t="s">
        <v>316</v>
      </c>
      <c r="G891" s="1" t="s">
        <v>25</v>
      </c>
      <c r="H891" s="1" t="s">
        <v>1589</v>
      </c>
      <c r="I891" s="1" t="s">
        <v>1590</v>
      </c>
      <c r="J891" s="1" t="s">
        <v>1591</v>
      </c>
      <c r="K891" s="2">
        <v>42727</v>
      </c>
      <c r="L891" s="6">
        <v>642.9</v>
      </c>
      <c r="M891" s="1" t="s">
        <v>82</v>
      </c>
      <c r="N891" s="1" t="s">
        <v>83</v>
      </c>
      <c r="O891" s="1">
        <v>1</v>
      </c>
      <c r="P891" s="1" t="s">
        <v>84</v>
      </c>
      <c r="Q891" s="1">
        <v>2089</v>
      </c>
      <c r="R891" s="1" t="s">
        <v>85</v>
      </c>
      <c r="S891" s="1" t="s">
        <v>33</v>
      </c>
      <c r="T891" s="1" t="s">
        <v>34</v>
      </c>
      <c r="U891" s="1" t="s">
        <v>110</v>
      </c>
      <c r="V891" s="8">
        <v>33903024</v>
      </c>
      <c r="W891" s="3" t="str">
        <f>VLOOKUP(V891,'Despesas X Conta Contábil'!$B$2:$D$77,2,0)</f>
        <v>Manutenção e Conservação de Bens Imóveis</v>
      </c>
      <c r="X891" s="1" t="s">
        <v>2352</v>
      </c>
      <c r="Y891" s="1" t="s">
        <v>1592</v>
      </c>
    </row>
    <row r="892" spans="1:25" x14ac:dyDescent="0.25">
      <c r="A892" s="1">
        <v>321171398</v>
      </c>
      <c r="B892" s="1">
        <v>2016</v>
      </c>
      <c r="C892" s="1" t="s">
        <v>22</v>
      </c>
      <c r="D892" s="1" t="s">
        <v>23</v>
      </c>
      <c r="E892" s="1">
        <v>1</v>
      </c>
      <c r="F892" s="1" t="s">
        <v>74</v>
      </c>
      <c r="G892" s="1" t="s">
        <v>25</v>
      </c>
      <c r="H892" s="1" t="s">
        <v>1593</v>
      </c>
      <c r="I892" s="1" t="s">
        <v>153</v>
      </c>
      <c r="J892" s="1" t="s">
        <v>154</v>
      </c>
      <c r="K892" s="2">
        <v>42395</v>
      </c>
      <c r="L892" s="6">
        <v>2500</v>
      </c>
      <c r="M892" s="1" t="s">
        <v>82</v>
      </c>
      <c r="N892" s="1" t="s">
        <v>83</v>
      </c>
      <c r="O892" s="1">
        <v>1</v>
      </c>
      <c r="P892" s="1" t="s">
        <v>84</v>
      </c>
      <c r="Q892" s="1">
        <v>2089</v>
      </c>
      <c r="R892" s="1" t="s">
        <v>85</v>
      </c>
      <c r="S892" s="1" t="s">
        <v>33</v>
      </c>
      <c r="T892" s="1" t="s">
        <v>34</v>
      </c>
      <c r="U892" s="1" t="s">
        <v>148</v>
      </c>
      <c r="V892" s="8">
        <v>33903957</v>
      </c>
      <c r="W892" s="3" t="str">
        <f>VLOOKUP(V892,'Despesas X Conta Contábil'!$B$2:$D$77,2,0)</f>
        <v>TIC Tecnologia da Informação e Comunicação</v>
      </c>
      <c r="X892" s="1" t="s">
        <v>2317</v>
      </c>
      <c r="Y892" s="1" t="s">
        <v>1594</v>
      </c>
    </row>
    <row r="893" spans="1:25" x14ac:dyDescent="0.25">
      <c r="A893" s="1">
        <v>352677891</v>
      </c>
      <c r="B893" s="1">
        <v>2016</v>
      </c>
      <c r="C893" s="1" t="s">
        <v>22</v>
      </c>
      <c r="D893" s="1" t="s">
        <v>23</v>
      </c>
      <c r="E893" s="1">
        <v>12</v>
      </c>
      <c r="F893" s="1" t="s">
        <v>316</v>
      </c>
      <c r="G893" s="1" t="s">
        <v>25</v>
      </c>
      <c r="H893" s="1" t="s">
        <v>1595</v>
      </c>
      <c r="I893" s="1" t="s">
        <v>821</v>
      </c>
      <c r="J893" s="1" t="s">
        <v>188</v>
      </c>
      <c r="K893" s="2">
        <v>42731</v>
      </c>
      <c r="L893" s="6">
        <v>672</v>
      </c>
      <c r="M893" s="1" t="s">
        <v>82</v>
      </c>
      <c r="N893" s="1" t="s">
        <v>83</v>
      </c>
      <c r="O893" s="1">
        <v>1</v>
      </c>
      <c r="P893" s="1" t="s">
        <v>84</v>
      </c>
      <c r="Q893" s="1">
        <v>2089</v>
      </c>
      <c r="R893" s="1" t="s">
        <v>85</v>
      </c>
      <c r="S893" s="1" t="s">
        <v>33</v>
      </c>
      <c r="T893" s="1" t="s">
        <v>34</v>
      </c>
      <c r="U893" s="1" t="s">
        <v>35</v>
      </c>
      <c r="V893" s="8">
        <v>33903990</v>
      </c>
      <c r="W893" s="3" t="str">
        <f>VLOOKUP(V893,'Despesas X Conta Contábil'!$B$2:$D$77,2,0)</f>
        <v>Publicidade, Comunicação, Áudio, Vídeo e Foto</v>
      </c>
      <c r="X893" s="1" t="s">
        <v>2331</v>
      </c>
      <c r="Y893" s="1" t="s">
        <v>1596</v>
      </c>
    </row>
    <row r="894" spans="1:25" x14ac:dyDescent="0.25">
      <c r="A894" s="1">
        <v>331224123</v>
      </c>
      <c r="B894" s="1">
        <v>2016</v>
      </c>
      <c r="C894" s="1" t="s">
        <v>22</v>
      </c>
      <c r="D894" s="1" t="s">
        <v>23</v>
      </c>
      <c r="E894" s="1">
        <v>5</v>
      </c>
      <c r="F894" s="1" t="s">
        <v>24</v>
      </c>
      <c r="G894" s="1" t="s">
        <v>25</v>
      </c>
      <c r="H894" s="1" t="s">
        <v>1597</v>
      </c>
      <c r="I894" s="1" t="s">
        <v>39</v>
      </c>
      <c r="J894" s="1" t="s">
        <v>40</v>
      </c>
      <c r="K894" s="2">
        <v>42500</v>
      </c>
      <c r="L894" s="6">
        <v>336.85</v>
      </c>
      <c r="M894" s="1" t="s">
        <v>82</v>
      </c>
      <c r="N894" s="1" t="s">
        <v>83</v>
      </c>
      <c r="O894" s="1">
        <v>1</v>
      </c>
      <c r="P894" s="1" t="s">
        <v>84</v>
      </c>
      <c r="Q894" s="1">
        <v>2089</v>
      </c>
      <c r="R894" s="1" t="s">
        <v>85</v>
      </c>
      <c r="S894" s="1" t="s">
        <v>33</v>
      </c>
      <c r="T894" s="1" t="s">
        <v>34</v>
      </c>
      <c r="U894" s="1" t="s">
        <v>35</v>
      </c>
      <c r="V894" s="8">
        <v>31901187</v>
      </c>
      <c r="W894" s="3" t="str">
        <f>VLOOKUP(V894,'Despesas X Conta Contábil'!$B$2:$D$77,2,0)</f>
        <v>Folha de Pagamento</v>
      </c>
      <c r="X894" s="1" t="s">
        <v>2322</v>
      </c>
      <c r="Y894" s="1" t="s">
        <v>1287</v>
      </c>
    </row>
    <row r="895" spans="1:25" x14ac:dyDescent="0.25">
      <c r="A895" s="1">
        <v>352677880</v>
      </c>
      <c r="B895" s="1">
        <v>2016</v>
      </c>
      <c r="C895" s="1" t="s">
        <v>22</v>
      </c>
      <c r="D895" s="1" t="s">
        <v>23</v>
      </c>
      <c r="E895" s="1">
        <v>12</v>
      </c>
      <c r="F895" s="1" t="s">
        <v>316</v>
      </c>
      <c r="G895" s="1" t="s">
        <v>25</v>
      </c>
      <c r="H895" s="1" t="s">
        <v>1598</v>
      </c>
      <c r="I895" s="1" t="s">
        <v>119</v>
      </c>
      <c r="J895" s="1" t="s">
        <v>120</v>
      </c>
      <c r="K895" s="2">
        <v>42731</v>
      </c>
      <c r="L895" s="6">
        <v>7000</v>
      </c>
      <c r="M895" s="1" t="s">
        <v>82</v>
      </c>
      <c r="N895" s="1" t="s">
        <v>83</v>
      </c>
      <c r="O895" s="1">
        <v>1</v>
      </c>
      <c r="P895" s="1" t="s">
        <v>84</v>
      </c>
      <c r="Q895" s="1">
        <v>2089</v>
      </c>
      <c r="R895" s="1" t="s">
        <v>85</v>
      </c>
      <c r="S895" s="1" t="s">
        <v>33</v>
      </c>
      <c r="T895" s="1" t="s">
        <v>34</v>
      </c>
      <c r="U895" s="1" t="s">
        <v>121</v>
      </c>
      <c r="V895" s="8">
        <v>33903916</v>
      </c>
      <c r="W895" s="3" t="str">
        <f>VLOOKUP(V895,'Despesas X Conta Contábil'!$B$2:$D$77,2,0)</f>
        <v>Manutenção e Conservação de Bens Imóveis</v>
      </c>
      <c r="X895" s="1" t="s">
        <v>2329</v>
      </c>
      <c r="Y895" s="1" t="s">
        <v>1599</v>
      </c>
    </row>
    <row r="896" spans="1:25" x14ac:dyDescent="0.25">
      <c r="A896" s="1">
        <v>352677885</v>
      </c>
      <c r="B896" s="1">
        <v>2016</v>
      </c>
      <c r="C896" s="1" t="s">
        <v>22</v>
      </c>
      <c r="D896" s="1" t="s">
        <v>23</v>
      </c>
      <c r="E896" s="1">
        <v>12</v>
      </c>
      <c r="F896" s="1" t="s">
        <v>316</v>
      </c>
      <c r="G896" s="1" t="s">
        <v>25</v>
      </c>
      <c r="H896" s="1" t="s">
        <v>1600</v>
      </c>
      <c r="I896" s="1" t="s">
        <v>392</v>
      </c>
      <c r="J896" s="1" t="s">
        <v>393</v>
      </c>
      <c r="K896" s="2">
        <v>42720</v>
      </c>
      <c r="L896" s="6">
        <v>4630</v>
      </c>
      <c r="M896" s="1" t="s">
        <v>82</v>
      </c>
      <c r="N896" s="1" t="s">
        <v>83</v>
      </c>
      <c r="O896" s="1">
        <v>1</v>
      </c>
      <c r="P896" s="1" t="s">
        <v>84</v>
      </c>
      <c r="Q896" s="1">
        <v>2089</v>
      </c>
      <c r="R896" s="1" t="s">
        <v>85</v>
      </c>
      <c r="S896" s="1" t="s">
        <v>33</v>
      </c>
      <c r="T896" s="1" t="s">
        <v>34</v>
      </c>
      <c r="U896" s="1" t="s">
        <v>90</v>
      </c>
      <c r="V896" s="8">
        <v>33903958</v>
      </c>
      <c r="W896" s="3" t="str">
        <f>VLOOKUP(V896,'Despesas X Conta Contábil'!$B$2:$D$77,2,0)</f>
        <v>TIC Tecnologia da Informação e Comunicação</v>
      </c>
      <c r="X896" s="1" t="s">
        <v>2330</v>
      </c>
      <c r="Y896" s="1" t="s">
        <v>876</v>
      </c>
    </row>
    <row r="897" spans="1:25" x14ac:dyDescent="0.25">
      <c r="A897" s="1">
        <v>349600412</v>
      </c>
      <c r="B897" s="1">
        <v>2016</v>
      </c>
      <c r="C897" s="1" t="s">
        <v>22</v>
      </c>
      <c r="D897" s="1" t="s">
        <v>23</v>
      </c>
      <c r="E897" s="1">
        <v>11</v>
      </c>
      <c r="F897" s="1" t="s">
        <v>117</v>
      </c>
      <c r="G897" s="1" t="s">
        <v>25</v>
      </c>
      <c r="H897" s="1" t="s">
        <v>1601</v>
      </c>
      <c r="I897" s="1" t="s">
        <v>241</v>
      </c>
      <c r="J897" s="1" t="s">
        <v>242</v>
      </c>
      <c r="K897" s="2">
        <v>42691</v>
      </c>
      <c r="L897" s="6">
        <v>5400</v>
      </c>
      <c r="M897" s="1" t="s">
        <v>82</v>
      </c>
      <c r="N897" s="1" t="s">
        <v>83</v>
      </c>
      <c r="O897" s="1">
        <v>1</v>
      </c>
      <c r="P897" s="1" t="s">
        <v>84</v>
      </c>
      <c r="Q897" s="1">
        <v>2089</v>
      </c>
      <c r="R897" s="1" t="s">
        <v>85</v>
      </c>
      <c r="S897" s="1" t="s">
        <v>33</v>
      </c>
      <c r="T897" s="1" t="s">
        <v>34</v>
      </c>
      <c r="U897" s="1" t="s">
        <v>148</v>
      </c>
      <c r="V897" s="8">
        <v>33903916</v>
      </c>
      <c r="W897" s="3" t="str">
        <f>VLOOKUP(V897,'Despesas X Conta Contábil'!$B$2:$D$77,2,0)</f>
        <v>Manutenção e Conservação de Bens Imóveis</v>
      </c>
      <c r="X897" s="1" t="s">
        <v>2329</v>
      </c>
      <c r="Y897" s="1" t="s">
        <v>243</v>
      </c>
    </row>
    <row r="898" spans="1:25" x14ac:dyDescent="0.25">
      <c r="A898" s="1">
        <v>352678556</v>
      </c>
      <c r="B898" s="1">
        <v>2016</v>
      </c>
      <c r="C898" s="1" t="s">
        <v>22</v>
      </c>
      <c r="D898" s="1" t="s">
        <v>23</v>
      </c>
      <c r="E898" s="1">
        <v>12</v>
      </c>
      <c r="F898" s="1" t="s">
        <v>316</v>
      </c>
      <c r="G898" s="1" t="s">
        <v>25</v>
      </c>
      <c r="H898" s="1" t="s">
        <v>1602</v>
      </c>
      <c r="I898" s="1" t="s">
        <v>153</v>
      </c>
      <c r="J898" s="1" t="s">
        <v>154</v>
      </c>
      <c r="K898" s="2">
        <v>42730</v>
      </c>
      <c r="L898" s="6">
        <v>2500</v>
      </c>
      <c r="M898" s="1" t="s">
        <v>82</v>
      </c>
      <c r="N898" s="1" t="s">
        <v>83</v>
      </c>
      <c r="O898" s="1">
        <v>1</v>
      </c>
      <c r="P898" s="1" t="s">
        <v>84</v>
      </c>
      <c r="Q898" s="1">
        <v>2089</v>
      </c>
      <c r="R898" s="1" t="s">
        <v>85</v>
      </c>
      <c r="S898" s="1" t="s">
        <v>33</v>
      </c>
      <c r="T898" s="1" t="s">
        <v>34</v>
      </c>
      <c r="U898" s="1" t="s">
        <v>148</v>
      </c>
      <c r="V898" s="8">
        <v>33903957</v>
      </c>
      <c r="W898" s="3" t="str">
        <f>VLOOKUP(V898,'Despesas X Conta Contábil'!$B$2:$D$77,2,0)</f>
        <v>TIC Tecnologia da Informação e Comunicação</v>
      </c>
      <c r="X898" s="1" t="s">
        <v>2317</v>
      </c>
      <c r="Y898" s="1" t="s">
        <v>155</v>
      </c>
    </row>
    <row r="899" spans="1:25" x14ac:dyDescent="0.25">
      <c r="A899" s="1">
        <v>352678037</v>
      </c>
      <c r="B899" s="1">
        <v>2016</v>
      </c>
      <c r="C899" s="1" t="s">
        <v>22</v>
      </c>
      <c r="D899" s="1" t="s">
        <v>23</v>
      </c>
      <c r="E899" s="1">
        <v>12</v>
      </c>
      <c r="F899" s="1" t="s">
        <v>316</v>
      </c>
      <c r="G899" s="1" t="s">
        <v>25</v>
      </c>
      <c r="H899" s="1" t="s">
        <v>1603</v>
      </c>
      <c r="I899" s="1" t="s">
        <v>229</v>
      </c>
      <c r="J899" s="1" t="s">
        <v>230</v>
      </c>
      <c r="K899" s="2">
        <v>42730</v>
      </c>
      <c r="L899" s="6">
        <v>5700</v>
      </c>
      <c r="M899" s="1" t="s">
        <v>82</v>
      </c>
      <c r="N899" s="1" t="s">
        <v>83</v>
      </c>
      <c r="O899" s="1">
        <v>1</v>
      </c>
      <c r="P899" s="1" t="s">
        <v>84</v>
      </c>
      <c r="Q899" s="1">
        <v>2089</v>
      </c>
      <c r="R899" s="1" t="s">
        <v>85</v>
      </c>
      <c r="S899" s="1" t="s">
        <v>33</v>
      </c>
      <c r="T899" s="1" t="s">
        <v>34</v>
      </c>
      <c r="U899" s="1" t="s">
        <v>121</v>
      </c>
      <c r="V899" s="8">
        <v>33903905</v>
      </c>
      <c r="W899" s="3" t="str">
        <f>VLOOKUP(V899,'Despesas X Conta Contábil'!$B$2:$D$77,2,0)</f>
        <v>TIC Tecnologia da Informação e Comunicação</v>
      </c>
      <c r="X899" s="1" t="s">
        <v>2340</v>
      </c>
      <c r="Y899" s="1" t="s">
        <v>571</v>
      </c>
    </row>
    <row r="900" spans="1:25" x14ac:dyDescent="0.25">
      <c r="A900" s="1">
        <v>352678041</v>
      </c>
      <c r="B900" s="1">
        <v>2016</v>
      </c>
      <c r="C900" s="1" t="s">
        <v>22</v>
      </c>
      <c r="D900" s="1" t="s">
        <v>23</v>
      </c>
      <c r="E900" s="1">
        <v>12</v>
      </c>
      <c r="F900" s="1" t="s">
        <v>316</v>
      </c>
      <c r="G900" s="1" t="s">
        <v>25</v>
      </c>
      <c r="H900" s="1" t="s">
        <v>1604</v>
      </c>
      <c r="I900" s="1" t="s">
        <v>221</v>
      </c>
      <c r="J900" s="1" t="s">
        <v>222</v>
      </c>
      <c r="K900" s="2">
        <v>42727</v>
      </c>
      <c r="L900" s="6">
        <v>6500</v>
      </c>
      <c r="M900" s="1" t="s">
        <v>82</v>
      </c>
      <c r="N900" s="1" t="s">
        <v>83</v>
      </c>
      <c r="O900" s="1">
        <v>1</v>
      </c>
      <c r="P900" s="1" t="s">
        <v>84</v>
      </c>
      <c r="Q900" s="1">
        <v>2089</v>
      </c>
      <c r="R900" s="1" t="s">
        <v>85</v>
      </c>
      <c r="S900" s="1" t="s">
        <v>33</v>
      </c>
      <c r="T900" s="1" t="s">
        <v>34</v>
      </c>
      <c r="U900" s="1" t="s">
        <v>148</v>
      </c>
      <c r="V900" s="8">
        <v>33903920</v>
      </c>
      <c r="W900" s="3" t="str">
        <f>VLOOKUP(V900,'Despesas X Conta Contábil'!$B$2:$D$77,2,0)</f>
        <v>Manutenção e Conservação de Bens Móveis</v>
      </c>
      <c r="X900" s="1" t="s">
        <v>2339</v>
      </c>
      <c r="Y900" s="1" t="s">
        <v>1605</v>
      </c>
    </row>
    <row r="901" spans="1:25" x14ac:dyDescent="0.25">
      <c r="A901" s="1">
        <v>352677873</v>
      </c>
      <c r="B901" s="1">
        <v>2016</v>
      </c>
      <c r="C901" s="1" t="s">
        <v>22</v>
      </c>
      <c r="D901" s="1" t="s">
        <v>23</v>
      </c>
      <c r="E901" s="1">
        <v>12</v>
      </c>
      <c r="F901" s="1" t="s">
        <v>316</v>
      </c>
      <c r="G901" s="1" t="s">
        <v>25</v>
      </c>
      <c r="H901" s="1" t="s">
        <v>1606</v>
      </c>
      <c r="I901" s="1" t="s">
        <v>594</v>
      </c>
      <c r="J901" s="1" t="s">
        <v>595</v>
      </c>
      <c r="K901" s="2">
        <v>42723</v>
      </c>
      <c r="L901" s="6">
        <v>6575</v>
      </c>
      <c r="M901" s="1" t="s">
        <v>82</v>
      </c>
      <c r="N901" s="1" t="s">
        <v>83</v>
      </c>
      <c r="O901" s="1">
        <v>1</v>
      </c>
      <c r="P901" s="1" t="s">
        <v>84</v>
      </c>
      <c r="Q901" s="1">
        <v>2089</v>
      </c>
      <c r="R901" s="1" t="s">
        <v>85</v>
      </c>
      <c r="S901" s="1" t="s">
        <v>33</v>
      </c>
      <c r="T901" s="1" t="s">
        <v>34</v>
      </c>
      <c r="U901" s="1" t="s">
        <v>148</v>
      </c>
      <c r="V901" s="8">
        <v>33903916</v>
      </c>
      <c r="W901" s="3" t="str">
        <f>VLOOKUP(V901,'Despesas X Conta Contábil'!$B$2:$D$77,2,0)</f>
        <v>Manutenção e Conservação de Bens Imóveis</v>
      </c>
      <c r="X901" s="1" t="s">
        <v>2329</v>
      </c>
      <c r="Y901" s="1" t="s">
        <v>596</v>
      </c>
    </row>
    <row r="902" spans="1:25" x14ac:dyDescent="0.25">
      <c r="A902" s="1">
        <v>352677903</v>
      </c>
      <c r="B902" s="1">
        <v>2016</v>
      </c>
      <c r="C902" s="1" t="s">
        <v>22</v>
      </c>
      <c r="D902" s="1" t="s">
        <v>23</v>
      </c>
      <c r="E902" s="1">
        <v>12</v>
      </c>
      <c r="F902" s="1" t="s">
        <v>316</v>
      </c>
      <c r="G902" s="1" t="s">
        <v>25</v>
      </c>
      <c r="H902" s="1" t="s">
        <v>1607</v>
      </c>
      <c r="I902" s="1" t="s">
        <v>233</v>
      </c>
      <c r="J902" s="1" t="s">
        <v>234</v>
      </c>
      <c r="K902" s="2">
        <v>42727</v>
      </c>
      <c r="L902" s="6">
        <v>4250</v>
      </c>
      <c r="M902" s="1" t="s">
        <v>82</v>
      </c>
      <c r="N902" s="1" t="s">
        <v>83</v>
      </c>
      <c r="O902" s="1">
        <v>1</v>
      </c>
      <c r="P902" s="1" t="s">
        <v>84</v>
      </c>
      <c r="Q902" s="1">
        <v>2089</v>
      </c>
      <c r="R902" s="1" t="s">
        <v>85</v>
      </c>
      <c r="S902" s="1" t="s">
        <v>33</v>
      </c>
      <c r="T902" s="1" t="s">
        <v>34</v>
      </c>
      <c r="U902" s="1" t="s">
        <v>148</v>
      </c>
      <c r="V902" s="8">
        <v>33903920</v>
      </c>
      <c r="W902" s="3" t="str">
        <f>VLOOKUP(V902,'Despesas X Conta Contábil'!$B$2:$D$77,2,0)</f>
        <v>Manutenção e Conservação de Bens Móveis</v>
      </c>
      <c r="X902" s="1" t="s">
        <v>2339</v>
      </c>
      <c r="Y902" s="1" t="s">
        <v>235</v>
      </c>
    </row>
    <row r="903" spans="1:25" x14ac:dyDescent="0.25">
      <c r="A903" s="1">
        <v>352677894</v>
      </c>
      <c r="B903" s="1">
        <v>2016</v>
      </c>
      <c r="C903" s="1" t="s">
        <v>22</v>
      </c>
      <c r="D903" s="1" t="s">
        <v>23</v>
      </c>
      <c r="E903" s="1">
        <v>12</v>
      </c>
      <c r="F903" s="1" t="s">
        <v>316</v>
      </c>
      <c r="G903" s="1" t="s">
        <v>25</v>
      </c>
      <c r="H903" s="1" t="s">
        <v>1608</v>
      </c>
      <c r="I903" s="1" t="s">
        <v>204</v>
      </c>
      <c r="J903" s="1" t="s">
        <v>205</v>
      </c>
      <c r="K903" s="2">
        <v>42723</v>
      </c>
      <c r="L903" s="6">
        <v>63750</v>
      </c>
      <c r="M903" s="1" t="s">
        <v>82</v>
      </c>
      <c r="N903" s="1" t="s">
        <v>83</v>
      </c>
      <c r="O903" s="1">
        <v>1</v>
      </c>
      <c r="P903" s="1" t="s">
        <v>84</v>
      </c>
      <c r="Q903" s="1">
        <v>2089</v>
      </c>
      <c r="R903" s="1" t="s">
        <v>85</v>
      </c>
      <c r="S903" s="1" t="s">
        <v>33</v>
      </c>
      <c r="T903" s="1" t="s">
        <v>34</v>
      </c>
      <c r="U903" s="1" t="s">
        <v>110</v>
      </c>
      <c r="V903" s="8">
        <v>33903912</v>
      </c>
      <c r="W903" s="3" t="str">
        <f>VLOOKUP(V903,'Despesas X Conta Contábil'!$B$2:$D$77,2,0)</f>
        <v>Locação de Máquinas e Equipamentos</v>
      </c>
      <c r="X903" s="1" t="s">
        <v>2338</v>
      </c>
      <c r="Y903" s="1" t="s">
        <v>934</v>
      </c>
    </row>
    <row r="904" spans="1:25" x14ac:dyDescent="0.25">
      <c r="A904" s="1">
        <v>352677871</v>
      </c>
      <c r="B904" s="1">
        <v>2016</v>
      </c>
      <c r="C904" s="1" t="s">
        <v>22</v>
      </c>
      <c r="D904" s="1" t="s">
        <v>23</v>
      </c>
      <c r="E904" s="1">
        <v>12</v>
      </c>
      <c r="F904" s="1" t="s">
        <v>316</v>
      </c>
      <c r="G904" s="1" t="s">
        <v>25</v>
      </c>
      <c r="H904" s="1" t="s">
        <v>1609</v>
      </c>
      <c r="I904" s="1" t="s">
        <v>275</v>
      </c>
      <c r="J904" s="1" t="s">
        <v>276</v>
      </c>
      <c r="K904" s="2">
        <v>42717</v>
      </c>
      <c r="L904" s="6">
        <v>5700</v>
      </c>
      <c r="M904" s="1" t="s">
        <v>82</v>
      </c>
      <c r="N904" s="1" t="s">
        <v>83</v>
      </c>
      <c r="O904" s="1">
        <v>1</v>
      </c>
      <c r="P904" s="1" t="s">
        <v>84</v>
      </c>
      <c r="Q904" s="1">
        <v>2089</v>
      </c>
      <c r="R904" s="1" t="s">
        <v>85</v>
      </c>
      <c r="S904" s="1" t="s">
        <v>33</v>
      </c>
      <c r="T904" s="1" t="s">
        <v>34</v>
      </c>
      <c r="U904" s="1" t="s">
        <v>90</v>
      </c>
      <c r="V904" s="8">
        <v>33903917</v>
      </c>
      <c r="W904" s="3" t="str">
        <f>VLOOKUP(V904,'Despesas X Conta Contábil'!$B$2:$D$77,2,0)</f>
        <v>Manutenção e Conservação de Bens Imóveis</v>
      </c>
      <c r="X904" s="1" t="s">
        <v>2344</v>
      </c>
      <c r="Y904" s="1" t="s">
        <v>775</v>
      </c>
    </row>
    <row r="905" spans="1:25" x14ac:dyDescent="0.25">
      <c r="A905" s="1">
        <v>321171899</v>
      </c>
      <c r="B905" s="1">
        <v>2016</v>
      </c>
      <c r="C905" s="1" t="s">
        <v>22</v>
      </c>
      <c r="D905" s="1" t="s">
        <v>23</v>
      </c>
      <c r="E905" s="1">
        <v>1</v>
      </c>
      <c r="F905" s="1" t="s">
        <v>74</v>
      </c>
      <c r="G905" s="1" t="s">
        <v>25</v>
      </c>
      <c r="H905" s="1" t="s">
        <v>1610</v>
      </c>
      <c r="I905" s="1" t="s">
        <v>55</v>
      </c>
      <c r="J905" s="1" t="s">
        <v>56</v>
      </c>
      <c r="K905" s="2">
        <v>42397</v>
      </c>
      <c r="L905" s="6">
        <v>49903.55</v>
      </c>
      <c r="M905" s="1" t="s">
        <v>82</v>
      </c>
      <c r="N905" s="1" t="s">
        <v>83</v>
      </c>
      <c r="O905" s="1">
        <v>1</v>
      </c>
      <c r="P905" s="1" t="s">
        <v>84</v>
      </c>
      <c r="Q905" s="1">
        <v>2089</v>
      </c>
      <c r="R905" s="1" t="s">
        <v>85</v>
      </c>
      <c r="S905" s="1" t="s">
        <v>33</v>
      </c>
      <c r="T905" s="1" t="s">
        <v>34</v>
      </c>
      <c r="U905" s="1" t="s">
        <v>35</v>
      </c>
      <c r="V905" s="8">
        <v>31901399</v>
      </c>
      <c r="W905" s="3" t="str">
        <f>VLOOKUP(V905,'Despesas X Conta Contábil'!$B$2:$D$77,2,0)</f>
        <v>Folha de Pagamento</v>
      </c>
      <c r="X905" s="1" t="s">
        <v>2334</v>
      </c>
      <c r="Y905" s="1" t="s">
        <v>1611</v>
      </c>
    </row>
    <row r="906" spans="1:25" x14ac:dyDescent="0.25">
      <c r="A906" s="1">
        <v>346991319</v>
      </c>
      <c r="B906" s="1">
        <v>2016</v>
      </c>
      <c r="C906" s="1" t="s">
        <v>22</v>
      </c>
      <c r="D906" s="1" t="s">
        <v>23</v>
      </c>
      <c r="E906" s="1">
        <v>10</v>
      </c>
      <c r="F906" s="1" t="s">
        <v>543</v>
      </c>
      <c r="G906" s="1" t="s">
        <v>25</v>
      </c>
      <c r="H906" s="1" t="s">
        <v>1612</v>
      </c>
      <c r="I906" s="1" t="s">
        <v>39</v>
      </c>
      <c r="J906" s="1" t="s">
        <v>40</v>
      </c>
      <c r="K906" s="2">
        <v>42654</v>
      </c>
      <c r="L906" s="6">
        <v>8269.44</v>
      </c>
      <c r="M906" s="1" t="s">
        <v>82</v>
      </c>
      <c r="N906" s="1" t="s">
        <v>83</v>
      </c>
      <c r="O906" s="1">
        <v>1</v>
      </c>
      <c r="P906" s="1" t="s">
        <v>84</v>
      </c>
      <c r="Q906" s="1">
        <v>2089</v>
      </c>
      <c r="R906" s="1" t="s">
        <v>85</v>
      </c>
      <c r="S906" s="1" t="s">
        <v>33</v>
      </c>
      <c r="T906" s="1" t="s">
        <v>34</v>
      </c>
      <c r="U906" s="1" t="s">
        <v>35</v>
      </c>
      <c r="V906" s="8">
        <v>31901143</v>
      </c>
      <c r="W906" s="3" t="str">
        <f>VLOOKUP(V906,'Despesas X Conta Contábil'!$B$2:$D$77,2,0)</f>
        <v>Folha de Pagamento</v>
      </c>
      <c r="X906" s="1" t="s">
        <v>2341</v>
      </c>
      <c r="Y906" s="1" t="s">
        <v>1016</v>
      </c>
    </row>
    <row r="907" spans="1:25" x14ac:dyDescent="0.25">
      <c r="A907" s="1">
        <v>346991323</v>
      </c>
      <c r="B907" s="1">
        <v>2016</v>
      </c>
      <c r="C907" s="1" t="s">
        <v>22</v>
      </c>
      <c r="D907" s="1" t="s">
        <v>23</v>
      </c>
      <c r="E907" s="1">
        <v>10</v>
      </c>
      <c r="F907" s="1" t="s">
        <v>543</v>
      </c>
      <c r="G907" s="1" t="s">
        <v>25</v>
      </c>
      <c r="H907" s="1" t="s">
        <v>1613</v>
      </c>
      <c r="I907" s="1" t="s">
        <v>39</v>
      </c>
      <c r="J907" s="1" t="s">
        <v>40</v>
      </c>
      <c r="K907" s="2">
        <v>42670</v>
      </c>
      <c r="L907" s="6">
        <v>9684.4500000000007</v>
      </c>
      <c r="M907" s="1" t="s">
        <v>82</v>
      </c>
      <c r="N907" s="1" t="s">
        <v>83</v>
      </c>
      <c r="O907" s="1">
        <v>1</v>
      </c>
      <c r="P907" s="1" t="s">
        <v>84</v>
      </c>
      <c r="Q907" s="1">
        <v>2089</v>
      </c>
      <c r="R907" s="1" t="s">
        <v>85</v>
      </c>
      <c r="S907" s="1" t="s">
        <v>33</v>
      </c>
      <c r="T907" s="1" t="s">
        <v>34</v>
      </c>
      <c r="U907" s="1" t="s">
        <v>35</v>
      </c>
      <c r="V907" s="8">
        <v>31901137</v>
      </c>
      <c r="W907" s="3" t="str">
        <f>VLOOKUP(V907,'Despesas X Conta Contábil'!$B$2:$D$77,2,0)</f>
        <v>Folha de Pagamento</v>
      </c>
      <c r="X907" s="1" t="s">
        <v>2320</v>
      </c>
      <c r="Y907" s="1" t="s">
        <v>1266</v>
      </c>
    </row>
    <row r="908" spans="1:25" x14ac:dyDescent="0.25">
      <c r="A908" s="1">
        <v>321171400</v>
      </c>
      <c r="B908" s="1">
        <v>2016</v>
      </c>
      <c r="C908" s="1" t="s">
        <v>22</v>
      </c>
      <c r="D908" s="1" t="s">
        <v>23</v>
      </c>
      <c r="E908" s="1">
        <v>1</v>
      </c>
      <c r="F908" s="1" t="s">
        <v>74</v>
      </c>
      <c r="G908" s="1" t="s">
        <v>25</v>
      </c>
      <c r="H908" s="2" t="s">
        <v>501</v>
      </c>
      <c r="I908" s="1" t="s">
        <v>136</v>
      </c>
      <c r="J908" s="1" t="s">
        <v>137</v>
      </c>
      <c r="K908" s="2">
        <v>42390</v>
      </c>
      <c r="L908" s="6">
        <v>7980</v>
      </c>
      <c r="M908" s="1" t="s">
        <v>82</v>
      </c>
      <c r="N908" s="1" t="s">
        <v>83</v>
      </c>
      <c r="O908" s="1">
        <v>1</v>
      </c>
      <c r="P908" s="1" t="s">
        <v>84</v>
      </c>
      <c r="Q908" s="1">
        <v>2089</v>
      </c>
      <c r="R908" s="1" t="s">
        <v>85</v>
      </c>
      <c r="S908" s="1" t="s">
        <v>33</v>
      </c>
      <c r="T908" s="1" t="s">
        <v>34</v>
      </c>
      <c r="U908" s="1" t="s">
        <v>35</v>
      </c>
      <c r="V908" s="8">
        <v>33903901</v>
      </c>
      <c r="W908" s="3" t="str">
        <f>VLOOKUP(V908,'Despesas X Conta Contábil'!$B$2:$D$77,2,0)</f>
        <v xml:space="preserve">Outros Serviços de Terceiros </v>
      </c>
      <c r="X908" s="1" t="s">
        <v>2343</v>
      </c>
      <c r="Y908" s="1" t="s">
        <v>1614</v>
      </c>
    </row>
    <row r="909" spans="1:25" x14ac:dyDescent="0.25">
      <c r="A909" s="1">
        <v>352677869</v>
      </c>
      <c r="B909" s="1">
        <v>2016</v>
      </c>
      <c r="C909" s="1" t="s">
        <v>22</v>
      </c>
      <c r="D909" s="1" t="s">
        <v>23</v>
      </c>
      <c r="E909" s="1">
        <v>12</v>
      </c>
      <c r="F909" s="1" t="s">
        <v>316</v>
      </c>
      <c r="G909" s="1" t="s">
        <v>25</v>
      </c>
      <c r="H909" s="1" t="s">
        <v>1615</v>
      </c>
      <c r="I909" s="1" t="s">
        <v>1616</v>
      </c>
      <c r="J909" s="1" t="s">
        <v>1617</v>
      </c>
      <c r="K909" s="2">
        <v>42711</v>
      </c>
      <c r="L909" s="6">
        <v>1050</v>
      </c>
      <c r="M909" s="1" t="s">
        <v>82</v>
      </c>
      <c r="N909" s="1" t="s">
        <v>83</v>
      </c>
      <c r="O909" s="1">
        <v>1</v>
      </c>
      <c r="P909" s="1" t="s">
        <v>84</v>
      </c>
      <c r="Q909" s="1">
        <v>2089</v>
      </c>
      <c r="R909" s="1" t="s">
        <v>85</v>
      </c>
      <c r="S909" s="1" t="s">
        <v>33</v>
      </c>
      <c r="T909" s="1" t="s">
        <v>34</v>
      </c>
      <c r="U909" s="1" t="s">
        <v>110</v>
      </c>
      <c r="V909" s="8">
        <v>33903017</v>
      </c>
      <c r="W909" s="3" t="str">
        <f>VLOOKUP(V909,'Despesas X Conta Contábil'!$B$2:$D$77,2,0)</f>
        <v>TIC Tecnologia da Informação e Comunicação</v>
      </c>
      <c r="X909" s="1" t="s">
        <v>2359</v>
      </c>
      <c r="Y909" s="1" t="s">
        <v>1618</v>
      </c>
    </row>
    <row r="910" spans="1:25" x14ac:dyDescent="0.25">
      <c r="A910" s="1">
        <v>352678545</v>
      </c>
      <c r="B910" s="1">
        <v>2016</v>
      </c>
      <c r="C910" s="1" t="s">
        <v>22</v>
      </c>
      <c r="D910" s="1" t="s">
        <v>23</v>
      </c>
      <c r="E910" s="1">
        <v>12</v>
      </c>
      <c r="F910" s="1" t="s">
        <v>316</v>
      </c>
      <c r="G910" s="1" t="s">
        <v>25</v>
      </c>
      <c r="H910" s="1" t="s">
        <v>1619</v>
      </c>
      <c r="I910" s="1" t="s">
        <v>298</v>
      </c>
      <c r="J910" s="1" t="s">
        <v>299</v>
      </c>
      <c r="K910" s="2">
        <v>42716</v>
      </c>
      <c r="L910" s="6">
        <v>5237.8100000000004</v>
      </c>
      <c r="M910" s="1" t="s">
        <v>82</v>
      </c>
      <c r="N910" s="1" t="s">
        <v>83</v>
      </c>
      <c r="O910" s="1">
        <v>1</v>
      </c>
      <c r="P910" s="1" t="s">
        <v>84</v>
      </c>
      <c r="Q910" s="1">
        <v>2089</v>
      </c>
      <c r="R910" s="1" t="s">
        <v>85</v>
      </c>
      <c r="S910" s="1" t="s">
        <v>33</v>
      </c>
      <c r="T910" s="1" t="s">
        <v>34</v>
      </c>
      <c r="U910" s="1" t="s">
        <v>90</v>
      </c>
      <c r="V910" s="8">
        <v>33903001</v>
      </c>
      <c r="W910" s="3" t="str">
        <f>VLOOKUP(V910,'Despesas X Conta Contábil'!$B$2:$D$77,2,0)</f>
        <v>Veículos (Combustível e Manutenção)</v>
      </c>
      <c r="X910" s="1" t="s">
        <v>2346</v>
      </c>
      <c r="Y910" s="1" t="s">
        <v>1620</v>
      </c>
    </row>
    <row r="911" spans="1:25" x14ac:dyDescent="0.25">
      <c r="A911" s="1">
        <v>352678522</v>
      </c>
      <c r="B911" s="1">
        <v>2016</v>
      </c>
      <c r="C911" s="1" t="s">
        <v>22</v>
      </c>
      <c r="D911" s="1" t="s">
        <v>23</v>
      </c>
      <c r="E911" s="1">
        <v>12</v>
      </c>
      <c r="F911" s="1" t="s">
        <v>316</v>
      </c>
      <c r="G911" s="1" t="s">
        <v>25</v>
      </c>
      <c r="H911" s="1" t="s">
        <v>1621</v>
      </c>
      <c r="I911" s="1" t="s">
        <v>821</v>
      </c>
      <c r="J911" s="1" t="s">
        <v>188</v>
      </c>
      <c r="K911" s="2">
        <v>42731</v>
      </c>
      <c r="L911" s="6">
        <v>485.45</v>
      </c>
      <c r="M911" s="1" t="s">
        <v>82</v>
      </c>
      <c r="N911" s="1" t="s">
        <v>83</v>
      </c>
      <c r="O911" s="1">
        <v>1</v>
      </c>
      <c r="P911" s="1" t="s">
        <v>84</v>
      </c>
      <c r="Q911" s="1">
        <v>2089</v>
      </c>
      <c r="R911" s="1" t="s">
        <v>85</v>
      </c>
      <c r="S911" s="1" t="s">
        <v>33</v>
      </c>
      <c r="T911" s="1" t="s">
        <v>34</v>
      </c>
      <c r="U911" s="1" t="s">
        <v>35</v>
      </c>
      <c r="V911" s="8">
        <v>33903901</v>
      </c>
      <c r="W911" s="3" t="str">
        <f>VLOOKUP(V911,'Despesas X Conta Contábil'!$B$2:$D$77,2,0)</f>
        <v xml:space="preserve">Outros Serviços de Terceiros </v>
      </c>
      <c r="X911" s="1" t="s">
        <v>2343</v>
      </c>
      <c r="Y911" s="1" t="s">
        <v>1622</v>
      </c>
    </row>
    <row r="912" spans="1:25" x14ac:dyDescent="0.25">
      <c r="A912" s="1">
        <v>331224628</v>
      </c>
      <c r="B912" s="1">
        <v>2016</v>
      </c>
      <c r="C912" s="1" t="s">
        <v>22</v>
      </c>
      <c r="D912" s="1" t="s">
        <v>23</v>
      </c>
      <c r="E912" s="1">
        <v>5</v>
      </c>
      <c r="F912" s="1" t="s">
        <v>24</v>
      </c>
      <c r="G912" s="1" t="s">
        <v>25</v>
      </c>
      <c r="H912" s="1" t="s">
        <v>1623</v>
      </c>
      <c r="I912" s="1" t="s">
        <v>1624</v>
      </c>
      <c r="J912" s="1" t="s">
        <v>1625</v>
      </c>
      <c r="K912" s="2">
        <v>42510</v>
      </c>
      <c r="L912" s="6">
        <v>41467.800000000003</v>
      </c>
      <c r="M912" s="1" t="s">
        <v>82</v>
      </c>
      <c r="N912" s="1" t="s">
        <v>83</v>
      </c>
      <c r="O912" s="1">
        <v>1</v>
      </c>
      <c r="P912" s="1" t="s">
        <v>84</v>
      </c>
      <c r="Q912" s="1">
        <v>2089</v>
      </c>
      <c r="R912" s="1" t="s">
        <v>85</v>
      </c>
      <c r="S912" s="1" t="s">
        <v>33</v>
      </c>
      <c r="T912" s="1" t="s">
        <v>34</v>
      </c>
      <c r="U912" s="1" t="s">
        <v>148</v>
      </c>
      <c r="V912" s="8">
        <v>33903016</v>
      </c>
      <c r="W912" s="3" t="str">
        <f>VLOOKUP(V912,'Despesas X Conta Contábil'!$B$2:$D$77,2,0)</f>
        <v>Material de Expediente</v>
      </c>
      <c r="X912" s="1" t="s">
        <v>2364</v>
      </c>
      <c r="Y912" s="1" t="s">
        <v>1626</v>
      </c>
    </row>
    <row r="913" spans="1:25" x14ac:dyDescent="0.25">
      <c r="A913" s="1">
        <v>352678031</v>
      </c>
      <c r="B913" s="1">
        <v>2016</v>
      </c>
      <c r="C913" s="1" t="s">
        <v>22</v>
      </c>
      <c r="D913" s="1" t="s">
        <v>23</v>
      </c>
      <c r="E913" s="1">
        <v>12</v>
      </c>
      <c r="F913" s="1" t="s">
        <v>316</v>
      </c>
      <c r="G913" s="1" t="s">
        <v>25</v>
      </c>
      <c r="H913" s="1" t="s">
        <v>1627</v>
      </c>
      <c r="I913" s="1" t="s">
        <v>1628</v>
      </c>
      <c r="J913" s="1" t="s">
        <v>1629</v>
      </c>
      <c r="K913" s="2">
        <v>42718</v>
      </c>
      <c r="L913" s="6">
        <v>528</v>
      </c>
      <c r="M913" s="1" t="s">
        <v>82</v>
      </c>
      <c r="N913" s="1" t="s">
        <v>83</v>
      </c>
      <c r="O913" s="1">
        <v>1</v>
      </c>
      <c r="P913" s="1" t="s">
        <v>84</v>
      </c>
      <c r="Q913" s="1">
        <v>2089</v>
      </c>
      <c r="R913" s="1" t="s">
        <v>85</v>
      </c>
      <c r="S913" s="1" t="s">
        <v>33</v>
      </c>
      <c r="T913" s="1" t="s">
        <v>34</v>
      </c>
      <c r="U913" s="1" t="s">
        <v>110</v>
      </c>
      <c r="V913" s="8">
        <v>33903901</v>
      </c>
      <c r="W913" s="3" t="str">
        <f>VLOOKUP(V913,'Despesas X Conta Contábil'!$B$2:$D$77,2,0)</f>
        <v xml:space="preserve">Outros Serviços de Terceiros </v>
      </c>
      <c r="X913" s="1" t="s">
        <v>2343</v>
      </c>
      <c r="Y913" s="1" t="s">
        <v>1630</v>
      </c>
    </row>
    <row r="914" spans="1:25" x14ac:dyDescent="0.25">
      <c r="A914" s="1">
        <v>352678539</v>
      </c>
      <c r="B914" s="1">
        <v>2016</v>
      </c>
      <c r="C914" s="1" t="s">
        <v>22</v>
      </c>
      <c r="D914" s="1" t="s">
        <v>23</v>
      </c>
      <c r="E914" s="1">
        <v>12</v>
      </c>
      <c r="F914" s="1" t="s">
        <v>316</v>
      </c>
      <c r="G914" s="1" t="s">
        <v>25</v>
      </c>
      <c r="H914" s="1" t="s">
        <v>1631</v>
      </c>
      <c r="I914" s="1" t="s">
        <v>1632</v>
      </c>
      <c r="J914" s="1" t="s">
        <v>1633</v>
      </c>
      <c r="K914" s="2">
        <v>42712</v>
      </c>
      <c r="L914" s="6">
        <v>1362</v>
      </c>
      <c r="M914" s="1" t="s">
        <v>82</v>
      </c>
      <c r="N914" s="1" t="s">
        <v>83</v>
      </c>
      <c r="O914" s="1">
        <v>1</v>
      </c>
      <c r="P914" s="1" t="s">
        <v>84</v>
      </c>
      <c r="Q914" s="1">
        <v>2089</v>
      </c>
      <c r="R914" s="1" t="s">
        <v>85</v>
      </c>
      <c r="S914" s="1" t="s">
        <v>33</v>
      </c>
      <c r="T914" s="1" t="s">
        <v>34</v>
      </c>
      <c r="U914" s="1" t="s">
        <v>35</v>
      </c>
      <c r="V914" s="8">
        <v>33903901</v>
      </c>
      <c r="W914" s="3" t="str">
        <f>VLOOKUP(V914,'Despesas X Conta Contábil'!$B$2:$D$77,2,0)</f>
        <v xml:space="preserve">Outros Serviços de Terceiros </v>
      </c>
      <c r="X914" s="1" t="s">
        <v>2343</v>
      </c>
      <c r="Y914" s="1" t="s">
        <v>1634</v>
      </c>
    </row>
    <row r="915" spans="1:25" x14ac:dyDescent="0.25">
      <c r="A915" s="1">
        <v>352678540</v>
      </c>
      <c r="B915" s="1">
        <v>2016</v>
      </c>
      <c r="C915" s="1" t="s">
        <v>22</v>
      </c>
      <c r="D915" s="1" t="s">
        <v>23</v>
      </c>
      <c r="E915" s="1">
        <v>12</v>
      </c>
      <c r="F915" s="1" t="s">
        <v>316</v>
      </c>
      <c r="G915" s="1" t="s">
        <v>25</v>
      </c>
      <c r="H915" s="1" t="s">
        <v>1635</v>
      </c>
      <c r="I915" s="1" t="s">
        <v>616</v>
      </c>
      <c r="J915" s="1" t="s">
        <v>617</v>
      </c>
      <c r="K915" s="2">
        <v>42723</v>
      </c>
      <c r="L915" s="6">
        <v>2133</v>
      </c>
      <c r="M915" s="1" t="s">
        <v>82</v>
      </c>
      <c r="N915" s="1" t="s">
        <v>83</v>
      </c>
      <c r="O915" s="1">
        <v>1</v>
      </c>
      <c r="P915" s="1" t="s">
        <v>84</v>
      </c>
      <c r="Q915" s="1">
        <v>2089</v>
      </c>
      <c r="R915" s="1" t="s">
        <v>85</v>
      </c>
      <c r="S915" s="1" t="s">
        <v>33</v>
      </c>
      <c r="T915" s="1" t="s">
        <v>34</v>
      </c>
      <c r="U915" s="1" t="s">
        <v>148</v>
      </c>
      <c r="V915" s="8">
        <v>33903912</v>
      </c>
      <c r="W915" s="3" t="str">
        <f>VLOOKUP(V915,'Despesas X Conta Contábil'!$B$2:$D$77,2,0)</f>
        <v>Locação de Máquinas e Equipamentos</v>
      </c>
      <c r="X915" s="1" t="s">
        <v>2338</v>
      </c>
      <c r="Y915" s="1" t="s">
        <v>1636</v>
      </c>
    </row>
    <row r="916" spans="1:25" x14ac:dyDescent="0.25">
      <c r="A916" s="1">
        <v>321171901</v>
      </c>
      <c r="B916" s="1">
        <v>2016</v>
      </c>
      <c r="C916" s="1" t="s">
        <v>22</v>
      </c>
      <c r="D916" s="1" t="s">
        <v>23</v>
      </c>
      <c r="E916" s="1">
        <v>1</v>
      </c>
      <c r="F916" s="1" t="s">
        <v>74</v>
      </c>
      <c r="G916" s="1" t="s">
        <v>25</v>
      </c>
      <c r="H916" s="1" t="s">
        <v>1637</v>
      </c>
      <c r="I916" s="1" t="s">
        <v>344</v>
      </c>
      <c r="J916" s="1" t="s">
        <v>345</v>
      </c>
      <c r="K916" s="2">
        <v>42396</v>
      </c>
      <c r="L916" s="6">
        <v>155.4</v>
      </c>
      <c r="M916" s="1" t="s">
        <v>82</v>
      </c>
      <c r="N916" s="1" t="s">
        <v>83</v>
      </c>
      <c r="O916" s="1">
        <v>1</v>
      </c>
      <c r="P916" s="1" t="s">
        <v>84</v>
      </c>
      <c r="Q916" s="1">
        <v>2089</v>
      </c>
      <c r="R916" s="1" t="s">
        <v>85</v>
      </c>
      <c r="S916" s="1" t="s">
        <v>33</v>
      </c>
      <c r="T916" s="1" t="s">
        <v>34</v>
      </c>
      <c r="U916" s="1" t="s">
        <v>35</v>
      </c>
      <c r="V916" s="8">
        <v>33903937</v>
      </c>
      <c r="W916" s="3" t="str">
        <f>VLOOKUP(V916,'Despesas X Conta Contábil'!$B$2:$D$77,2,0)</f>
        <v>Manutenção e Conservação de Bens Imóveis</v>
      </c>
      <c r="X916" s="1" t="s">
        <v>2371</v>
      </c>
      <c r="Y916" s="1" t="s">
        <v>1638</v>
      </c>
    </row>
    <row r="917" spans="1:25" x14ac:dyDescent="0.25">
      <c r="A917" s="1">
        <v>352678055</v>
      </c>
      <c r="B917" s="1">
        <v>2016</v>
      </c>
      <c r="C917" s="1" t="s">
        <v>22</v>
      </c>
      <c r="D917" s="1" t="s">
        <v>23</v>
      </c>
      <c r="E917" s="1">
        <v>12</v>
      </c>
      <c r="F917" s="1" t="s">
        <v>316</v>
      </c>
      <c r="G917" s="1" t="s">
        <v>25</v>
      </c>
      <c r="H917" s="1" t="s">
        <v>1639</v>
      </c>
      <c r="I917" s="1" t="s">
        <v>330</v>
      </c>
      <c r="J917" s="1" t="s">
        <v>331</v>
      </c>
      <c r="K917" s="2">
        <v>42711</v>
      </c>
      <c r="L917" s="6">
        <v>3520</v>
      </c>
      <c r="M917" s="1" t="s">
        <v>82</v>
      </c>
      <c r="N917" s="1" t="s">
        <v>83</v>
      </c>
      <c r="O917" s="1">
        <v>1</v>
      </c>
      <c r="P917" s="1" t="s">
        <v>84</v>
      </c>
      <c r="Q917" s="1">
        <v>2089</v>
      </c>
      <c r="R917" s="1" t="s">
        <v>85</v>
      </c>
      <c r="S917" s="1" t="s">
        <v>33</v>
      </c>
      <c r="T917" s="1" t="s">
        <v>34</v>
      </c>
      <c r="U917" s="1" t="s">
        <v>35</v>
      </c>
      <c r="V917" s="8">
        <v>31901699</v>
      </c>
      <c r="W917" s="3" t="str">
        <f>VLOOKUP(V917,'Despesas X Conta Contábil'!$B$2:$D$77,2,0)</f>
        <v>Folha de Pagamento</v>
      </c>
      <c r="X917" s="1" t="s">
        <v>2348</v>
      </c>
      <c r="Y917" s="1" t="s">
        <v>1640</v>
      </c>
    </row>
    <row r="918" spans="1:25" x14ac:dyDescent="0.25">
      <c r="A918" s="1">
        <v>352678050</v>
      </c>
      <c r="B918" s="1">
        <v>2016</v>
      </c>
      <c r="C918" s="1" t="s">
        <v>22</v>
      </c>
      <c r="D918" s="1" t="s">
        <v>23</v>
      </c>
      <c r="E918" s="1">
        <v>12</v>
      </c>
      <c r="F918" s="1" t="s">
        <v>316</v>
      </c>
      <c r="G918" s="1" t="s">
        <v>25</v>
      </c>
      <c r="H918" s="1" t="s">
        <v>1641</v>
      </c>
      <c r="I918" s="1" t="s">
        <v>344</v>
      </c>
      <c r="J918" s="1" t="s">
        <v>345</v>
      </c>
      <c r="K918" s="2">
        <v>42705</v>
      </c>
      <c r="L918" s="6">
        <v>332.53</v>
      </c>
      <c r="M918" s="1" t="s">
        <v>82</v>
      </c>
      <c r="N918" s="1" t="s">
        <v>83</v>
      </c>
      <c r="O918" s="1">
        <v>1</v>
      </c>
      <c r="P918" s="1" t="s">
        <v>84</v>
      </c>
      <c r="Q918" s="1">
        <v>2089</v>
      </c>
      <c r="R918" s="1" t="s">
        <v>85</v>
      </c>
      <c r="S918" s="1" t="s">
        <v>33</v>
      </c>
      <c r="T918" s="1" t="s">
        <v>34</v>
      </c>
      <c r="U918" s="1" t="s">
        <v>35</v>
      </c>
      <c r="V918" s="8">
        <v>33903958</v>
      </c>
      <c r="W918" s="3" t="str">
        <f>VLOOKUP(V918,'Despesas X Conta Contábil'!$B$2:$D$77,2,0)</f>
        <v>TIC Tecnologia da Informação e Comunicação</v>
      </c>
      <c r="X918" s="1" t="s">
        <v>2330</v>
      </c>
      <c r="Y918" s="1" t="s">
        <v>1642</v>
      </c>
    </row>
    <row r="919" spans="1:25" x14ac:dyDescent="0.25">
      <c r="A919" s="1">
        <v>352677867</v>
      </c>
      <c r="B919" s="1">
        <v>2016</v>
      </c>
      <c r="C919" s="1" t="s">
        <v>22</v>
      </c>
      <c r="D919" s="1" t="s">
        <v>23</v>
      </c>
      <c r="E919" s="1">
        <v>12</v>
      </c>
      <c r="F919" s="1" t="s">
        <v>316</v>
      </c>
      <c r="G919" s="1" t="s">
        <v>25</v>
      </c>
      <c r="H919" s="1" t="s">
        <v>1643</v>
      </c>
      <c r="I919" s="1" t="s">
        <v>27</v>
      </c>
      <c r="J919" s="1" t="s">
        <v>28</v>
      </c>
      <c r="K919" s="2">
        <v>42719</v>
      </c>
      <c r="L919" s="6">
        <v>0</v>
      </c>
      <c r="M919" s="1" t="s">
        <v>82</v>
      </c>
      <c r="N919" s="1" t="s">
        <v>83</v>
      </c>
      <c r="O919" s="1">
        <v>1</v>
      </c>
      <c r="P919" s="1" t="s">
        <v>84</v>
      </c>
      <c r="Q919" s="1">
        <v>2089</v>
      </c>
      <c r="R919" s="1" t="s">
        <v>85</v>
      </c>
      <c r="S919" s="1" t="s">
        <v>33</v>
      </c>
      <c r="T919" s="1" t="s">
        <v>34</v>
      </c>
      <c r="U919" s="1" t="s">
        <v>35</v>
      </c>
      <c r="V919" s="8">
        <v>33903999</v>
      </c>
      <c r="W919" s="3" t="str">
        <f>VLOOKUP(V919,'Despesas X Conta Contábil'!$B$2:$D$77,2,0)</f>
        <v xml:space="preserve">Outros Serviços de Terceiros </v>
      </c>
      <c r="X919" s="1" t="s">
        <v>2337</v>
      </c>
      <c r="Y919" s="1" t="s">
        <v>1644</v>
      </c>
    </row>
    <row r="920" spans="1:25" x14ac:dyDescent="0.25">
      <c r="A920" s="1">
        <v>321171902</v>
      </c>
      <c r="B920" s="1">
        <v>2016</v>
      </c>
      <c r="C920" s="1" t="s">
        <v>22</v>
      </c>
      <c r="D920" s="1" t="s">
        <v>23</v>
      </c>
      <c r="E920" s="1">
        <v>1</v>
      </c>
      <c r="F920" s="1" t="s">
        <v>74</v>
      </c>
      <c r="G920" s="1" t="s">
        <v>25</v>
      </c>
      <c r="H920" s="1" t="s">
        <v>1645</v>
      </c>
      <c r="I920" s="1" t="s">
        <v>39</v>
      </c>
      <c r="J920" s="1" t="s">
        <v>40</v>
      </c>
      <c r="K920" s="2">
        <v>42396</v>
      </c>
      <c r="L920" s="6">
        <v>1455430.34</v>
      </c>
      <c r="M920" s="1" t="s">
        <v>82</v>
      </c>
      <c r="N920" s="1" t="s">
        <v>83</v>
      </c>
      <c r="O920" s="1">
        <v>1</v>
      </c>
      <c r="P920" s="1" t="s">
        <v>84</v>
      </c>
      <c r="Q920" s="1">
        <v>2089</v>
      </c>
      <c r="R920" s="1" t="s">
        <v>85</v>
      </c>
      <c r="S920" s="1" t="s">
        <v>33</v>
      </c>
      <c r="T920" s="1" t="s">
        <v>34</v>
      </c>
      <c r="U920" s="1" t="s">
        <v>35</v>
      </c>
      <c r="V920" s="8">
        <v>31901101</v>
      </c>
      <c r="W920" s="3" t="str">
        <f>VLOOKUP(V920,'Despesas X Conta Contábil'!$B$2:$D$77,2,0)</f>
        <v>Folha de Pagamento</v>
      </c>
      <c r="X920" s="1" t="s">
        <v>2318</v>
      </c>
      <c r="Y920" s="1" t="s">
        <v>1646</v>
      </c>
    </row>
    <row r="921" spans="1:25" x14ac:dyDescent="0.25">
      <c r="A921" s="1">
        <v>352677890</v>
      </c>
      <c r="B921" s="1">
        <v>2016</v>
      </c>
      <c r="C921" s="1" t="s">
        <v>22</v>
      </c>
      <c r="D921" s="1" t="s">
        <v>23</v>
      </c>
      <c r="E921" s="1">
        <v>12</v>
      </c>
      <c r="F921" s="1" t="s">
        <v>316</v>
      </c>
      <c r="G921" s="1" t="s">
        <v>25</v>
      </c>
      <c r="H921" s="1" t="s">
        <v>1647</v>
      </c>
      <c r="I921" s="1" t="s">
        <v>1648</v>
      </c>
      <c r="J921" s="1" t="s">
        <v>1649</v>
      </c>
      <c r="K921" s="2">
        <v>42711</v>
      </c>
      <c r="L921" s="6">
        <v>160</v>
      </c>
      <c r="M921" s="1" t="s">
        <v>82</v>
      </c>
      <c r="N921" s="1" t="s">
        <v>83</v>
      </c>
      <c r="O921" s="1">
        <v>1</v>
      </c>
      <c r="P921" s="1" t="s">
        <v>84</v>
      </c>
      <c r="Q921" s="1">
        <v>2089</v>
      </c>
      <c r="R921" s="1" t="s">
        <v>85</v>
      </c>
      <c r="S921" s="1" t="s">
        <v>33</v>
      </c>
      <c r="T921" s="1" t="s">
        <v>34</v>
      </c>
      <c r="U921" s="1" t="s">
        <v>110</v>
      </c>
      <c r="V921" s="8">
        <v>33903039</v>
      </c>
      <c r="W921" s="3" t="str">
        <f>VLOOKUP(V921,'Despesas X Conta Contábil'!$B$2:$D$77,2,0)</f>
        <v>Veículos (Combustível e Manutenção)</v>
      </c>
      <c r="X921" s="1" t="s">
        <v>2328</v>
      </c>
      <c r="Y921" s="1" t="s">
        <v>1650</v>
      </c>
    </row>
    <row r="922" spans="1:25" x14ac:dyDescent="0.25">
      <c r="A922" s="1">
        <v>352678054</v>
      </c>
      <c r="B922" s="1">
        <v>2016</v>
      </c>
      <c r="C922" s="1" t="s">
        <v>22</v>
      </c>
      <c r="D922" s="1" t="s">
        <v>23</v>
      </c>
      <c r="E922" s="1">
        <v>12</v>
      </c>
      <c r="F922" s="1" t="s">
        <v>316</v>
      </c>
      <c r="G922" s="1" t="s">
        <v>25</v>
      </c>
      <c r="H922" s="1" t="s">
        <v>1651</v>
      </c>
      <c r="I922" s="1" t="s">
        <v>136</v>
      </c>
      <c r="J922" s="1" t="s">
        <v>137</v>
      </c>
      <c r="K922" s="2">
        <v>42716</v>
      </c>
      <c r="L922" s="6">
        <v>54.15</v>
      </c>
      <c r="M922" s="1" t="s">
        <v>82</v>
      </c>
      <c r="N922" s="1" t="s">
        <v>83</v>
      </c>
      <c r="O922" s="1">
        <v>1</v>
      </c>
      <c r="P922" s="1" t="s">
        <v>84</v>
      </c>
      <c r="Q922" s="1">
        <v>2089</v>
      </c>
      <c r="R922" s="1" t="s">
        <v>85</v>
      </c>
      <c r="S922" s="1" t="s">
        <v>33</v>
      </c>
      <c r="T922" s="1" t="s">
        <v>34</v>
      </c>
      <c r="U922" s="1" t="s">
        <v>35</v>
      </c>
      <c r="V922" s="8">
        <v>33903990</v>
      </c>
      <c r="W922" s="3" t="str">
        <f>VLOOKUP(V922,'Despesas X Conta Contábil'!$B$2:$D$77,2,0)</f>
        <v>Publicidade, Comunicação, Áudio, Vídeo e Foto</v>
      </c>
      <c r="X922" s="1" t="s">
        <v>2331</v>
      </c>
      <c r="Y922" s="1" t="s">
        <v>1652</v>
      </c>
    </row>
    <row r="923" spans="1:25" x14ac:dyDescent="0.25">
      <c r="A923" s="1">
        <v>352678544</v>
      </c>
      <c r="B923" s="1">
        <v>2016</v>
      </c>
      <c r="C923" s="1" t="s">
        <v>22</v>
      </c>
      <c r="D923" s="1" t="s">
        <v>23</v>
      </c>
      <c r="E923" s="1">
        <v>12</v>
      </c>
      <c r="F923" s="1" t="s">
        <v>316</v>
      </c>
      <c r="G923" s="1" t="s">
        <v>25</v>
      </c>
      <c r="H923" s="1" t="s">
        <v>1653</v>
      </c>
      <c r="I923" s="1" t="s">
        <v>1458</v>
      </c>
      <c r="J923" s="1" t="s">
        <v>1459</v>
      </c>
      <c r="K923" s="2">
        <v>42712</v>
      </c>
      <c r="L923" s="6">
        <v>440</v>
      </c>
      <c r="M923" s="1" t="s">
        <v>82</v>
      </c>
      <c r="N923" s="1" t="s">
        <v>83</v>
      </c>
      <c r="O923" s="1">
        <v>1</v>
      </c>
      <c r="P923" s="1" t="s">
        <v>84</v>
      </c>
      <c r="Q923" s="1">
        <v>2089</v>
      </c>
      <c r="R923" s="1" t="s">
        <v>85</v>
      </c>
      <c r="S923" s="1" t="s">
        <v>33</v>
      </c>
      <c r="T923" s="1" t="s">
        <v>34</v>
      </c>
      <c r="U923" s="1" t="s">
        <v>110</v>
      </c>
      <c r="V923" s="8">
        <v>33903039</v>
      </c>
      <c r="W923" s="3" t="str">
        <f>VLOOKUP(V923,'Despesas X Conta Contábil'!$B$2:$D$77,2,0)</f>
        <v>Veículos (Combustível e Manutenção)</v>
      </c>
      <c r="X923" s="1" t="s">
        <v>2328</v>
      </c>
      <c r="Y923" s="1" t="s">
        <v>1654</v>
      </c>
    </row>
    <row r="924" spans="1:25" x14ac:dyDescent="0.25">
      <c r="A924" s="1">
        <v>321171402</v>
      </c>
      <c r="B924" s="1">
        <v>2016</v>
      </c>
      <c r="C924" s="1" t="s">
        <v>22</v>
      </c>
      <c r="D924" s="1" t="s">
        <v>23</v>
      </c>
      <c r="E924" s="1">
        <v>1</v>
      </c>
      <c r="F924" s="1" t="s">
        <v>74</v>
      </c>
      <c r="G924" s="1" t="s">
        <v>25</v>
      </c>
      <c r="H924" s="1" t="s">
        <v>1655</v>
      </c>
      <c r="I924" s="1" t="s">
        <v>246</v>
      </c>
      <c r="J924" s="1" t="s">
        <v>247</v>
      </c>
      <c r="K924" s="2">
        <v>42397</v>
      </c>
      <c r="L924" s="6">
        <v>34242.14</v>
      </c>
      <c r="M924" s="1" t="s">
        <v>82</v>
      </c>
      <c r="N924" s="1" t="s">
        <v>83</v>
      </c>
      <c r="O924" s="1">
        <v>1</v>
      </c>
      <c r="P924" s="1" t="s">
        <v>84</v>
      </c>
      <c r="Q924" s="1">
        <v>2089</v>
      </c>
      <c r="R924" s="1" t="s">
        <v>85</v>
      </c>
      <c r="S924" s="1" t="s">
        <v>33</v>
      </c>
      <c r="T924" s="1" t="s">
        <v>34</v>
      </c>
      <c r="U924" s="1" t="s">
        <v>90</v>
      </c>
      <c r="V924" s="8">
        <v>33903912</v>
      </c>
      <c r="W924" s="3" t="str">
        <f>VLOOKUP(V924,'Despesas X Conta Contábil'!$B$2:$D$77,2,0)</f>
        <v>Locação de Máquinas e Equipamentos</v>
      </c>
      <c r="X924" s="1" t="s">
        <v>2338</v>
      </c>
      <c r="Y924" s="1" t="s">
        <v>524</v>
      </c>
    </row>
    <row r="925" spans="1:25" x14ac:dyDescent="0.25">
      <c r="A925" s="1">
        <v>352678533</v>
      </c>
      <c r="B925" s="1">
        <v>2016</v>
      </c>
      <c r="C925" s="1" t="s">
        <v>22</v>
      </c>
      <c r="D925" s="1" t="s">
        <v>23</v>
      </c>
      <c r="E925" s="1">
        <v>12</v>
      </c>
      <c r="F925" s="1" t="s">
        <v>316</v>
      </c>
      <c r="G925" s="1" t="s">
        <v>25</v>
      </c>
      <c r="H925" s="1" t="s">
        <v>1656</v>
      </c>
      <c r="I925" s="1" t="s">
        <v>136</v>
      </c>
      <c r="J925" s="1" t="s">
        <v>137</v>
      </c>
      <c r="K925" s="2">
        <v>42716</v>
      </c>
      <c r="L925" s="6">
        <v>45.6</v>
      </c>
      <c r="M925" s="1" t="s">
        <v>82</v>
      </c>
      <c r="N925" s="1" t="s">
        <v>83</v>
      </c>
      <c r="O925" s="1">
        <v>1</v>
      </c>
      <c r="P925" s="1" t="s">
        <v>84</v>
      </c>
      <c r="Q925" s="1">
        <v>2089</v>
      </c>
      <c r="R925" s="1" t="s">
        <v>85</v>
      </c>
      <c r="S925" s="1" t="s">
        <v>33</v>
      </c>
      <c r="T925" s="1" t="s">
        <v>34</v>
      </c>
      <c r="U925" s="1" t="s">
        <v>35</v>
      </c>
      <c r="V925" s="8">
        <v>33903990</v>
      </c>
      <c r="W925" s="3" t="str">
        <f>VLOOKUP(V925,'Despesas X Conta Contábil'!$B$2:$D$77,2,0)</f>
        <v>Publicidade, Comunicação, Áudio, Vídeo e Foto</v>
      </c>
      <c r="X925" s="1" t="s">
        <v>2331</v>
      </c>
      <c r="Y925" s="1" t="s">
        <v>1657</v>
      </c>
    </row>
    <row r="926" spans="1:25" x14ac:dyDescent="0.25">
      <c r="A926" s="1">
        <v>352678531</v>
      </c>
      <c r="B926" s="1">
        <v>2016</v>
      </c>
      <c r="C926" s="1" t="s">
        <v>22</v>
      </c>
      <c r="D926" s="1" t="s">
        <v>23</v>
      </c>
      <c r="E926" s="1">
        <v>12</v>
      </c>
      <c r="F926" s="1" t="s">
        <v>316</v>
      </c>
      <c r="G926" s="1" t="s">
        <v>25</v>
      </c>
      <c r="H926" s="1" t="s">
        <v>1658</v>
      </c>
      <c r="I926" s="1" t="s">
        <v>204</v>
      </c>
      <c r="J926" s="1" t="s">
        <v>205</v>
      </c>
      <c r="K926" s="2">
        <v>42709</v>
      </c>
      <c r="L926" s="6">
        <v>36473.32</v>
      </c>
      <c r="M926" s="1" t="s">
        <v>82</v>
      </c>
      <c r="N926" s="1" t="s">
        <v>83</v>
      </c>
      <c r="O926" s="1">
        <v>1</v>
      </c>
      <c r="P926" s="1" t="s">
        <v>84</v>
      </c>
      <c r="Q926" s="1">
        <v>2089</v>
      </c>
      <c r="R926" s="1" t="s">
        <v>85</v>
      </c>
      <c r="S926" s="1" t="s">
        <v>33</v>
      </c>
      <c r="T926" s="1" t="s">
        <v>34</v>
      </c>
      <c r="U926" s="1" t="s">
        <v>110</v>
      </c>
      <c r="V926" s="8">
        <v>33903912</v>
      </c>
      <c r="W926" s="3" t="str">
        <f>VLOOKUP(V926,'Despesas X Conta Contábil'!$B$2:$D$77,2,0)</f>
        <v>Locação de Máquinas e Equipamentos</v>
      </c>
      <c r="X926" s="1" t="s">
        <v>2338</v>
      </c>
      <c r="Y926" s="1" t="s">
        <v>1659</v>
      </c>
    </row>
    <row r="927" spans="1:25" x14ac:dyDescent="0.25">
      <c r="A927" s="1">
        <v>352678062</v>
      </c>
      <c r="B927" s="1">
        <v>2016</v>
      </c>
      <c r="C927" s="1" t="s">
        <v>22</v>
      </c>
      <c r="D927" s="1" t="s">
        <v>23</v>
      </c>
      <c r="E927" s="1">
        <v>12</v>
      </c>
      <c r="F927" s="1" t="s">
        <v>316</v>
      </c>
      <c r="G927" s="1" t="s">
        <v>25</v>
      </c>
      <c r="H927" s="1" t="s">
        <v>1660</v>
      </c>
      <c r="I927" s="1" t="s">
        <v>136</v>
      </c>
      <c r="J927" s="1" t="s">
        <v>137</v>
      </c>
      <c r="K927" s="2">
        <v>42716</v>
      </c>
      <c r="L927" s="6">
        <v>25.65</v>
      </c>
      <c r="M927" s="1" t="s">
        <v>82</v>
      </c>
      <c r="N927" s="1" t="s">
        <v>83</v>
      </c>
      <c r="O927" s="1">
        <v>1</v>
      </c>
      <c r="P927" s="1" t="s">
        <v>84</v>
      </c>
      <c r="Q927" s="1">
        <v>2089</v>
      </c>
      <c r="R927" s="1" t="s">
        <v>85</v>
      </c>
      <c r="S927" s="1" t="s">
        <v>33</v>
      </c>
      <c r="T927" s="1" t="s">
        <v>34</v>
      </c>
      <c r="U927" s="1" t="s">
        <v>35</v>
      </c>
      <c r="V927" s="8">
        <v>33903990</v>
      </c>
      <c r="W927" s="3" t="str">
        <f>VLOOKUP(V927,'Despesas X Conta Contábil'!$B$2:$D$77,2,0)</f>
        <v>Publicidade, Comunicação, Áudio, Vídeo e Foto</v>
      </c>
      <c r="X927" s="1" t="s">
        <v>2331</v>
      </c>
      <c r="Y927" s="1" t="s">
        <v>1661</v>
      </c>
    </row>
    <row r="928" spans="1:25" x14ac:dyDescent="0.25">
      <c r="A928" s="1">
        <v>321172409</v>
      </c>
      <c r="B928" s="1">
        <v>2016</v>
      </c>
      <c r="C928" s="1" t="s">
        <v>22</v>
      </c>
      <c r="D928" s="1" t="s">
        <v>23</v>
      </c>
      <c r="E928" s="1">
        <v>1</v>
      </c>
      <c r="F928" s="1" t="s">
        <v>74</v>
      </c>
      <c r="G928" s="1" t="s">
        <v>25</v>
      </c>
      <c r="H928" s="1" t="s">
        <v>1662</v>
      </c>
      <c r="I928" s="1" t="s">
        <v>39</v>
      </c>
      <c r="J928" s="1" t="s">
        <v>40</v>
      </c>
      <c r="K928" s="2">
        <v>42396</v>
      </c>
      <c r="L928" s="6">
        <v>180381.06</v>
      </c>
      <c r="M928" s="1" t="s">
        <v>82</v>
      </c>
      <c r="N928" s="1" t="s">
        <v>83</v>
      </c>
      <c r="O928" s="1">
        <v>1</v>
      </c>
      <c r="P928" s="1" t="s">
        <v>84</v>
      </c>
      <c r="Q928" s="1">
        <v>2089</v>
      </c>
      <c r="R928" s="1" t="s">
        <v>85</v>
      </c>
      <c r="S928" s="1" t="s">
        <v>33</v>
      </c>
      <c r="T928" s="1" t="s">
        <v>34</v>
      </c>
      <c r="U928" s="1" t="s">
        <v>35</v>
      </c>
      <c r="V928" s="8">
        <v>31901160</v>
      </c>
      <c r="W928" s="3" t="str">
        <f>VLOOKUP(V928,'Despesas X Conta Contábil'!$B$2:$D$77,2,0)</f>
        <v>Folha de Pagamento</v>
      </c>
      <c r="X928" s="1" t="s">
        <v>2316</v>
      </c>
      <c r="Y928" s="1" t="s">
        <v>1663</v>
      </c>
    </row>
    <row r="929" spans="1:25" x14ac:dyDescent="0.25">
      <c r="A929" s="1">
        <v>352677877</v>
      </c>
      <c r="B929" s="1">
        <v>2016</v>
      </c>
      <c r="C929" s="1" t="s">
        <v>22</v>
      </c>
      <c r="D929" s="1" t="s">
        <v>23</v>
      </c>
      <c r="E929" s="1">
        <v>12</v>
      </c>
      <c r="F929" s="1" t="s">
        <v>316</v>
      </c>
      <c r="G929" s="1" t="s">
        <v>25</v>
      </c>
      <c r="H929" s="1" t="s">
        <v>1664</v>
      </c>
      <c r="I929" s="1" t="s">
        <v>378</v>
      </c>
      <c r="J929" s="1" t="s">
        <v>379</v>
      </c>
      <c r="K929" s="2">
        <v>42705</v>
      </c>
      <c r="L929" s="6">
        <v>1716.84</v>
      </c>
      <c r="M929" s="1" t="s">
        <v>82</v>
      </c>
      <c r="N929" s="1" t="s">
        <v>83</v>
      </c>
      <c r="O929" s="1">
        <v>1</v>
      </c>
      <c r="P929" s="1" t="s">
        <v>84</v>
      </c>
      <c r="Q929" s="1">
        <v>2089</v>
      </c>
      <c r="R929" s="1" t="s">
        <v>85</v>
      </c>
      <c r="S929" s="1" t="s">
        <v>33</v>
      </c>
      <c r="T929" s="1" t="s">
        <v>34</v>
      </c>
      <c r="U929" s="1" t="s">
        <v>90</v>
      </c>
      <c r="V929" s="8">
        <v>33903958</v>
      </c>
      <c r="W929" s="3" t="str">
        <f>VLOOKUP(V929,'Despesas X Conta Contábil'!$B$2:$D$77,2,0)</f>
        <v>TIC Tecnologia da Informação e Comunicação</v>
      </c>
      <c r="X929" s="1" t="s">
        <v>2330</v>
      </c>
      <c r="Y929" s="1" t="s">
        <v>1665</v>
      </c>
    </row>
    <row r="930" spans="1:25" x14ac:dyDescent="0.25">
      <c r="A930" s="1">
        <v>352678035</v>
      </c>
      <c r="B930" s="1">
        <v>2016</v>
      </c>
      <c r="C930" s="1" t="s">
        <v>22</v>
      </c>
      <c r="D930" s="1" t="s">
        <v>23</v>
      </c>
      <c r="E930" s="1">
        <v>12</v>
      </c>
      <c r="F930" s="1" t="s">
        <v>316</v>
      </c>
      <c r="G930" s="1" t="s">
        <v>25</v>
      </c>
      <c r="H930" s="1" t="s">
        <v>1666</v>
      </c>
      <c r="I930" s="1" t="s">
        <v>108</v>
      </c>
      <c r="J930" s="1" t="s">
        <v>109</v>
      </c>
      <c r="K930" s="2">
        <v>42712</v>
      </c>
      <c r="L930" s="6">
        <v>150</v>
      </c>
      <c r="M930" s="1" t="s">
        <v>82</v>
      </c>
      <c r="N930" s="1" t="s">
        <v>83</v>
      </c>
      <c r="O930" s="1">
        <v>1</v>
      </c>
      <c r="P930" s="1" t="s">
        <v>84</v>
      </c>
      <c r="Q930" s="1">
        <v>2089</v>
      </c>
      <c r="R930" s="1" t="s">
        <v>85</v>
      </c>
      <c r="S930" s="1" t="s">
        <v>33</v>
      </c>
      <c r="T930" s="1" t="s">
        <v>34</v>
      </c>
      <c r="U930" s="1" t="s">
        <v>110</v>
      </c>
      <c r="V930" s="8">
        <v>33903919</v>
      </c>
      <c r="W930" s="3" t="str">
        <f>VLOOKUP(V930,'Despesas X Conta Contábil'!$B$2:$D$77,2,0)</f>
        <v>Veículos (Combustível e Manutenção)</v>
      </c>
      <c r="X930" s="1" t="s">
        <v>2326</v>
      </c>
      <c r="Y930" s="1" t="s">
        <v>771</v>
      </c>
    </row>
    <row r="931" spans="1:25" x14ac:dyDescent="0.25">
      <c r="A931" s="1">
        <v>331223623</v>
      </c>
      <c r="B931" s="1">
        <v>2016</v>
      </c>
      <c r="C931" s="1" t="s">
        <v>22</v>
      </c>
      <c r="D931" s="1" t="s">
        <v>23</v>
      </c>
      <c r="E931" s="1">
        <v>5</v>
      </c>
      <c r="F931" s="1" t="s">
        <v>24</v>
      </c>
      <c r="G931" s="1" t="s">
        <v>25</v>
      </c>
      <c r="H931" s="1" t="s">
        <v>1667</v>
      </c>
      <c r="I931" s="1" t="s">
        <v>39</v>
      </c>
      <c r="J931" s="1" t="s">
        <v>40</v>
      </c>
      <c r="K931" s="2">
        <v>42500</v>
      </c>
      <c r="L931" s="6">
        <v>717.41</v>
      </c>
      <c r="M931" s="1" t="s">
        <v>82</v>
      </c>
      <c r="N931" s="1" t="s">
        <v>83</v>
      </c>
      <c r="O931" s="1">
        <v>1</v>
      </c>
      <c r="P931" s="1" t="s">
        <v>84</v>
      </c>
      <c r="Q931" s="1">
        <v>2089</v>
      </c>
      <c r="R931" s="1" t="s">
        <v>85</v>
      </c>
      <c r="S931" s="1" t="s">
        <v>33</v>
      </c>
      <c r="T931" s="1" t="s">
        <v>34</v>
      </c>
      <c r="U931" s="1" t="s">
        <v>35</v>
      </c>
      <c r="V931" s="8">
        <v>31901145</v>
      </c>
      <c r="W931" s="3" t="str">
        <f>VLOOKUP(V931,'Despesas X Conta Contábil'!$B$2:$D$77,2,0)</f>
        <v>Folha de Pagamento</v>
      </c>
      <c r="X931" s="1" t="s">
        <v>2327</v>
      </c>
      <c r="Y931" s="1" t="s">
        <v>1668</v>
      </c>
    </row>
    <row r="932" spans="1:25" x14ac:dyDescent="0.25">
      <c r="A932" s="1">
        <v>352678558</v>
      </c>
      <c r="B932" s="1">
        <v>2016</v>
      </c>
      <c r="C932" s="1" t="s">
        <v>22</v>
      </c>
      <c r="D932" s="1" t="s">
        <v>23</v>
      </c>
      <c r="E932" s="1">
        <v>12</v>
      </c>
      <c r="F932" s="1" t="s">
        <v>316</v>
      </c>
      <c r="G932" s="1" t="s">
        <v>25</v>
      </c>
      <c r="H932" s="1" t="s">
        <v>1669</v>
      </c>
      <c r="I932" s="1" t="s">
        <v>108</v>
      </c>
      <c r="J932" s="1" t="s">
        <v>109</v>
      </c>
      <c r="K932" s="2">
        <v>42712</v>
      </c>
      <c r="L932" s="6">
        <v>30</v>
      </c>
      <c r="M932" s="1" t="s">
        <v>82</v>
      </c>
      <c r="N932" s="1" t="s">
        <v>83</v>
      </c>
      <c r="O932" s="1">
        <v>1</v>
      </c>
      <c r="P932" s="1" t="s">
        <v>84</v>
      </c>
      <c r="Q932" s="1">
        <v>2089</v>
      </c>
      <c r="R932" s="1" t="s">
        <v>85</v>
      </c>
      <c r="S932" s="1" t="s">
        <v>33</v>
      </c>
      <c r="T932" s="1" t="s">
        <v>34</v>
      </c>
      <c r="U932" s="1" t="s">
        <v>110</v>
      </c>
      <c r="V932" s="8">
        <v>33903919</v>
      </c>
      <c r="W932" s="3" t="str">
        <f>VLOOKUP(V932,'Despesas X Conta Contábil'!$B$2:$D$77,2,0)</f>
        <v>Veículos (Combustível e Manutenção)</v>
      </c>
      <c r="X932" s="1" t="s">
        <v>2326</v>
      </c>
      <c r="Y932" s="1" t="s">
        <v>1670</v>
      </c>
    </row>
    <row r="933" spans="1:25" x14ac:dyDescent="0.25">
      <c r="A933" s="1">
        <v>321172408</v>
      </c>
      <c r="B933" s="1">
        <v>2016</v>
      </c>
      <c r="C933" s="1" t="s">
        <v>22</v>
      </c>
      <c r="D933" s="1" t="s">
        <v>23</v>
      </c>
      <c r="E933" s="1">
        <v>1</v>
      </c>
      <c r="F933" s="1" t="s">
        <v>74</v>
      </c>
      <c r="G933" s="1" t="s">
        <v>25</v>
      </c>
      <c r="H933" s="1" t="s">
        <v>1671</v>
      </c>
      <c r="I933" s="1" t="s">
        <v>39</v>
      </c>
      <c r="J933" s="1" t="s">
        <v>40</v>
      </c>
      <c r="K933" s="2">
        <v>42396</v>
      </c>
      <c r="L933" s="6">
        <v>59334.32</v>
      </c>
      <c r="M933" s="1" t="s">
        <v>82</v>
      </c>
      <c r="N933" s="1" t="s">
        <v>83</v>
      </c>
      <c r="O933" s="1">
        <v>1</v>
      </c>
      <c r="P933" s="1" t="s">
        <v>84</v>
      </c>
      <c r="Q933" s="1">
        <v>2089</v>
      </c>
      <c r="R933" s="1" t="s">
        <v>85</v>
      </c>
      <c r="S933" s="1" t="s">
        <v>33</v>
      </c>
      <c r="T933" s="1" t="s">
        <v>34</v>
      </c>
      <c r="U933" s="1" t="s">
        <v>35</v>
      </c>
      <c r="V933" s="8">
        <v>31901187</v>
      </c>
      <c r="W933" s="3" t="str">
        <f>VLOOKUP(V933,'Despesas X Conta Contábil'!$B$2:$D$77,2,0)</f>
        <v>Folha de Pagamento</v>
      </c>
      <c r="X933" s="1" t="s">
        <v>2322</v>
      </c>
      <c r="Y933" s="1" t="s">
        <v>1646</v>
      </c>
    </row>
    <row r="934" spans="1:25" x14ac:dyDescent="0.25">
      <c r="A934" s="1">
        <v>352678552</v>
      </c>
      <c r="B934" s="1">
        <v>2016</v>
      </c>
      <c r="C934" s="1" t="s">
        <v>22</v>
      </c>
      <c r="D934" s="1" t="s">
        <v>23</v>
      </c>
      <c r="E934" s="1">
        <v>12</v>
      </c>
      <c r="F934" s="1" t="s">
        <v>316</v>
      </c>
      <c r="G934" s="1" t="s">
        <v>25</v>
      </c>
      <c r="H934" s="1" t="s">
        <v>1672</v>
      </c>
      <c r="I934" s="1" t="s">
        <v>108</v>
      </c>
      <c r="J934" s="1" t="s">
        <v>109</v>
      </c>
      <c r="K934" s="2">
        <v>42712</v>
      </c>
      <c r="L934" s="6">
        <v>100</v>
      </c>
      <c r="M934" s="1" t="s">
        <v>82</v>
      </c>
      <c r="N934" s="1" t="s">
        <v>83</v>
      </c>
      <c r="O934" s="1">
        <v>1</v>
      </c>
      <c r="P934" s="1" t="s">
        <v>84</v>
      </c>
      <c r="Q934" s="1">
        <v>2089</v>
      </c>
      <c r="R934" s="1" t="s">
        <v>85</v>
      </c>
      <c r="S934" s="1" t="s">
        <v>33</v>
      </c>
      <c r="T934" s="1" t="s">
        <v>34</v>
      </c>
      <c r="U934" s="1" t="s">
        <v>110</v>
      </c>
      <c r="V934" s="8">
        <v>33903039</v>
      </c>
      <c r="W934" s="3" t="str">
        <f>VLOOKUP(V934,'Despesas X Conta Contábil'!$B$2:$D$77,2,0)</f>
        <v>Veículos (Combustível e Manutenção)</v>
      </c>
      <c r="X934" s="1" t="s">
        <v>2328</v>
      </c>
      <c r="Y934" s="1" t="s">
        <v>1670</v>
      </c>
    </row>
    <row r="935" spans="1:25" x14ac:dyDescent="0.25">
      <c r="A935" s="1">
        <v>352678036</v>
      </c>
      <c r="B935" s="1">
        <v>2016</v>
      </c>
      <c r="C935" s="1" t="s">
        <v>22</v>
      </c>
      <c r="D935" s="1" t="s">
        <v>23</v>
      </c>
      <c r="E935" s="1">
        <v>12</v>
      </c>
      <c r="F935" s="1" t="s">
        <v>316</v>
      </c>
      <c r="G935" s="1" t="s">
        <v>25</v>
      </c>
      <c r="H935" s="1" t="s">
        <v>1673</v>
      </c>
      <c r="I935" s="1" t="s">
        <v>136</v>
      </c>
      <c r="J935" s="1" t="s">
        <v>137</v>
      </c>
      <c r="K935" s="2">
        <v>42716</v>
      </c>
      <c r="L935" s="6">
        <v>85.5</v>
      </c>
      <c r="M935" s="1" t="s">
        <v>82</v>
      </c>
      <c r="N935" s="1" t="s">
        <v>83</v>
      </c>
      <c r="O935" s="1">
        <v>1</v>
      </c>
      <c r="P935" s="1" t="s">
        <v>84</v>
      </c>
      <c r="Q935" s="1">
        <v>2089</v>
      </c>
      <c r="R935" s="1" t="s">
        <v>85</v>
      </c>
      <c r="S935" s="1" t="s">
        <v>33</v>
      </c>
      <c r="T935" s="1" t="s">
        <v>34</v>
      </c>
      <c r="U935" s="1" t="s">
        <v>35</v>
      </c>
      <c r="V935" s="8">
        <v>33903990</v>
      </c>
      <c r="W935" s="3" t="str">
        <f>VLOOKUP(V935,'Despesas X Conta Contábil'!$B$2:$D$77,2,0)</f>
        <v>Publicidade, Comunicação, Áudio, Vídeo e Foto</v>
      </c>
      <c r="X935" s="1" t="s">
        <v>2331</v>
      </c>
      <c r="Y935" s="1" t="s">
        <v>1674</v>
      </c>
    </row>
    <row r="936" spans="1:25" x14ac:dyDescent="0.25">
      <c r="A936" s="1">
        <v>352678029</v>
      </c>
      <c r="B936" s="1">
        <v>2016</v>
      </c>
      <c r="C936" s="1" t="s">
        <v>22</v>
      </c>
      <c r="D936" s="1" t="s">
        <v>23</v>
      </c>
      <c r="E936" s="1">
        <v>12</v>
      </c>
      <c r="F936" s="1" t="s">
        <v>316</v>
      </c>
      <c r="G936" s="1" t="s">
        <v>25</v>
      </c>
      <c r="H936" s="1" t="s">
        <v>766</v>
      </c>
      <c r="I936" s="1" t="s">
        <v>173</v>
      </c>
      <c r="J936" s="1" t="s">
        <v>174</v>
      </c>
      <c r="K936" s="2">
        <v>42713</v>
      </c>
      <c r="L936" s="6">
        <v>418</v>
      </c>
      <c r="M936" s="1" t="s">
        <v>82</v>
      </c>
      <c r="N936" s="1" t="s">
        <v>83</v>
      </c>
      <c r="O936" s="1">
        <v>1</v>
      </c>
      <c r="P936" s="1" t="s">
        <v>84</v>
      </c>
      <c r="Q936" s="1">
        <v>2089</v>
      </c>
      <c r="R936" s="1" t="s">
        <v>85</v>
      </c>
      <c r="S936" s="1" t="s">
        <v>33</v>
      </c>
      <c r="T936" s="1" t="s">
        <v>34</v>
      </c>
      <c r="U936" s="1" t="s">
        <v>148</v>
      </c>
      <c r="V936" s="8">
        <v>33903022</v>
      </c>
      <c r="W936" s="3" t="str">
        <f>VLOOKUP(V936,'Despesas X Conta Contábil'!$B$2:$D$77,2,0)</f>
        <v>Material de Expediente</v>
      </c>
      <c r="X936" s="1" t="s">
        <v>2336</v>
      </c>
      <c r="Y936" s="1" t="s">
        <v>767</v>
      </c>
    </row>
    <row r="937" spans="1:25" x14ac:dyDescent="0.25">
      <c r="A937" s="1">
        <v>321172406</v>
      </c>
      <c r="B937" s="1">
        <v>2016</v>
      </c>
      <c r="C937" s="1" t="s">
        <v>22</v>
      </c>
      <c r="D937" s="1" t="s">
        <v>23</v>
      </c>
      <c r="E937" s="1">
        <v>1</v>
      </c>
      <c r="F937" s="1" t="s">
        <v>74</v>
      </c>
      <c r="G937" s="1" t="s">
        <v>25</v>
      </c>
      <c r="H937" s="1" t="s">
        <v>1675</v>
      </c>
      <c r="I937" s="1" t="s">
        <v>39</v>
      </c>
      <c r="J937" s="1" t="s">
        <v>40</v>
      </c>
      <c r="K937" s="2">
        <v>42396</v>
      </c>
      <c r="L937" s="6">
        <v>16344</v>
      </c>
      <c r="M937" s="1" t="s">
        <v>82</v>
      </c>
      <c r="N937" s="1" t="s">
        <v>83</v>
      </c>
      <c r="O937" s="1">
        <v>1</v>
      </c>
      <c r="P937" s="1" t="s">
        <v>84</v>
      </c>
      <c r="Q937" s="1">
        <v>2089</v>
      </c>
      <c r="R937" s="1" t="s">
        <v>85</v>
      </c>
      <c r="S937" s="1" t="s">
        <v>33</v>
      </c>
      <c r="T937" s="1" t="s">
        <v>34</v>
      </c>
      <c r="U937" s="1" t="s">
        <v>35</v>
      </c>
      <c r="V937" s="8">
        <v>31901101</v>
      </c>
      <c r="W937" s="3" t="str">
        <f>VLOOKUP(V937,'Despesas X Conta Contábil'!$B$2:$D$77,2,0)</f>
        <v>Folha de Pagamento</v>
      </c>
      <c r="X937" s="1" t="s">
        <v>2318</v>
      </c>
      <c r="Y937" s="1" t="s">
        <v>1646</v>
      </c>
    </row>
    <row r="938" spans="1:25" x14ac:dyDescent="0.25">
      <c r="A938" s="1">
        <v>352678548</v>
      </c>
      <c r="B938" s="1">
        <v>2016</v>
      </c>
      <c r="C938" s="1" t="s">
        <v>22</v>
      </c>
      <c r="D938" s="1" t="s">
        <v>23</v>
      </c>
      <c r="E938" s="1">
        <v>12</v>
      </c>
      <c r="F938" s="1" t="s">
        <v>316</v>
      </c>
      <c r="G938" s="1" t="s">
        <v>25</v>
      </c>
      <c r="H938" s="1" t="s">
        <v>1676</v>
      </c>
      <c r="I938" s="1" t="s">
        <v>108</v>
      </c>
      <c r="J938" s="1" t="s">
        <v>109</v>
      </c>
      <c r="K938" s="2">
        <v>42712</v>
      </c>
      <c r="L938" s="6">
        <v>90</v>
      </c>
      <c r="M938" s="1" t="s">
        <v>82</v>
      </c>
      <c r="N938" s="1" t="s">
        <v>83</v>
      </c>
      <c r="O938" s="1">
        <v>1</v>
      </c>
      <c r="P938" s="1" t="s">
        <v>84</v>
      </c>
      <c r="Q938" s="1">
        <v>2089</v>
      </c>
      <c r="R938" s="1" t="s">
        <v>85</v>
      </c>
      <c r="S938" s="1" t="s">
        <v>33</v>
      </c>
      <c r="T938" s="1" t="s">
        <v>34</v>
      </c>
      <c r="U938" s="1" t="s">
        <v>110</v>
      </c>
      <c r="V938" s="8">
        <v>33903039</v>
      </c>
      <c r="W938" s="3" t="str">
        <f>VLOOKUP(V938,'Despesas X Conta Contábil'!$B$2:$D$77,2,0)</f>
        <v>Veículos (Combustível e Manutenção)</v>
      </c>
      <c r="X938" s="1" t="s">
        <v>2328</v>
      </c>
      <c r="Y938" s="1" t="s">
        <v>773</v>
      </c>
    </row>
    <row r="939" spans="1:25" x14ac:dyDescent="0.25">
      <c r="A939" s="1">
        <v>352677889</v>
      </c>
      <c r="B939" s="1">
        <v>2016</v>
      </c>
      <c r="C939" s="1" t="s">
        <v>22</v>
      </c>
      <c r="D939" s="1" t="s">
        <v>23</v>
      </c>
      <c r="E939" s="1">
        <v>12</v>
      </c>
      <c r="F939" s="1" t="s">
        <v>316</v>
      </c>
      <c r="G939" s="1" t="s">
        <v>25</v>
      </c>
      <c r="H939" s="1" t="s">
        <v>1677</v>
      </c>
      <c r="I939" s="1" t="s">
        <v>55</v>
      </c>
      <c r="J939" s="1" t="s">
        <v>56</v>
      </c>
      <c r="K939" s="2">
        <v>42718</v>
      </c>
      <c r="L939" s="6">
        <v>0</v>
      </c>
      <c r="M939" s="1" t="s">
        <v>82</v>
      </c>
      <c r="N939" s="1" t="s">
        <v>83</v>
      </c>
      <c r="O939" s="1">
        <v>1</v>
      </c>
      <c r="P939" s="1" t="s">
        <v>84</v>
      </c>
      <c r="Q939" s="1">
        <v>2089</v>
      </c>
      <c r="R939" s="1" t="s">
        <v>85</v>
      </c>
      <c r="S939" s="1" t="s">
        <v>33</v>
      </c>
      <c r="T939" s="1" t="s">
        <v>34</v>
      </c>
      <c r="U939" s="1" t="s">
        <v>35</v>
      </c>
      <c r="V939" s="8">
        <v>33903999</v>
      </c>
      <c r="W939" s="3" t="str">
        <f>VLOOKUP(V939,'Despesas X Conta Contábil'!$B$2:$D$77,2,0)</f>
        <v xml:space="preserve">Outros Serviços de Terceiros </v>
      </c>
      <c r="X939" s="1" t="s">
        <v>2337</v>
      </c>
      <c r="Y939" s="1" t="s">
        <v>36</v>
      </c>
    </row>
    <row r="940" spans="1:25" x14ac:dyDescent="0.25">
      <c r="A940" s="1">
        <v>334019517</v>
      </c>
      <c r="B940" s="1">
        <v>2016</v>
      </c>
      <c r="C940" s="1" t="s">
        <v>22</v>
      </c>
      <c r="D940" s="1" t="s">
        <v>23</v>
      </c>
      <c r="E940" s="1">
        <v>6</v>
      </c>
      <c r="F940" s="1" t="s">
        <v>784</v>
      </c>
      <c r="G940" s="1" t="s">
        <v>25</v>
      </c>
      <c r="H940" s="1" t="s">
        <v>1678</v>
      </c>
      <c r="I940" s="1" t="s">
        <v>166</v>
      </c>
      <c r="J940" s="1" t="s">
        <v>167</v>
      </c>
      <c r="K940" s="2">
        <v>42527</v>
      </c>
      <c r="L940" s="6">
        <v>1991.3</v>
      </c>
      <c r="M940" s="1" t="s">
        <v>82</v>
      </c>
      <c r="N940" s="1" t="s">
        <v>83</v>
      </c>
      <c r="O940" s="1">
        <v>1</v>
      </c>
      <c r="P940" s="1" t="s">
        <v>84</v>
      </c>
      <c r="Q940" s="1">
        <v>2089</v>
      </c>
      <c r="R940" s="1" t="s">
        <v>85</v>
      </c>
      <c r="S940" s="1" t="s">
        <v>33</v>
      </c>
      <c r="T940" s="1" t="s">
        <v>34</v>
      </c>
      <c r="U940" s="1" t="s">
        <v>35</v>
      </c>
      <c r="V940" s="8">
        <v>33903990</v>
      </c>
      <c r="W940" s="3" t="str">
        <f>VLOOKUP(V940,'Despesas X Conta Contábil'!$B$2:$D$77,2,0)</f>
        <v>Publicidade, Comunicação, Áudio, Vídeo e Foto</v>
      </c>
      <c r="X940" s="1" t="s">
        <v>2331</v>
      </c>
      <c r="Y940" s="1" t="s">
        <v>1679</v>
      </c>
    </row>
    <row r="941" spans="1:25" x14ac:dyDescent="0.25">
      <c r="A941" s="1">
        <v>321172398</v>
      </c>
      <c r="B941" s="1">
        <v>2016</v>
      </c>
      <c r="C941" s="1" t="s">
        <v>22</v>
      </c>
      <c r="D941" s="1" t="s">
        <v>23</v>
      </c>
      <c r="E941" s="1">
        <v>1</v>
      </c>
      <c r="F941" s="1" t="s">
        <v>74</v>
      </c>
      <c r="G941" s="1" t="s">
        <v>25</v>
      </c>
      <c r="H941" s="1" t="s">
        <v>1680</v>
      </c>
      <c r="I941" s="1" t="s">
        <v>39</v>
      </c>
      <c r="J941" s="1" t="s">
        <v>40</v>
      </c>
      <c r="K941" s="2">
        <v>42396</v>
      </c>
      <c r="L941" s="6">
        <v>123506.11</v>
      </c>
      <c r="M941" s="1" t="s">
        <v>82</v>
      </c>
      <c r="N941" s="1" t="s">
        <v>83</v>
      </c>
      <c r="O941" s="1">
        <v>1</v>
      </c>
      <c r="P941" s="1" t="s">
        <v>84</v>
      </c>
      <c r="Q941" s="1">
        <v>2089</v>
      </c>
      <c r="R941" s="1" t="s">
        <v>85</v>
      </c>
      <c r="S941" s="1" t="s">
        <v>33</v>
      </c>
      <c r="T941" s="1" t="s">
        <v>34</v>
      </c>
      <c r="U941" s="1" t="s">
        <v>35</v>
      </c>
      <c r="V941" s="8">
        <v>31901101</v>
      </c>
      <c r="W941" s="3" t="str">
        <f>VLOOKUP(V941,'Despesas X Conta Contábil'!$B$2:$D$77,2,0)</f>
        <v>Folha de Pagamento</v>
      </c>
      <c r="X941" s="1" t="s">
        <v>2318</v>
      </c>
      <c r="Y941" s="1" t="s">
        <v>1646</v>
      </c>
    </row>
    <row r="942" spans="1:25" x14ac:dyDescent="0.25">
      <c r="A942" s="1">
        <v>331224631</v>
      </c>
      <c r="B942" s="1">
        <v>2016</v>
      </c>
      <c r="C942" s="1" t="s">
        <v>22</v>
      </c>
      <c r="D942" s="1" t="s">
        <v>23</v>
      </c>
      <c r="E942" s="1">
        <v>5</v>
      </c>
      <c r="F942" s="1" t="s">
        <v>24</v>
      </c>
      <c r="G942" s="1" t="s">
        <v>25</v>
      </c>
      <c r="H942" s="1" t="s">
        <v>1681</v>
      </c>
      <c r="I942" s="1" t="s">
        <v>39</v>
      </c>
      <c r="J942" s="1" t="s">
        <v>40</v>
      </c>
      <c r="K942" s="2">
        <v>42500</v>
      </c>
      <c r="L942" s="6">
        <v>3542.8</v>
      </c>
      <c r="M942" s="1" t="s">
        <v>82</v>
      </c>
      <c r="N942" s="1" t="s">
        <v>83</v>
      </c>
      <c r="O942" s="1">
        <v>1</v>
      </c>
      <c r="P942" s="1" t="s">
        <v>84</v>
      </c>
      <c r="Q942" s="1">
        <v>2089</v>
      </c>
      <c r="R942" s="1" t="s">
        <v>85</v>
      </c>
      <c r="S942" s="1" t="s">
        <v>33</v>
      </c>
      <c r="T942" s="1" t="s">
        <v>34</v>
      </c>
      <c r="U942" s="1" t="s">
        <v>35</v>
      </c>
      <c r="V942" s="8">
        <v>31901143</v>
      </c>
      <c r="W942" s="3" t="str">
        <f>VLOOKUP(V942,'Despesas X Conta Contábil'!$B$2:$D$77,2,0)</f>
        <v>Folha de Pagamento</v>
      </c>
      <c r="X942" s="1" t="s">
        <v>2341</v>
      </c>
      <c r="Y942" s="1" t="s">
        <v>1287</v>
      </c>
    </row>
    <row r="943" spans="1:25" x14ac:dyDescent="0.25">
      <c r="A943" s="1">
        <v>346991297</v>
      </c>
      <c r="B943" s="1">
        <v>2016</v>
      </c>
      <c r="C943" s="1" t="s">
        <v>22</v>
      </c>
      <c r="D943" s="1" t="s">
        <v>23</v>
      </c>
      <c r="E943" s="1">
        <v>10</v>
      </c>
      <c r="F943" s="1" t="s">
        <v>543</v>
      </c>
      <c r="G943" s="1" t="s">
        <v>25</v>
      </c>
      <c r="H943" s="1" t="s">
        <v>1682</v>
      </c>
      <c r="I943" s="1" t="s">
        <v>1683</v>
      </c>
      <c r="J943" s="1" t="s">
        <v>1684</v>
      </c>
      <c r="K943" s="2">
        <v>42646</v>
      </c>
      <c r="L943" s="6">
        <v>268.7</v>
      </c>
      <c r="M943" s="1" t="s">
        <v>82</v>
      </c>
      <c r="N943" s="1" t="s">
        <v>83</v>
      </c>
      <c r="O943" s="1">
        <v>1</v>
      </c>
      <c r="P943" s="1" t="s">
        <v>84</v>
      </c>
      <c r="Q943" s="1">
        <v>2089</v>
      </c>
      <c r="R943" s="1" t="s">
        <v>85</v>
      </c>
      <c r="S943" s="1" t="s">
        <v>33</v>
      </c>
      <c r="T943" s="1" t="s">
        <v>34</v>
      </c>
      <c r="U943" s="1" t="s">
        <v>110</v>
      </c>
      <c r="V943" s="8">
        <v>33903023</v>
      </c>
      <c r="W943" s="3" t="str">
        <f>VLOOKUP(V943,'Despesas X Conta Contábil'!$B$2:$D$77,2,0)</f>
        <v>Material de Expediente</v>
      </c>
      <c r="X943" s="1" t="s">
        <v>2372</v>
      </c>
      <c r="Y943" s="1" t="s">
        <v>1685</v>
      </c>
    </row>
    <row r="944" spans="1:25" x14ac:dyDescent="0.25">
      <c r="A944" s="1">
        <v>334019498</v>
      </c>
      <c r="B944" s="1">
        <v>2016</v>
      </c>
      <c r="C944" s="1" t="s">
        <v>22</v>
      </c>
      <c r="D944" s="1" t="s">
        <v>23</v>
      </c>
      <c r="E944" s="1">
        <v>6</v>
      </c>
      <c r="F944" s="1" t="s">
        <v>784</v>
      </c>
      <c r="G944" s="1" t="s">
        <v>25</v>
      </c>
      <c r="H944" s="1" t="s">
        <v>1686</v>
      </c>
      <c r="I944" s="1" t="s">
        <v>27</v>
      </c>
      <c r="J944" s="1" t="s">
        <v>28</v>
      </c>
      <c r="K944" s="2">
        <v>42523</v>
      </c>
      <c r="L944" s="6">
        <v>0</v>
      </c>
      <c r="M944" s="1" t="s">
        <v>82</v>
      </c>
      <c r="N944" s="1" t="s">
        <v>83</v>
      </c>
      <c r="O944" s="1">
        <v>1</v>
      </c>
      <c r="P944" s="1" t="s">
        <v>84</v>
      </c>
      <c r="Q944" s="1">
        <v>2089</v>
      </c>
      <c r="R944" s="1" t="s">
        <v>85</v>
      </c>
      <c r="S944" s="1" t="s">
        <v>33</v>
      </c>
      <c r="T944" s="1" t="s">
        <v>34</v>
      </c>
      <c r="U944" s="1" t="s">
        <v>35</v>
      </c>
      <c r="V944" s="8">
        <v>33903999</v>
      </c>
      <c r="W944" s="3" t="str">
        <f>VLOOKUP(V944,'Despesas X Conta Contábil'!$B$2:$D$77,2,0)</f>
        <v xml:space="preserve">Outros Serviços de Terceiros </v>
      </c>
      <c r="X944" s="1" t="s">
        <v>2337</v>
      </c>
      <c r="Y944" s="1" t="s">
        <v>360</v>
      </c>
    </row>
    <row r="945" spans="1:25" x14ac:dyDescent="0.25">
      <c r="A945" s="1">
        <v>341788946</v>
      </c>
      <c r="B945" s="1">
        <v>2016</v>
      </c>
      <c r="C945" s="1" t="s">
        <v>22</v>
      </c>
      <c r="D945" s="1" t="s">
        <v>23</v>
      </c>
      <c r="E945" s="1">
        <v>8</v>
      </c>
      <c r="F945" s="1" t="s">
        <v>37</v>
      </c>
      <c r="G945" s="1" t="s">
        <v>25</v>
      </c>
      <c r="H945" s="1" t="s">
        <v>1687</v>
      </c>
      <c r="I945" s="1" t="s">
        <v>39</v>
      </c>
      <c r="J945" s="1" t="s">
        <v>40</v>
      </c>
      <c r="K945" s="2">
        <v>42607</v>
      </c>
      <c r="L945" s="6">
        <v>4969.63</v>
      </c>
      <c r="M945" s="1" t="s">
        <v>82</v>
      </c>
      <c r="N945" s="1" t="s">
        <v>83</v>
      </c>
      <c r="O945" s="1">
        <v>1</v>
      </c>
      <c r="P945" s="1" t="s">
        <v>84</v>
      </c>
      <c r="Q945" s="1">
        <v>2089</v>
      </c>
      <c r="R945" s="1" t="s">
        <v>85</v>
      </c>
      <c r="S945" s="1" t="s">
        <v>33</v>
      </c>
      <c r="T945" s="1" t="s">
        <v>34</v>
      </c>
      <c r="U945" s="1" t="s">
        <v>35</v>
      </c>
      <c r="V945" s="8">
        <v>31901143</v>
      </c>
      <c r="W945" s="3" t="str">
        <f>VLOOKUP(V945,'Despesas X Conta Contábil'!$B$2:$D$77,2,0)</f>
        <v>Folha de Pagamento</v>
      </c>
      <c r="X945" s="1" t="s">
        <v>2341</v>
      </c>
      <c r="Y945" s="1" t="s">
        <v>466</v>
      </c>
    </row>
    <row r="946" spans="1:25" x14ac:dyDescent="0.25">
      <c r="A946" s="1">
        <v>331223625</v>
      </c>
      <c r="B946" s="1">
        <v>2016</v>
      </c>
      <c r="C946" s="1" t="s">
        <v>22</v>
      </c>
      <c r="D946" s="1" t="s">
        <v>23</v>
      </c>
      <c r="E946" s="1">
        <v>5</v>
      </c>
      <c r="F946" s="1" t="s">
        <v>24</v>
      </c>
      <c r="G946" s="1" t="s">
        <v>25</v>
      </c>
      <c r="H946" s="1" t="s">
        <v>1688</v>
      </c>
      <c r="I946" s="1" t="s">
        <v>39</v>
      </c>
      <c r="J946" s="1" t="s">
        <v>40</v>
      </c>
      <c r="K946" s="2">
        <v>42500</v>
      </c>
      <c r="L946" s="6">
        <v>4304.51</v>
      </c>
      <c r="M946" s="1" t="s">
        <v>82</v>
      </c>
      <c r="N946" s="1" t="s">
        <v>83</v>
      </c>
      <c r="O946" s="1">
        <v>1</v>
      </c>
      <c r="P946" s="1" t="s">
        <v>84</v>
      </c>
      <c r="Q946" s="1">
        <v>2089</v>
      </c>
      <c r="R946" s="1" t="s">
        <v>85</v>
      </c>
      <c r="S946" s="1" t="s">
        <v>33</v>
      </c>
      <c r="T946" s="1" t="s">
        <v>34</v>
      </c>
      <c r="U946" s="1" t="s">
        <v>35</v>
      </c>
      <c r="V946" s="8">
        <v>31901143</v>
      </c>
      <c r="W946" s="3" t="str">
        <f>VLOOKUP(V946,'Despesas X Conta Contábil'!$B$2:$D$77,2,0)</f>
        <v>Folha de Pagamento</v>
      </c>
      <c r="X946" s="1" t="s">
        <v>2341</v>
      </c>
      <c r="Y946" s="1" t="s">
        <v>1125</v>
      </c>
    </row>
    <row r="947" spans="1:25" x14ac:dyDescent="0.25">
      <c r="A947" s="1">
        <v>352678536</v>
      </c>
      <c r="B947" s="1">
        <v>2016</v>
      </c>
      <c r="C947" s="1" t="s">
        <v>22</v>
      </c>
      <c r="D947" s="1" t="s">
        <v>23</v>
      </c>
      <c r="E947" s="1">
        <v>12</v>
      </c>
      <c r="F947" s="1" t="s">
        <v>316</v>
      </c>
      <c r="G947" s="1" t="s">
        <v>25</v>
      </c>
      <c r="H947" s="1" t="s">
        <v>1689</v>
      </c>
      <c r="I947" s="1" t="s">
        <v>55</v>
      </c>
      <c r="J947" s="1" t="s">
        <v>56</v>
      </c>
      <c r="K947" s="2">
        <v>42697</v>
      </c>
      <c r="L947" s="6">
        <v>-68.099999999999994</v>
      </c>
      <c r="M947" s="1" t="s">
        <v>82</v>
      </c>
      <c r="N947" s="1" t="s">
        <v>83</v>
      </c>
      <c r="O947" s="1">
        <v>1</v>
      </c>
      <c r="P947" s="1" t="s">
        <v>84</v>
      </c>
      <c r="Q947" s="1">
        <v>2089</v>
      </c>
      <c r="R947" s="1" t="s">
        <v>85</v>
      </c>
      <c r="S947" s="1" t="s">
        <v>33</v>
      </c>
      <c r="T947" s="1" t="s">
        <v>34</v>
      </c>
      <c r="U947" s="1" t="s">
        <v>35</v>
      </c>
      <c r="V947" s="8">
        <v>33903999</v>
      </c>
      <c r="W947" s="3" t="str">
        <f>VLOOKUP(V947,'Despesas X Conta Contábil'!$B$2:$D$77,2,0)</f>
        <v xml:space="preserve">Outros Serviços de Terceiros </v>
      </c>
      <c r="X947" s="1" t="s">
        <v>2337</v>
      </c>
      <c r="Y947" s="1" t="s">
        <v>871</v>
      </c>
    </row>
    <row r="948" spans="1:25" x14ac:dyDescent="0.25">
      <c r="A948" s="1">
        <v>321171394</v>
      </c>
      <c r="B948" s="1">
        <v>2016</v>
      </c>
      <c r="C948" s="1" t="s">
        <v>22</v>
      </c>
      <c r="D948" s="1" t="s">
        <v>23</v>
      </c>
      <c r="E948" s="1">
        <v>1</v>
      </c>
      <c r="F948" s="1" t="s">
        <v>74</v>
      </c>
      <c r="G948" s="1" t="s">
        <v>25</v>
      </c>
      <c r="H948" s="1" t="s">
        <v>1690</v>
      </c>
      <c r="I948" s="1" t="s">
        <v>39</v>
      </c>
      <c r="J948" s="1" t="s">
        <v>40</v>
      </c>
      <c r="K948" s="2">
        <v>42396</v>
      </c>
      <c r="L948" s="6">
        <v>9122.61</v>
      </c>
      <c r="M948" s="1" t="s">
        <v>82</v>
      </c>
      <c r="N948" s="1" t="s">
        <v>83</v>
      </c>
      <c r="O948" s="1">
        <v>1</v>
      </c>
      <c r="P948" s="1" t="s">
        <v>84</v>
      </c>
      <c r="Q948" s="1">
        <v>2089</v>
      </c>
      <c r="R948" s="1" t="s">
        <v>85</v>
      </c>
      <c r="S948" s="1" t="s">
        <v>33</v>
      </c>
      <c r="T948" s="1" t="s">
        <v>34</v>
      </c>
      <c r="U948" s="1" t="s">
        <v>35</v>
      </c>
      <c r="V948" s="8">
        <v>31901137</v>
      </c>
      <c r="W948" s="3" t="str">
        <f>VLOOKUP(V948,'Despesas X Conta Contábil'!$B$2:$D$77,2,0)</f>
        <v>Folha de Pagamento</v>
      </c>
      <c r="X948" s="1" t="s">
        <v>2320</v>
      </c>
      <c r="Y948" s="1" t="s">
        <v>1646</v>
      </c>
    </row>
    <row r="949" spans="1:25" x14ac:dyDescent="0.25">
      <c r="A949" s="1">
        <v>349599470</v>
      </c>
      <c r="B949" s="1">
        <v>2016</v>
      </c>
      <c r="C949" s="1" t="s">
        <v>22</v>
      </c>
      <c r="D949" s="1" t="s">
        <v>23</v>
      </c>
      <c r="E949" s="1">
        <v>11</v>
      </c>
      <c r="F949" s="1" t="s">
        <v>117</v>
      </c>
      <c r="G949" s="1" t="s">
        <v>25</v>
      </c>
      <c r="H949" s="1" t="s">
        <v>1691</v>
      </c>
      <c r="I949" s="1" t="s">
        <v>1692</v>
      </c>
      <c r="J949" s="1" t="s">
        <v>1693</v>
      </c>
      <c r="K949" s="2">
        <v>42697</v>
      </c>
      <c r="L949" s="6">
        <v>4280</v>
      </c>
      <c r="M949" s="1" t="s">
        <v>82</v>
      </c>
      <c r="N949" s="1" t="s">
        <v>83</v>
      </c>
      <c r="O949" s="1">
        <v>1</v>
      </c>
      <c r="P949" s="1" t="s">
        <v>84</v>
      </c>
      <c r="Q949" s="1">
        <v>2089</v>
      </c>
      <c r="R949" s="1" t="s">
        <v>85</v>
      </c>
      <c r="S949" s="1" t="s">
        <v>33</v>
      </c>
      <c r="T949" s="1" t="s">
        <v>34</v>
      </c>
      <c r="U949" s="1" t="s">
        <v>110</v>
      </c>
      <c r="V949" s="8">
        <v>33903916</v>
      </c>
      <c r="W949" s="3" t="str">
        <f>VLOOKUP(V949,'Despesas X Conta Contábil'!$B$2:$D$77,2,0)</f>
        <v>Manutenção e Conservação de Bens Imóveis</v>
      </c>
      <c r="X949" s="1" t="s">
        <v>2329</v>
      </c>
      <c r="Y949" s="1" t="s">
        <v>1694</v>
      </c>
    </row>
    <row r="950" spans="1:25" x14ac:dyDescent="0.25">
      <c r="A950" s="1">
        <v>334020013</v>
      </c>
      <c r="B950" s="1">
        <v>2016</v>
      </c>
      <c r="C950" s="1" t="s">
        <v>22</v>
      </c>
      <c r="D950" s="1" t="s">
        <v>23</v>
      </c>
      <c r="E950" s="1">
        <v>6</v>
      </c>
      <c r="F950" s="1" t="s">
        <v>784</v>
      </c>
      <c r="G950" s="1" t="s">
        <v>25</v>
      </c>
      <c r="H950" s="1" t="s">
        <v>1695</v>
      </c>
      <c r="I950" s="1" t="s">
        <v>136</v>
      </c>
      <c r="J950" s="1" t="s">
        <v>137</v>
      </c>
      <c r="K950" s="2">
        <v>42531</v>
      </c>
      <c r="L950" s="6">
        <v>62.7</v>
      </c>
      <c r="M950" s="1" t="s">
        <v>82</v>
      </c>
      <c r="N950" s="1" t="s">
        <v>83</v>
      </c>
      <c r="O950" s="1">
        <v>1</v>
      </c>
      <c r="P950" s="1" t="s">
        <v>84</v>
      </c>
      <c r="Q950" s="1">
        <v>2089</v>
      </c>
      <c r="R950" s="1" t="s">
        <v>85</v>
      </c>
      <c r="S950" s="1" t="s">
        <v>33</v>
      </c>
      <c r="T950" s="1" t="s">
        <v>34</v>
      </c>
      <c r="U950" s="1" t="s">
        <v>35</v>
      </c>
      <c r="V950" s="8">
        <v>33903990</v>
      </c>
      <c r="W950" s="3" t="str">
        <f>VLOOKUP(V950,'Despesas X Conta Contábil'!$B$2:$D$77,2,0)</f>
        <v>Publicidade, Comunicação, Áudio, Vídeo e Foto</v>
      </c>
      <c r="X950" s="1" t="s">
        <v>2331</v>
      </c>
      <c r="Y950" s="1" t="s">
        <v>1696</v>
      </c>
    </row>
    <row r="951" spans="1:25" x14ac:dyDescent="0.25">
      <c r="A951" s="1">
        <v>334020032</v>
      </c>
      <c r="B951" s="1">
        <v>2016</v>
      </c>
      <c r="C951" s="1" t="s">
        <v>22</v>
      </c>
      <c r="D951" s="1" t="s">
        <v>23</v>
      </c>
      <c r="E951" s="1">
        <v>6</v>
      </c>
      <c r="F951" s="1" t="s">
        <v>784</v>
      </c>
      <c r="G951" s="1" t="s">
        <v>25</v>
      </c>
      <c r="H951" s="1" t="s">
        <v>1697</v>
      </c>
      <c r="I951" s="1" t="s">
        <v>136</v>
      </c>
      <c r="J951" s="1" t="s">
        <v>137</v>
      </c>
      <c r="K951" s="2">
        <v>42531</v>
      </c>
      <c r="L951" s="6">
        <v>173.85</v>
      </c>
      <c r="M951" s="1" t="s">
        <v>82</v>
      </c>
      <c r="N951" s="1" t="s">
        <v>83</v>
      </c>
      <c r="O951" s="1">
        <v>1</v>
      </c>
      <c r="P951" s="1" t="s">
        <v>84</v>
      </c>
      <c r="Q951" s="1">
        <v>2089</v>
      </c>
      <c r="R951" s="1" t="s">
        <v>85</v>
      </c>
      <c r="S951" s="1" t="s">
        <v>33</v>
      </c>
      <c r="T951" s="1" t="s">
        <v>34</v>
      </c>
      <c r="U951" s="1" t="s">
        <v>35</v>
      </c>
      <c r="V951" s="8">
        <v>33903990</v>
      </c>
      <c r="W951" s="3" t="str">
        <f>VLOOKUP(V951,'Despesas X Conta Contábil'!$B$2:$D$77,2,0)</f>
        <v>Publicidade, Comunicação, Áudio, Vídeo e Foto</v>
      </c>
      <c r="X951" s="1" t="s">
        <v>2331</v>
      </c>
      <c r="Y951" s="1" t="s">
        <v>1698</v>
      </c>
    </row>
    <row r="952" spans="1:25" x14ac:dyDescent="0.25">
      <c r="A952" s="1">
        <v>341787945</v>
      </c>
      <c r="B952" s="1">
        <v>2016</v>
      </c>
      <c r="C952" s="1" t="s">
        <v>22</v>
      </c>
      <c r="D952" s="1" t="s">
        <v>23</v>
      </c>
      <c r="E952" s="1">
        <v>8</v>
      </c>
      <c r="F952" s="1" t="s">
        <v>37</v>
      </c>
      <c r="G952" s="1" t="s">
        <v>25</v>
      </c>
      <c r="H952" s="1" t="s">
        <v>1699</v>
      </c>
      <c r="I952" s="1" t="s">
        <v>204</v>
      </c>
      <c r="J952" s="1" t="s">
        <v>205</v>
      </c>
      <c r="K952" s="2">
        <v>42587</v>
      </c>
      <c r="L952" s="6">
        <v>36473.32</v>
      </c>
      <c r="M952" s="1" t="s">
        <v>82</v>
      </c>
      <c r="N952" s="1" t="s">
        <v>83</v>
      </c>
      <c r="O952" s="1">
        <v>1</v>
      </c>
      <c r="P952" s="1" t="s">
        <v>84</v>
      </c>
      <c r="Q952" s="1">
        <v>2089</v>
      </c>
      <c r="R952" s="1" t="s">
        <v>85</v>
      </c>
      <c r="S952" s="1" t="s">
        <v>33</v>
      </c>
      <c r="T952" s="1" t="s">
        <v>34</v>
      </c>
      <c r="U952" s="1" t="s">
        <v>110</v>
      </c>
      <c r="V952" s="8">
        <v>33903912</v>
      </c>
      <c r="W952" s="3" t="str">
        <f>VLOOKUP(V952,'Despesas X Conta Contábil'!$B$2:$D$77,2,0)</f>
        <v>Locação de Máquinas e Equipamentos</v>
      </c>
      <c r="X952" s="1" t="s">
        <v>2338</v>
      </c>
      <c r="Y952" s="1" t="s">
        <v>1700</v>
      </c>
    </row>
    <row r="953" spans="1:25" x14ac:dyDescent="0.25">
      <c r="A953" s="1">
        <v>349599474</v>
      </c>
      <c r="B953" s="1">
        <v>2016</v>
      </c>
      <c r="C953" s="1" t="s">
        <v>22</v>
      </c>
      <c r="D953" s="1" t="s">
        <v>23</v>
      </c>
      <c r="E953" s="1">
        <v>11</v>
      </c>
      <c r="F953" s="1" t="s">
        <v>117</v>
      </c>
      <c r="G953" s="1" t="s">
        <v>25</v>
      </c>
      <c r="H953" s="1" t="s">
        <v>766</v>
      </c>
      <c r="I953" s="1" t="s">
        <v>173</v>
      </c>
      <c r="J953" s="1" t="s">
        <v>174</v>
      </c>
      <c r="K953" s="2">
        <v>42699</v>
      </c>
      <c r="L953" s="6">
        <v>17641.96</v>
      </c>
      <c r="M953" s="1" t="s">
        <v>82</v>
      </c>
      <c r="N953" s="1" t="s">
        <v>83</v>
      </c>
      <c r="O953" s="1">
        <v>1</v>
      </c>
      <c r="P953" s="1" t="s">
        <v>84</v>
      </c>
      <c r="Q953" s="1">
        <v>2089</v>
      </c>
      <c r="R953" s="1" t="s">
        <v>85</v>
      </c>
      <c r="S953" s="1" t="s">
        <v>33</v>
      </c>
      <c r="T953" s="1" t="s">
        <v>34</v>
      </c>
      <c r="U953" s="1" t="s">
        <v>148</v>
      </c>
      <c r="V953" s="8">
        <v>33903022</v>
      </c>
      <c r="W953" s="3" t="str">
        <f>VLOOKUP(V953,'Despesas X Conta Contábil'!$B$2:$D$77,2,0)</f>
        <v>Material de Expediente</v>
      </c>
      <c r="X953" s="1" t="s">
        <v>2336</v>
      </c>
      <c r="Y953" s="1" t="s">
        <v>767</v>
      </c>
    </row>
    <row r="954" spans="1:25" x14ac:dyDescent="0.25">
      <c r="A954" s="1">
        <v>334020005</v>
      </c>
      <c r="B954" s="1">
        <v>2016</v>
      </c>
      <c r="C954" s="1" t="s">
        <v>22</v>
      </c>
      <c r="D954" s="1" t="s">
        <v>23</v>
      </c>
      <c r="E954" s="1">
        <v>6</v>
      </c>
      <c r="F954" s="1" t="s">
        <v>784</v>
      </c>
      <c r="G954" s="1" t="s">
        <v>25</v>
      </c>
      <c r="H954" s="1" t="s">
        <v>131</v>
      </c>
      <c r="I954" s="1" t="s">
        <v>132</v>
      </c>
      <c r="J954" s="1" t="s">
        <v>133</v>
      </c>
      <c r="K954" s="2">
        <v>42541</v>
      </c>
      <c r="L954" s="6">
        <v>37.15</v>
      </c>
      <c r="M954" s="1" t="s">
        <v>82</v>
      </c>
      <c r="N954" s="1" t="s">
        <v>83</v>
      </c>
      <c r="O954" s="1">
        <v>1</v>
      </c>
      <c r="P954" s="1" t="s">
        <v>84</v>
      </c>
      <c r="Q954" s="1">
        <v>2089</v>
      </c>
      <c r="R954" s="1" t="s">
        <v>85</v>
      </c>
      <c r="S954" s="1" t="s">
        <v>33</v>
      </c>
      <c r="T954" s="1" t="s">
        <v>34</v>
      </c>
      <c r="U954" s="1" t="s">
        <v>110</v>
      </c>
      <c r="V954" s="8">
        <v>33903958</v>
      </c>
      <c r="W954" s="3" t="str">
        <f>VLOOKUP(V954,'Despesas X Conta Contábil'!$B$2:$D$77,2,0)</f>
        <v>TIC Tecnologia da Informação e Comunicação</v>
      </c>
      <c r="X954" s="1" t="s">
        <v>2330</v>
      </c>
      <c r="Y954" s="1" t="s">
        <v>134</v>
      </c>
    </row>
    <row r="955" spans="1:25" x14ac:dyDescent="0.25">
      <c r="A955" s="1">
        <v>334019000</v>
      </c>
      <c r="B955" s="1">
        <v>2016</v>
      </c>
      <c r="C955" s="1" t="s">
        <v>22</v>
      </c>
      <c r="D955" s="1" t="s">
        <v>23</v>
      </c>
      <c r="E955" s="1">
        <v>6</v>
      </c>
      <c r="F955" s="1" t="s">
        <v>784</v>
      </c>
      <c r="G955" s="1" t="s">
        <v>25</v>
      </c>
      <c r="H955" s="1" t="s">
        <v>1701</v>
      </c>
      <c r="I955" s="1" t="s">
        <v>136</v>
      </c>
      <c r="J955" s="1" t="s">
        <v>137</v>
      </c>
      <c r="K955" s="2">
        <v>42531</v>
      </c>
      <c r="L955" s="6">
        <v>42.75</v>
      </c>
      <c r="M955" s="1" t="s">
        <v>82</v>
      </c>
      <c r="N955" s="1" t="s">
        <v>83</v>
      </c>
      <c r="O955" s="1">
        <v>1</v>
      </c>
      <c r="P955" s="1" t="s">
        <v>84</v>
      </c>
      <c r="Q955" s="1">
        <v>2089</v>
      </c>
      <c r="R955" s="1" t="s">
        <v>85</v>
      </c>
      <c r="S955" s="1" t="s">
        <v>33</v>
      </c>
      <c r="T955" s="1" t="s">
        <v>34</v>
      </c>
      <c r="U955" s="1" t="s">
        <v>35</v>
      </c>
      <c r="V955" s="8">
        <v>33903990</v>
      </c>
      <c r="W955" s="3" t="str">
        <f>VLOOKUP(V955,'Despesas X Conta Contábil'!$B$2:$D$77,2,0)</f>
        <v>Publicidade, Comunicação, Áudio, Vídeo e Foto</v>
      </c>
      <c r="X955" s="1" t="s">
        <v>2331</v>
      </c>
      <c r="Y955" s="1" t="s">
        <v>1702</v>
      </c>
    </row>
    <row r="956" spans="1:25" x14ac:dyDescent="0.25">
      <c r="A956" s="1">
        <v>346991814</v>
      </c>
      <c r="B956" s="1">
        <v>2016</v>
      </c>
      <c r="C956" s="1" t="s">
        <v>22</v>
      </c>
      <c r="D956" s="1" t="s">
        <v>23</v>
      </c>
      <c r="E956" s="1">
        <v>10</v>
      </c>
      <c r="F956" s="1" t="s">
        <v>543</v>
      </c>
      <c r="G956" s="1" t="s">
        <v>25</v>
      </c>
      <c r="H956" s="1" t="s">
        <v>1703</v>
      </c>
      <c r="I956" s="1" t="s">
        <v>39</v>
      </c>
      <c r="J956" s="1" t="s">
        <v>40</v>
      </c>
      <c r="K956" s="2">
        <v>42670</v>
      </c>
      <c r="L956" s="6">
        <v>12095.34</v>
      </c>
      <c r="M956" s="1" t="s">
        <v>82</v>
      </c>
      <c r="N956" s="1" t="s">
        <v>83</v>
      </c>
      <c r="O956" s="1">
        <v>1</v>
      </c>
      <c r="P956" s="1" t="s">
        <v>84</v>
      </c>
      <c r="Q956" s="1">
        <v>2089</v>
      </c>
      <c r="R956" s="1" t="s">
        <v>85</v>
      </c>
      <c r="S956" s="1" t="s">
        <v>33</v>
      </c>
      <c r="T956" s="1" t="s">
        <v>34</v>
      </c>
      <c r="U956" s="1" t="s">
        <v>35</v>
      </c>
      <c r="V956" s="8">
        <v>31901108</v>
      </c>
      <c r="W956" s="3" t="str">
        <f>VLOOKUP(V956,'Despesas X Conta Contábil'!$B$2:$D$77,2,0)</f>
        <v>Folha de Pagamento</v>
      </c>
      <c r="X956" s="1" t="s">
        <v>2319</v>
      </c>
      <c r="Y956" s="1" t="s">
        <v>1266</v>
      </c>
    </row>
    <row r="957" spans="1:25" x14ac:dyDescent="0.25">
      <c r="A957" s="1">
        <v>331224124</v>
      </c>
      <c r="B957" s="1">
        <v>2016</v>
      </c>
      <c r="C957" s="1" t="s">
        <v>22</v>
      </c>
      <c r="D957" s="1" t="s">
        <v>23</v>
      </c>
      <c r="E957" s="1">
        <v>5</v>
      </c>
      <c r="F957" s="1" t="s">
        <v>24</v>
      </c>
      <c r="G957" s="1" t="s">
        <v>25</v>
      </c>
      <c r="H957" s="1" t="s">
        <v>1704</v>
      </c>
      <c r="I957" s="1" t="s">
        <v>39</v>
      </c>
      <c r="J957" s="1" t="s">
        <v>40</v>
      </c>
      <c r="K957" s="2">
        <v>42507</v>
      </c>
      <c r="L957" s="6">
        <v>759.36</v>
      </c>
      <c r="M957" s="1" t="s">
        <v>82</v>
      </c>
      <c r="N957" s="1" t="s">
        <v>83</v>
      </c>
      <c r="O957" s="1">
        <v>1</v>
      </c>
      <c r="P957" s="1" t="s">
        <v>84</v>
      </c>
      <c r="Q957" s="1">
        <v>2089</v>
      </c>
      <c r="R957" s="1" t="s">
        <v>85</v>
      </c>
      <c r="S957" s="1" t="s">
        <v>33</v>
      </c>
      <c r="T957" s="1" t="s">
        <v>34</v>
      </c>
      <c r="U957" s="1" t="s">
        <v>35</v>
      </c>
      <c r="V957" s="8">
        <v>31901143</v>
      </c>
      <c r="W957" s="3" t="str">
        <f>VLOOKUP(V957,'Despesas X Conta Contábil'!$B$2:$D$77,2,0)</f>
        <v>Folha de Pagamento</v>
      </c>
      <c r="X957" s="1" t="s">
        <v>2341</v>
      </c>
      <c r="Y957" s="1" t="s">
        <v>1262</v>
      </c>
    </row>
    <row r="958" spans="1:25" x14ac:dyDescent="0.25">
      <c r="A958" s="1">
        <v>321171399</v>
      </c>
      <c r="B958" s="1">
        <v>2016</v>
      </c>
      <c r="C958" s="1" t="s">
        <v>22</v>
      </c>
      <c r="D958" s="1" t="s">
        <v>23</v>
      </c>
      <c r="E958" s="1">
        <v>1</v>
      </c>
      <c r="F958" s="1" t="s">
        <v>74</v>
      </c>
      <c r="G958" s="1" t="s">
        <v>25</v>
      </c>
      <c r="H958" s="1" t="s">
        <v>1705</v>
      </c>
      <c r="I958" s="1" t="s">
        <v>39</v>
      </c>
      <c r="J958" s="1" t="s">
        <v>40</v>
      </c>
      <c r="K958" s="2">
        <v>42396</v>
      </c>
      <c r="L958" s="6">
        <v>5614.05</v>
      </c>
      <c r="M958" s="1" t="s">
        <v>82</v>
      </c>
      <c r="N958" s="1" t="s">
        <v>83</v>
      </c>
      <c r="O958" s="1">
        <v>1</v>
      </c>
      <c r="P958" s="1" t="s">
        <v>84</v>
      </c>
      <c r="Q958" s="1">
        <v>2089</v>
      </c>
      <c r="R958" s="1" t="s">
        <v>85</v>
      </c>
      <c r="S958" s="1" t="s">
        <v>33</v>
      </c>
      <c r="T958" s="1" t="s">
        <v>34</v>
      </c>
      <c r="U958" s="1" t="s">
        <v>35</v>
      </c>
      <c r="V958" s="8">
        <v>31901187</v>
      </c>
      <c r="W958" s="3" t="str">
        <f>VLOOKUP(V958,'Despesas X Conta Contábil'!$B$2:$D$77,2,0)</f>
        <v>Folha de Pagamento</v>
      </c>
      <c r="X958" s="1" t="s">
        <v>2322</v>
      </c>
      <c r="Y958" s="1" t="s">
        <v>1646</v>
      </c>
    </row>
    <row r="959" spans="1:25" x14ac:dyDescent="0.25">
      <c r="A959" s="1">
        <v>352677902</v>
      </c>
      <c r="B959" s="1">
        <v>2016</v>
      </c>
      <c r="C959" s="1" t="s">
        <v>22</v>
      </c>
      <c r="D959" s="1" t="s">
        <v>23</v>
      </c>
      <c r="E959" s="1">
        <v>12</v>
      </c>
      <c r="F959" s="1" t="s">
        <v>316</v>
      </c>
      <c r="G959" s="1" t="s">
        <v>25</v>
      </c>
      <c r="H959" s="1" t="s">
        <v>424</v>
      </c>
      <c r="I959" s="1" t="s">
        <v>146</v>
      </c>
      <c r="J959" s="1" t="s">
        <v>147</v>
      </c>
      <c r="K959" s="2">
        <v>42709</v>
      </c>
      <c r="L959" s="6">
        <v>184</v>
      </c>
      <c r="M959" s="1" t="s">
        <v>82</v>
      </c>
      <c r="N959" s="1" t="s">
        <v>83</v>
      </c>
      <c r="O959" s="1">
        <v>1</v>
      </c>
      <c r="P959" s="1" t="s">
        <v>84</v>
      </c>
      <c r="Q959" s="1">
        <v>2089</v>
      </c>
      <c r="R959" s="1" t="s">
        <v>85</v>
      </c>
      <c r="S959" s="1" t="s">
        <v>33</v>
      </c>
      <c r="T959" s="1" t="s">
        <v>34</v>
      </c>
      <c r="U959" s="1" t="s">
        <v>148</v>
      </c>
      <c r="V959" s="8">
        <v>33903007</v>
      </c>
      <c r="W959" s="3" t="str">
        <f>VLOOKUP(V959,'Despesas X Conta Contábil'!$B$2:$D$77,2,0)</f>
        <v>Alimentação</v>
      </c>
      <c r="X959" s="1" t="s">
        <v>2332</v>
      </c>
      <c r="Y959" s="1" t="s">
        <v>425</v>
      </c>
    </row>
    <row r="960" spans="1:25" x14ac:dyDescent="0.25">
      <c r="A960" s="1">
        <v>344449293</v>
      </c>
      <c r="B960" s="1">
        <v>2016</v>
      </c>
      <c r="C960" s="1" t="s">
        <v>22</v>
      </c>
      <c r="D960" s="1" t="s">
        <v>23</v>
      </c>
      <c r="E960" s="1">
        <v>9</v>
      </c>
      <c r="F960" s="1" t="s">
        <v>42</v>
      </c>
      <c r="G960" s="1" t="s">
        <v>25</v>
      </c>
      <c r="H960" s="1" t="s">
        <v>1706</v>
      </c>
      <c r="I960" s="1" t="s">
        <v>39</v>
      </c>
      <c r="J960" s="1" t="s">
        <v>40</v>
      </c>
      <c r="K960" s="2">
        <v>42642</v>
      </c>
      <c r="L960" s="6">
        <v>408720.74</v>
      </c>
      <c r="M960" s="1" t="s">
        <v>82</v>
      </c>
      <c r="N960" s="1" t="s">
        <v>83</v>
      </c>
      <c r="O960" s="1">
        <v>1</v>
      </c>
      <c r="P960" s="1" t="s">
        <v>84</v>
      </c>
      <c r="Q960" s="1">
        <v>2089</v>
      </c>
      <c r="R960" s="1" t="s">
        <v>85</v>
      </c>
      <c r="S960" s="1" t="s">
        <v>33</v>
      </c>
      <c r="T960" s="1" t="s">
        <v>34</v>
      </c>
      <c r="U960" s="1" t="s">
        <v>35</v>
      </c>
      <c r="V960" s="8">
        <v>31900101</v>
      </c>
      <c r="W960" s="3" t="str">
        <f>VLOOKUP(V960,'Despesas X Conta Contábil'!$B$2:$D$77,2,0)</f>
        <v>Folha de Pagamento INATIVOS</v>
      </c>
      <c r="X960" s="1" t="s">
        <v>2325</v>
      </c>
      <c r="Y960" s="1" t="s">
        <v>1707</v>
      </c>
    </row>
    <row r="961" spans="1:25" x14ac:dyDescent="0.25">
      <c r="A961" s="1">
        <v>331223628</v>
      </c>
      <c r="B961" s="1">
        <v>2016</v>
      </c>
      <c r="C961" s="1" t="s">
        <v>22</v>
      </c>
      <c r="D961" s="1" t="s">
        <v>23</v>
      </c>
      <c r="E961" s="1">
        <v>5</v>
      </c>
      <c r="F961" s="1" t="s">
        <v>24</v>
      </c>
      <c r="G961" s="1" t="s">
        <v>25</v>
      </c>
      <c r="H961" s="1" t="s">
        <v>1708</v>
      </c>
      <c r="I961" s="1" t="s">
        <v>136</v>
      </c>
      <c r="J961" s="1" t="s">
        <v>137</v>
      </c>
      <c r="K961" s="2">
        <v>42501</v>
      </c>
      <c r="L961" s="6">
        <v>142.5</v>
      </c>
      <c r="M961" s="1" t="s">
        <v>82</v>
      </c>
      <c r="N961" s="1" t="s">
        <v>83</v>
      </c>
      <c r="O961" s="1">
        <v>1</v>
      </c>
      <c r="P961" s="1" t="s">
        <v>84</v>
      </c>
      <c r="Q961" s="1">
        <v>2089</v>
      </c>
      <c r="R961" s="1" t="s">
        <v>85</v>
      </c>
      <c r="S961" s="1" t="s">
        <v>33</v>
      </c>
      <c r="T961" s="1" t="s">
        <v>34</v>
      </c>
      <c r="U961" s="1" t="s">
        <v>35</v>
      </c>
      <c r="V961" s="8">
        <v>33903990</v>
      </c>
      <c r="W961" s="3" t="str">
        <f>VLOOKUP(V961,'Despesas X Conta Contábil'!$B$2:$D$77,2,0)</f>
        <v>Publicidade, Comunicação, Áudio, Vídeo e Foto</v>
      </c>
      <c r="X961" s="1" t="s">
        <v>2331</v>
      </c>
      <c r="Y961" s="1" t="s">
        <v>1709</v>
      </c>
    </row>
    <row r="962" spans="1:25" x14ac:dyDescent="0.25">
      <c r="A962" s="1">
        <v>352677876</v>
      </c>
      <c r="B962" s="1">
        <v>2016</v>
      </c>
      <c r="C962" s="1" t="s">
        <v>22</v>
      </c>
      <c r="D962" s="1" t="s">
        <v>23</v>
      </c>
      <c r="E962" s="1">
        <v>12</v>
      </c>
      <c r="F962" s="1" t="s">
        <v>316</v>
      </c>
      <c r="G962" s="1" t="s">
        <v>25</v>
      </c>
      <c r="H962" s="1" t="s">
        <v>1710</v>
      </c>
      <c r="I962" s="1" t="s">
        <v>55</v>
      </c>
      <c r="J962" s="1" t="s">
        <v>56</v>
      </c>
      <c r="K962" s="2">
        <v>42711</v>
      </c>
      <c r="L962" s="6">
        <v>266.69</v>
      </c>
      <c r="M962" s="1" t="s">
        <v>82</v>
      </c>
      <c r="N962" s="1" t="s">
        <v>83</v>
      </c>
      <c r="O962" s="1">
        <v>1</v>
      </c>
      <c r="P962" s="1" t="s">
        <v>84</v>
      </c>
      <c r="Q962" s="1">
        <v>2089</v>
      </c>
      <c r="R962" s="1" t="s">
        <v>85</v>
      </c>
      <c r="S962" s="1" t="s">
        <v>33</v>
      </c>
      <c r="T962" s="1" t="s">
        <v>34</v>
      </c>
      <c r="U962" s="1" t="s">
        <v>35</v>
      </c>
      <c r="V962" s="8">
        <v>31901399</v>
      </c>
      <c r="W962" s="3" t="str">
        <f>VLOOKUP(V962,'Despesas X Conta Contábil'!$B$2:$D$77,2,0)</f>
        <v>Folha de Pagamento</v>
      </c>
      <c r="X962" s="1" t="s">
        <v>2334</v>
      </c>
      <c r="Y962" s="1" t="s">
        <v>1711</v>
      </c>
    </row>
    <row r="963" spans="1:25" x14ac:dyDescent="0.25">
      <c r="A963" s="1">
        <v>336766273</v>
      </c>
      <c r="B963" s="1">
        <v>2016</v>
      </c>
      <c r="C963" s="1" t="s">
        <v>22</v>
      </c>
      <c r="D963" s="1" t="s">
        <v>23</v>
      </c>
      <c r="E963" s="1">
        <v>7</v>
      </c>
      <c r="F963" s="1" t="s">
        <v>75</v>
      </c>
      <c r="G963" s="1" t="s">
        <v>25</v>
      </c>
      <c r="H963" s="1" t="s">
        <v>1712</v>
      </c>
      <c r="I963" s="1" t="s">
        <v>146</v>
      </c>
      <c r="J963" s="1" t="s">
        <v>147</v>
      </c>
      <c r="K963" s="2">
        <v>42562</v>
      </c>
      <c r="L963" s="6">
        <v>313</v>
      </c>
      <c r="M963" s="1" t="s">
        <v>82</v>
      </c>
      <c r="N963" s="1" t="s">
        <v>83</v>
      </c>
      <c r="O963" s="1">
        <v>1</v>
      </c>
      <c r="P963" s="1" t="s">
        <v>84</v>
      </c>
      <c r="Q963" s="1">
        <v>2089</v>
      </c>
      <c r="R963" s="1" t="s">
        <v>85</v>
      </c>
      <c r="S963" s="1" t="s">
        <v>33</v>
      </c>
      <c r="T963" s="1" t="s">
        <v>34</v>
      </c>
      <c r="U963" s="1" t="s">
        <v>148</v>
      </c>
      <c r="V963" s="8">
        <v>33903007</v>
      </c>
      <c r="W963" s="3" t="str">
        <f>VLOOKUP(V963,'Despesas X Conta Contábil'!$B$2:$D$77,2,0)</f>
        <v>Alimentação</v>
      </c>
      <c r="X963" s="1" t="s">
        <v>2332</v>
      </c>
      <c r="Y963" s="1" t="s">
        <v>1713</v>
      </c>
    </row>
    <row r="964" spans="1:25" x14ac:dyDescent="0.25">
      <c r="A964" s="1">
        <v>346991317</v>
      </c>
      <c r="B964" s="1">
        <v>2016</v>
      </c>
      <c r="C964" s="1" t="s">
        <v>22</v>
      </c>
      <c r="D964" s="1" t="s">
        <v>23</v>
      </c>
      <c r="E964" s="1">
        <v>10</v>
      </c>
      <c r="F964" s="1" t="s">
        <v>543</v>
      </c>
      <c r="G964" s="1" t="s">
        <v>25</v>
      </c>
      <c r="H964" s="1" t="s">
        <v>1714</v>
      </c>
      <c r="I964" s="1" t="s">
        <v>1141</v>
      </c>
      <c r="J964" s="1" t="s">
        <v>1142</v>
      </c>
      <c r="K964" s="2">
        <v>42664</v>
      </c>
      <c r="L964" s="6">
        <v>2548</v>
      </c>
      <c r="M964" s="1" t="s">
        <v>82</v>
      </c>
      <c r="N964" s="1" t="s">
        <v>83</v>
      </c>
      <c r="O964" s="1">
        <v>1</v>
      </c>
      <c r="P964" s="1" t="s">
        <v>84</v>
      </c>
      <c r="Q964" s="1">
        <v>2089</v>
      </c>
      <c r="R964" s="1" t="s">
        <v>85</v>
      </c>
      <c r="S964" s="1" t="s">
        <v>33</v>
      </c>
      <c r="T964" s="1" t="s">
        <v>34</v>
      </c>
      <c r="U964" s="1" t="s">
        <v>35</v>
      </c>
      <c r="V964" s="8">
        <v>33903901</v>
      </c>
      <c r="W964" s="3" t="str">
        <f>VLOOKUP(V964,'Despesas X Conta Contábil'!$B$2:$D$77,2,0)</f>
        <v xml:space="preserve">Outros Serviços de Terceiros </v>
      </c>
      <c r="X964" s="1" t="s">
        <v>2343</v>
      </c>
      <c r="Y964" s="1" t="s">
        <v>1715</v>
      </c>
    </row>
    <row r="965" spans="1:25" x14ac:dyDescent="0.25">
      <c r="A965" s="1">
        <v>336766762</v>
      </c>
      <c r="B965" s="1">
        <v>2016</v>
      </c>
      <c r="C965" s="1" t="s">
        <v>22</v>
      </c>
      <c r="D965" s="1" t="s">
        <v>23</v>
      </c>
      <c r="E965" s="1">
        <v>7</v>
      </c>
      <c r="F965" s="1" t="s">
        <v>75</v>
      </c>
      <c r="G965" s="1" t="s">
        <v>25</v>
      </c>
      <c r="H965" s="1" t="s">
        <v>1716</v>
      </c>
      <c r="I965" s="1" t="s">
        <v>55</v>
      </c>
      <c r="J965" s="1" t="s">
        <v>56</v>
      </c>
      <c r="K965" s="2">
        <v>42556</v>
      </c>
      <c r="L965" s="6">
        <v>266.69</v>
      </c>
      <c r="M965" s="1" t="s">
        <v>82</v>
      </c>
      <c r="N965" s="1" t="s">
        <v>83</v>
      </c>
      <c r="O965" s="1">
        <v>1</v>
      </c>
      <c r="P965" s="1" t="s">
        <v>84</v>
      </c>
      <c r="Q965" s="1">
        <v>2089</v>
      </c>
      <c r="R965" s="1" t="s">
        <v>85</v>
      </c>
      <c r="S965" s="1" t="s">
        <v>33</v>
      </c>
      <c r="T965" s="1" t="s">
        <v>34</v>
      </c>
      <c r="U965" s="1" t="s">
        <v>35</v>
      </c>
      <c r="V965" s="8">
        <v>31901399</v>
      </c>
      <c r="W965" s="3" t="str">
        <f>VLOOKUP(V965,'Despesas X Conta Contábil'!$B$2:$D$77,2,0)</f>
        <v>Folha de Pagamento</v>
      </c>
      <c r="X965" s="1" t="s">
        <v>2334</v>
      </c>
      <c r="Y965" s="1" t="s">
        <v>1717</v>
      </c>
    </row>
    <row r="966" spans="1:25" x14ac:dyDescent="0.25">
      <c r="A966" s="1">
        <v>352678532</v>
      </c>
      <c r="B966" s="1">
        <v>2016</v>
      </c>
      <c r="C966" s="1" t="s">
        <v>22</v>
      </c>
      <c r="D966" s="1" t="s">
        <v>23</v>
      </c>
      <c r="E966" s="1">
        <v>12</v>
      </c>
      <c r="F966" s="1" t="s">
        <v>316</v>
      </c>
      <c r="G966" s="1" t="s">
        <v>25</v>
      </c>
      <c r="H966" s="1" t="s">
        <v>1718</v>
      </c>
      <c r="I966" s="1" t="s">
        <v>378</v>
      </c>
      <c r="J966" s="1" t="s">
        <v>379</v>
      </c>
      <c r="K966" s="2">
        <v>42731</v>
      </c>
      <c r="L966" s="6">
        <v>1648.59</v>
      </c>
      <c r="M966" s="1" t="s">
        <v>82</v>
      </c>
      <c r="N966" s="1" t="s">
        <v>83</v>
      </c>
      <c r="O966" s="1">
        <v>1</v>
      </c>
      <c r="P966" s="1" t="s">
        <v>84</v>
      </c>
      <c r="Q966" s="1">
        <v>2089</v>
      </c>
      <c r="R966" s="1" t="s">
        <v>85</v>
      </c>
      <c r="S966" s="1" t="s">
        <v>33</v>
      </c>
      <c r="T966" s="1" t="s">
        <v>34</v>
      </c>
      <c r="U966" s="1" t="s">
        <v>90</v>
      </c>
      <c r="V966" s="8">
        <v>33903958</v>
      </c>
      <c r="W966" s="3" t="str">
        <f>VLOOKUP(V966,'Despesas X Conta Contábil'!$B$2:$D$77,2,0)</f>
        <v>TIC Tecnologia da Informação e Comunicação</v>
      </c>
      <c r="X966" s="1" t="s">
        <v>2330</v>
      </c>
      <c r="Y966" s="1" t="s">
        <v>1719</v>
      </c>
    </row>
    <row r="967" spans="1:25" x14ac:dyDescent="0.25">
      <c r="A967" s="1">
        <v>336766911</v>
      </c>
      <c r="B967" s="1">
        <v>2016</v>
      </c>
      <c r="C967" s="1" t="s">
        <v>22</v>
      </c>
      <c r="D967" s="1" t="s">
        <v>23</v>
      </c>
      <c r="E967" s="1">
        <v>7</v>
      </c>
      <c r="F967" s="1" t="s">
        <v>75</v>
      </c>
      <c r="G967" s="1" t="s">
        <v>25</v>
      </c>
      <c r="H967" s="1" t="s">
        <v>1720</v>
      </c>
      <c r="I967" s="1" t="s">
        <v>1164</v>
      </c>
      <c r="J967" s="1" t="s">
        <v>1165</v>
      </c>
      <c r="K967" s="2">
        <v>42555</v>
      </c>
      <c r="L967" s="6">
        <v>19677.5</v>
      </c>
      <c r="M967" s="1" t="s">
        <v>82</v>
      </c>
      <c r="N967" s="1" t="s">
        <v>83</v>
      </c>
      <c r="O967" s="1">
        <v>1</v>
      </c>
      <c r="P967" s="1" t="s">
        <v>84</v>
      </c>
      <c r="Q967" s="1">
        <v>2089</v>
      </c>
      <c r="R967" s="1" t="s">
        <v>85</v>
      </c>
      <c r="S967" s="1" t="s">
        <v>33</v>
      </c>
      <c r="T967" s="1" t="s">
        <v>34</v>
      </c>
      <c r="U967" s="1" t="s">
        <v>35</v>
      </c>
      <c r="V967" s="8">
        <v>33903947</v>
      </c>
      <c r="W967" s="3" t="str">
        <f>VLOOKUP(V967,'Despesas X Conta Contábil'!$B$2:$D$77,2,0)</f>
        <v>Publicidade, Comunicação, Áudio, Vídeo e Foto</v>
      </c>
      <c r="X967" s="1" t="s">
        <v>2365</v>
      </c>
      <c r="Y967" s="1" t="s">
        <v>1721</v>
      </c>
    </row>
    <row r="968" spans="1:25" x14ac:dyDescent="0.25">
      <c r="A968" s="1">
        <v>352677865</v>
      </c>
      <c r="B968" s="1">
        <v>2016</v>
      </c>
      <c r="C968" s="1" t="s">
        <v>22</v>
      </c>
      <c r="D968" s="1" t="s">
        <v>23</v>
      </c>
      <c r="E968" s="1">
        <v>12</v>
      </c>
      <c r="F968" s="1" t="s">
        <v>316</v>
      </c>
      <c r="G968" s="1" t="s">
        <v>25</v>
      </c>
      <c r="H968" s="1" t="s">
        <v>1722</v>
      </c>
      <c r="I968" s="1" t="s">
        <v>204</v>
      </c>
      <c r="J968" s="1" t="s">
        <v>205</v>
      </c>
      <c r="K968" s="2">
        <v>42731</v>
      </c>
      <c r="L968" s="6">
        <v>48750</v>
      </c>
      <c r="M968" s="1" t="s">
        <v>82</v>
      </c>
      <c r="N968" s="1" t="s">
        <v>83</v>
      </c>
      <c r="O968" s="1">
        <v>1</v>
      </c>
      <c r="P968" s="1" t="s">
        <v>84</v>
      </c>
      <c r="Q968" s="1">
        <v>2089</v>
      </c>
      <c r="R968" s="1" t="s">
        <v>85</v>
      </c>
      <c r="S968" s="1" t="s">
        <v>33</v>
      </c>
      <c r="T968" s="1" t="s">
        <v>34</v>
      </c>
      <c r="U968" s="1" t="s">
        <v>110</v>
      </c>
      <c r="V968" s="8">
        <v>33903912</v>
      </c>
      <c r="W968" s="3" t="str">
        <f>VLOOKUP(V968,'Despesas X Conta Contábil'!$B$2:$D$77,2,0)</f>
        <v>Locação de Máquinas e Equipamentos</v>
      </c>
      <c r="X968" s="1" t="s">
        <v>2338</v>
      </c>
      <c r="Y968" s="1" t="s">
        <v>206</v>
      </c>
    </row>
    <row r="969" spans="1:25" x14ac:dyDescent="0.25">
      <c r="A969" s="1">
        <v>344450281</v>
      </c>
      <c r="B969" s="1">
        <v>2016</v>
      </c>
      <c r="C969" s="1" t="s">
        <v>22</v>
      </c>
      <c r="D969" s="1" t="s">
        <v>23</v>
      </c>
      <c r="E969" s="1">
        <v>9</v>
      </c>
      <c r="F969" s="1" t="s">
        <v>42</v>
      </c>
      <c r="G969" s="1" t="s">
        <v>25</v>
      </c>
      <c r="H969" s="1" t="s">
        <v>1723</v>
      </c>
      <c r="I969" s="1" t="s">
        <v>39</v>
      </c>
      <c r="J969" s="1" t="s">
        <v>40</v>
      </c>
      <c r="K969" s="2">
        <v>42642</v>
      </c>
      <c r="L969" s="6">
        <v>2268.23</v>
      </c>
      <c r="M969" s="1" t="s">
        <v>82</v>
      </c>
      <c r="N969" s="1" t="s">
        <v>83</v>
      </c>
      <c r="O969" s="1">
        <v>1</v>
      </c>
      <c r="P969" s="1" t="s">
        <v>84</v>
      </c>
      <c r="Q969" s="1">
        <v>2089</v>
      </c>
      <c r="R969" s="1" t="s">
        <v>85</v>
      </c>
      <c r="S969" s="1" t="s">
        <v>33</v>
      </c>
      <c r="T969" s="1" t="s">
        <v>34</v>
      </c>
      <c r="U969" s="1" t="s">
        <v>35</v>
      </c>
      <c r="V969" s="8">
        <v>31901108</v>
      </c>
      <c r="W969" s="3" t="str">
        <f>VLOOKUP(V969,'Despesas X Conta Contábil'!$B$2:$D$77,2,0)</f>
        <v>Folha de Pagamento</v>
      </c>
      <c r="X969" s="1" t="s">
        <v>2319</v>
      </c>
      <c r="Y969" s="1" t="s">
        <v>1724</v>
      </c>
    </row>
    <row r="970" spans="1:25" x14ac:dyDescent="0.25">
      <c r="A970" s="1">
        <v>336766283</v>
      </c>
      <c r="B970" s="1">
        <v>2016</v>
      </c>
      <c r="C970" s="1" t="s">
        <v>22</v>
      </c>
      <c r="D970" s="1" t="s">
        <v>23</v>
      </c>
      <c r="E970" s="1">
        <v>7</v>
      </c>
      <c r="F970" s="1" t="s">
        <v>75</v>
      </c>
      <c r="G970" s="1" t="s">
        <v>25</v>
      </c>
      <c r="H970" s="1" t="s">
        <v>1725</v>
      </c>
      <c r="I970" s="1" t="s">
        <v>169</v>
      </c>
      <c r="J970" s="1" t="s">
        <v>170</v>
      </c>
      <c r="K970" s="2">
        <v>42565</v>
      </c>
      <c r="L970" s="6">
        <v>68935.19</v>
      </c>
      <c r="M970" s="1" t="s">
        <v>82</v>
      </c>
      <c r="N970" s="1" t="s">
        <v>83</v>
      </c>
      <c r="O970" s="1">
        <v>1</v>
      </c>
      <c r="P970" s="1" t="s">
        <v>84</v>
      </c>
      <c r="Q970" s="1">
        <v>2089</v>
      </c>
      <c r="R970" s="1" t="s">
        <v>85</v>
      </c>
      <c r="S970" s="1" t="s">
        <v>33</v>
      </c>
      <c r="T970" s="1" t="s">
        <v>34</v>
      </c>
      <c r="U970" s="1" t="s">
        <v>90</v>
      </c>
      <c r="V970" s="8">
        <v>33903940</v>
      </c>
      <c r="W970" s="3" t="str">
        <f>VLOOKUP(V970,'Despesas X Conta Contábil'!$B$2:$D$77,2,0)</f>
        <v>Alimentação</v>
      </c>
      <c r="X970" s="1" t="s">
        <v>2335</v>
      </c>
      <c r="Y970" s="1" t="s">
        <v>1726</v>
      </c>
    </row>
    <row r="971" spans="1:25" x14ac:dyDescent="0.25">
      <c r="A971" s="1">
        <v>321171391</v>
      </c>
      <c r="B971" s="1">
        <v>2016</v>
      </c>
      <c r="C971" s="1" t="s">
        <v>22</v>
      </c>
      <c r="D971" s="1" t="s">
        <v>23</v>
      </c>
      <c r="E971" s="1">
        <v>1</v>
      </c>
      <c r="F971" s="1" t="s">
        <v>74</v>
      </c>
      <c r="G971" s="1" t="s">
        <v>25</v>
      </c>
      <c r="H971" s="1" t="s">
        <v>1727</v>
      </c>
      <c r="I971" s="1" t="s">
        <v>39</v>
      </c>
      <c r="J971" s="1" t="s">
        <v>40</v>
      </c>
      <c r="K971" s="2">
        <v>42396</v>
      </c>
      <c r="L971" s="6">
        <v>220</v>
      </c>
      <c r="M971" s="1" t="s">
        <v>82</v>
      </c>
      <c r="N971" s="1" t="s">
        <v>83</v>
      </c>
      <c r="O971" s="1">
        <v>1</v>
      </c>
      <c r="P971" s="1" t="s">
        <v>84</v>
      </c>
      <c r="Q971" s="1">
        <v>2089</v>
      </c>
      <c r="R971" s="1" t="s">
        <v>85</v>
      </c>
      <c r="S971" s="1" t="s">
        <v>33</v>
      </c>
      <c r="T971" s="1" t="s">
        <v>34</v>
      </c>
      <c r="U971" s="1" t="s">
        <v>35</v>
      </c>
      <c r="V971" s="8">
        <v>31900502</v>
      </c>
      <c r="W971" s="3" t="str">
        <f>VLOOKUP(V971,'Despesas X Conta Contábil'!$B$2:$D$77,2,0)</f>
        <v>Folha de Pagamento INATIVOS</v>
      </c>
      <c r="X971" s="1" t="s">
        <v>2321</v>
      </c>
      <c r="Y971" s="1" t="s">
        <v>1728</v>
      </c>
    </row>
    <row r="972" spans="1:25" x14ac:dyDescent="0.25">
      <c r="A972" s="1">
        <v>336766737</v>
      </c>
      <c r="B972" s="1">
        <v>2016</v>
      </c>
      <c r="C972" s="1" t="s">
        <v>22</v>
      </c>
      <c r="D972" s="1" t="s">
        <v>23</v>
      </c>
      <c r="E972" s="1">
        <v>7</v>
      </c>
      <c r="F972" s="1" t="s">
        <v>75</v>
      </c>
      <c r="G972" s="1" t="s">
        <v>25</v>
      </c>
      <c r="H972" s="1" t="s">
        <v>1729</v>
      </c>
      <c r="I972" s="1" t="s">
        <v>330</v>
      </c>
      <c r="J972" s="1" t="s">
        <v>331</v>
      </c>
      <c r="K972" s="2">
        <v>42558</v>
      </c>
      <c r="L972" s="6">
        <v>3520</v>
      </c>
      <c r="M972" s="1" t="s">
        <v>82</v>
      </c>
      <c r="N972" s="1" t="s">
        <v>83</v>
      </c>
      <c r="O972" s="1">
        <v>1</v>
      </c>
      <c r="P972" s="1" t="s">
        <v>84</v>
      </c>
      <c r="Q972" s="1">
        <v>2089</v>
      </c>
      <c r="R972" s="1" t="s">
        <v>85</v>
      </c>
      <c r="S972" s="1" t="s">
        <v>33</v>
      </c>
      <c r="T972" s="1" t="s">
        <v>34</v>
      </c>
      <c r="U972" s="1" t="s">
        <v>35</v>
      </c>
      <c r="V972" s="8">
        <v>31901699</v>
      </c>
      <c r="W972" s="3" t="str">
        <f>VLOOKUP(V972,'Despesas X Conta Contábil'!$B$2:$D$77,2,0)</f>
        <v>Folha de Pagamento</v>
      </c>
      <c r="X972" s="1" t="s">
        <v>2348</v>
      </c>
      <c r="Y972" s="1" t="s">
        <v>1730</v>
      </c>
    </row>
    <row r="973" spans="1:25" x14ac:dyDescent="0.25">
      <c r="A973" s="1">
        <v>344449290</v>
      </c>
      <c r="B973" s="1">
        <v>2016</v>
      </c>
      <c r="C973" s="1" t="s">
        <v>22</v>
      </c>
      <c r="D973" s="1" t="s">
        <v>23</v>
      </c>
      <c r="E973" s="1">
        <v>9</v>
      </c>
      <c r="F973" s="1" t="s">
        <v>42</v>
      </c>
      <c r="G973" s="1" t="s">
        <v>25</v>
      </c>
      <c r="H973" s="1" t="s">
        <v>1731</v>
      </c>
      <c r="I973" s="1" t="s">
        <v>39</v>
      </c>
      <c r="J973" s="1" t="s">
        <v>40</v>
      </c>
      <c r="K973" s="2">
        <v>42642</v>
      </c>
      <c r="L973" s="6">
        <v>132</v>
      </c>
      <c r="M973" s="1" t="s">
        <v>82</v>
      </c>
      <c r="N973" s="1" t="s">
        <v>83</v>
      </c>
      <c r="O973" s="1">
        <v>1</v>
      </c>
      <c r="P973" s="1" t="s">
        <v>84</v>
      </c>
      <c r="Q973" s="1">
        <v>2089</v>
      </c>
      <c r="R973" s="1" t="s">
        <v>85</v>
      </c>
      <c r="S973" s="1" t="s">
        <v>33</v>
      </c>
      <c r="T973" s="1" t="s">
        <v>34</v>
      </c>
      <c r="U973" s="1" t="s">
        <v>35</v>
      </c>
      <c r="V973" s="8">
        <v>31900501</v>
      </c>
      <c r="W973" s="3" t="str">
        <f>VLOOKUP(V973,'Despesas X Conta Contábil'!$B$2:$D$77,2,0)</f>
        <v>Folha de Pagamento</v>
      </c>
      <c r="X973" s="1" t="s">
        <v>2324</v>
      </c>
      <c r="Y973" s="1" t="s">
        <v>1732</v>
      </c>
    </row>
    <row r="974" spans="1:25" x14ac:dyDescent="0.25">
      <c r="A974" s="1">
        <v>336766736</v>
      </c>
      <c r="B974" s="1">
        <v>2016</v>
      </c>
      <c r="C974" s="1" t="s">
        <v>22</v>
      </c>
      <c r="D974" s="1" t="s">
        <v>23</v>
      </c>
      <c r="E974" s="1">
        <v>7</v>
      </c>
      <c r="F974" s="1" t="s">
        <v>75</v>
      </c>
      <c r="G974" s="1" t="s">
        <v>25</v>
      </c>
      <c r="H974" s="1" t="s">
        <v>1733</v>
      </c>
      <c r="I974" s="1" t="s">
        <v>136</v>
      </c>
      <c r="J974" s="1" t="s">
        <v>137</v>
      </c>
      <c r="K974" s="2">
        <v>42559</v>
      </c>
      <c r="L974" s="6">
        <v>173.85</v>
      </c>
      <c r="M974" s="1" t="s">
        <v>82</v>
      </c>
      <c r="N974" s="1" t="s">
        <v>83</v>
      </c>
      <c r="O974" s="1">
        <v>1</v>
      </c>
      <c r="P974" s="1" t="s">
        <v>84</v>
      </c>
      <c r="Q974" s="1">
        <v>2089</v>
      </c>
      <c r="R974" s="1" t="s">
        <v>85</v>
      </c>
      <c r="S974" s="1" t="s">
        <v>33</v>
      </c>
      <c r="T974" s="1" t="s">
        <v>34</v>
      </c>
      <c r="U974" s="1" t="s">
        <v>35</v>
      </c>
      <c r="V974" s="8">
        <v>33903990</v>
      </c>
      <c r="W974" s="3" t="str">
        <f>VLOOKUP(V974,'Despesas X Conta Contábil'!$B$2:$D$77,2,0)</f>
        <v>Publicidade, Comunicação, Áudio, Vídeo e Foto</v>
      </c>
      <c r="X974" s="1" t="s">
        <v>2331</v>
      </c>
      <c r="Y974" s="1" t="s">
        <v>1734</v>
      </c>
    </row>
    <row r="975" spans="1:25" x14ac:dyDescent="0.25">
      <c r="A975" s="1">
        <v>336766272</v>
      </c>
      <c r="B975" s="1">
        <v>2016</v>
      </c>
      <c r="C975" s="1" t="s">
        <v>22</v>
      </c>
      <c r="D975" s="1" t="s">
        <v>23</v>
      </c>
      <c r="E975" s="1">
        <v>7</v>
      </c>
      <c r="F975" s="1" t="s">
        <v>75</v>
      </c>
      <c r="G975" s="1" t="s">
        <v>25</v>
      </c>
      <c r="H975" s="1" t="s">
        <v>1735</v>
      </c>
      <c r="I975" s="1" t="s">
        <v>187</v>
      </c>
      <c r="J975" s="1" t="s">
        <v>188</v>
      </c>
      <c r="K975" s="2">
        <v>42566</v>
      </c>
      <c r="L975" s="6">
        <v>1008</v>
      </c>
      <c r="M975" s="1" t="s">
        <v>82</v>
      </c>
      <c r="N975" s="1" t="s">
        <v>83</v>
      </c>
      <c r="O975" s="1">
        <v>1</v>
      </c>
      <c r="P975" s="1" t="s">
        <v>84</v>
      </c>
      <c r="Q975" s="1">
        <v>2089</v>
      </c>
      <c r="R975" s="1" t="s">
        <v>85</v>
      </c>
      <c r="S975" s="1" t="s">
        <v>33</v>
      </c>
      <c r="T975" s="1" t="s">
        <v>34</v>
      </c>
      <c r="U975" s="1" t="s">
        <v>35</v>
      </c>
      <c r="V975" s="8">
        <v>33903990</v>
      </c>
      <c r="W975" s="3" t="str">
        <f>VLOOKUP(V975,'Despesas X Conta Contábil'!$B$2:$D$77,2,0)</f>
        <v>Publicidade, Comunicação, Áudio, Vídeo e Foto</v>
      </c>
      <c r="X975" s="1" t="s">
        <v>2331</v>
      </c>
      <c r="Y975" s="1" t="s">
        <v>1736</v>
      </c>
    </row>
    <row r="976" spans="1:25" x14ac:dyDescent="0.25">
      <c r="A976" s="1">
        <v>344449781</v>
      </c>
      <c r="B976" s="1">
        <v>2016</v>
      </c>
      <c r="C976" s="1" t="s">
        <v>22</v>
      </c>
      <c r="D976" s="1" t="s">
        <v>23</v>
      </c>
      <c r="E976" s="1">
        <v>9</v>
      </c>
      <c r="F976" s="1" t="s">
        <v>42</v>
      </c>
      <c r="G976" s="1" t="s">
        <v>25</v>
      </c>
      <c r="H976" s="1" t="s">
        <v>1737</v>
      </c>
      <c r="I976" s="1" t="s">
        <v>39</v>
      </c>
      <c r="J976" s="1" t="s">
        <v>40</v>
      </c>
      <c r="K976" s="2">
        <v>42642</v>
      </c>
      <c r="L976" s="6">
        <v>10442.52</v>
      </c>
      <c r="M976" s="1" t="s">
        <v>82</v>
      </c>
      <c r="N976" s="1" t="s">
        <v>83</v>
      </c>
      <c r="O976" s="1">
        <v>1</v>
      </c>
      <c r="P976" s="1" t="s">
        <v>84</v>
      </c>
      <c r="Q976" s="1">
        <v>2089</v>
      </c>
      <c r="R976" s="1" t="s">
        <v>85</v>
      </c>
      <c r="S976" s="1" t="s">
        <v>33</v>
      </c>
      <c r="T976" s="1" t="s">
        <v>34</v>
      </c>
      <c r="U976" s="1" t="s">
        <v>35</v>
      </c>
      <c r="V976" s="8">
        <v>31901137</v>
      </c>
      <c r="W976" s="3" t="str">
        <f>VLOOKUP(V976,'Despesas X Conta Contábil'!$B$2:$D$77,2,0)</f>
        <v>Folha de Pagamento</v>
      </c>
      <c r="X976" s="1" t="s">
        <v>2320</v>
      </c>
      <c r="Y976" s="1" t="s">
        <v>1724</v>
      </c>
    </row>
    <row r="977" spans="1:25" x14ac:dyDescent="0.25">
      <c r="A977" s="1">
        <v>336766734</v>
      </c>
      <c r="B977" s="1">
        <v>2016</v>
      </c>
      <c r="C977" s="1" t="s">
        <v>22</v>
      </c>
      <c r="D977" s="1" t="s">
        <v>23</v>
      </c>
      <c r="E977" s="1">
        <v>7</v>
      </c>
      <c r="F977" s="1" t="s">
        <v>75</v>
      </c>
      <c r="G977" s="1" t="s">
        <v>25</v>
      </c>
      <c r="H977" s="1" t="s">
        <v>403</v>
      </c>
      <c r="I977" s="1" t="s">
        <v>27</v>
      </c>
      <c r="J977" s="1" t="s">
        <v>28</v>
      </c>
      <c r="K977" s="2">
        <v>42576</v>
      </c>
      <c r="L977" s="6">
        <v>102.16</v>
      </c>
      <c r="M977" s="1" t="s">
        <v>82</v>
      </c>
      <c r="N977" s="1" t="s">
        <v>83</v>
      </c>
      <c r="O977" s="1">
        <v>1</v>
      </c>
      <c r="P977" s="1" t="s">
        <v>84</v>
      </c>
      <c r="Q977" s="1">
        <v>2089</v>
      </c>
      <c r="R977" s="1" t="s">
        <v>85</v>
      </c>
      <c r="S977" s="1" t="s">
        <v>33</v>
      </c>
      <c r="T977" s="1" t="s">
        <v>34</v>
      </c>
      <c r="U977" s="1" t="s">
        <v>35</v>
      </c>
      <c r="V977" s="8">
        <v>33903999</v>
      </c>
      <c r="W977" s="3" t="str">
        <f>VLOOKUP(V977,'Despesas X Conta Contábil'!$B$2:$D$77,2,0)</f>
        <v xml:space="preserve">Outros Serviços de Terceiros </v>
      </c>
      <c r="X977" s="1" t="s">
        <v>2337</v>
      </c>
      <c r="Y977" s="1" t="s">
        <v>404</v>
      </c>
    </row>
    <row r="978" spans="1:25" x14ac:dyDescent="0.25">
      <c r="A978" s="1">
        <v>336766758</v>
      </c>
      <c r="B978" s="1">
        <v>2016</v>
      </c>
      <c r="C978" s="1" t="s">
        <v>22</v>
      </c>
      <c r="D978" s="1" t="s">
        <v>23</v>
      </c>
      <c r="E978" s="1">
        <v>7</v>
      </c>
      <c r="F978" s="1" t="s">
        <v>75</v>
      </c>
      <c r="G978" s="1" t="s">
        <v>25</v>
      </c>
      <c r="H978" s="1" t="s">
        <v>400</v>
      </c>
      <c r="I978" s="1" t="s">
        <v>27</v>
      </c>
      <c r="J978" s="1" t="s">
        <v>28</v>
      </c>
      <c r="K978" s="2">
        <v>42572</v>
      </c>
      <c r="L978" s="6">
        <v>68.099999999999994</v>
      </c>
      <c r="M978" s="1" t="s">
        <v>82</v>
      </c>
      <c r="N978" s="1" t="s">
        <v>83</v>
      </c>
      <c r="O978" s="1">
        <v>1</v>
      </c>
      <c r="P978" s="1" t="s">
        <v>84</v>
      </c>
      <c r="Q978" s="1">
        <v>2089</v>
      </c>
      <c r="R978" s="1" t="s">
        <v>85</v>
      </c>
      <c r="S978" s="1" t="s">
        <v>33</v>
      </c>
      <c r="T978" s="1" t="s">
        <v>34</v>
      </c>
      <c r="U978" s="1" t="s">
        <v>35</v>
      </c>
      <c r="V978" s="8">
        <v>33903999</v>
      </c>
      <c r="W978" s="3" t="str">
        <f>VLOOKUP(V978,'Despesas X Conta Contábil'!$B$2:$D$77,2,0)</f>
        <v xml:space="preserve">Outros Serviços de Terceiros </v>
      </c>
      <c r="X978" s="1" t="s">
        <v>2337</v>
      </c>
      <c r="Y978" s="1" t="s">
        <v>401</v>
      </c>
    </row>
    <row r="979" spans="1:25" x14ac:dyDescent="0.25">
      <c r="A979" s="1">
        <v>344449773</v>
      </c>
      <c r="B979" s="1">
        <v>2016</v>
      </c>
      <c r="C979" s="1" t="s">
        <v>22</v>
      </c>
      <c r="D979" s="1" t="s">
        <v>23</v>
      </c>
      <c r="E979" s="1">
        <v>9</v>
      </c>
      <c r="F979" s="1" t="s">
        <v>42</v>
      </c>
      <c r="G979" s="1" t="s">
        <v>25</v>
      </c>
      <c r="H979" s="1" t="s">
        <v>1738</v>
      </c>
      <c r="I979" s="1" t="s">
        <v>39</v>
      </c>
      <c r="J979" s="1" t="s">
        <v>40</v>
      </c>
      <c r="K979" s="2">
        <v>42642</v>
      </c>
      <c r="L979" s="6">
        <v>220</v>
      </c>
      <c r="M979" s="1" t="s">
        <v>82</v>
      </c>
      <c r="N979" s="1" t="s">
        <v>83</v>
      </c>
      <c r="O979" s="1">
        <v>1</v>
      </c>
      <c r="P979" s="1" t="s">
        <v>84</v>
      </c>
      <c r="Q979" s="1">
        <v>2089</v>
      </c>
      <c r="R979" s="1" t="s">
        <v>85</v>
      </c>
      <c r="S979" s="1" t="s">
        <v>33</v>
      </c>
      <c r="T979" s="1" t="s">
        <v>34</v>
      </c>
      <c r="U979" s="1" t="s">
        <v>35</v>
      </c>
      <c r="V979" s="8">
        <v>31900502</v>
      </c>
      <c r="W979" s="3" t="str">
        <f>VLOOKUP(V979,'Despesas X Conta Contábil'!$B$2:$D$77,2,0)</f>
        <v>Folha de Pagamento INATIVOS</v>
      </c>
      <c r="X979" s="1" t="s">
        <v>2321</v>
      </c>
      <c r="Y979" s="1" t="s">
        <v>1739</v>
      </c>
    </row>
    <row r="980" spans="1:25" x14ac:dyDescent="0.25">
      <c r="A980" s="1">
        <v>336766749</v>
      </c>
      <c r="B980" s="1">
        <v>2016</v>
      </c>
      <c r="C980" s="1" t="s">
        <v>22</v>
      </c>
      <c r="D980" s="1" t="s">
        <v>23</v>
      </c>
      <c r="E980" s="1">
        <v>7</v>
      </c>
      <c r="F980" s="1" t="s">
        <v>75</v>
      </c>
      <c r="G980" s="1" t="s">
        <v>25</v>
      </c>
      <c r="H980" s="1" t="s">
        <v>1740</v>
      </c>
      <c r="I980" s="1" t="s">
        <v>68</v>
      </c>
      <c r="J980" s="1" t="s">
        <v>69</v>
      </c>
      <c r="K980" s="2">
        <v>42559</v>
      </c>
      <c r="L980" s="6">
        <v>389742.05</v>
      </c>
      <c r="M980" s="1" t="s">
        <v>82</v>
      </c>
      <c r="N980" s="1" t="s">
        <v>83</v>
      </c>
      <c r="O980" s="1">
        <v>1</v>
      </c>
      <c r="P980" s="1" t="s">
        <v>84</v>
      </c>
      <c r="Q980" s="1">
        <v>2089</v>
      </c>
      <c r="R980" s="1" t="s">
        <v>85</v>
      </c>
      <c r="S980" s="1" t="s">
        <v>33</v>
      </c>
      <c r="T980" s="1" t="s">
        <v>34</v>
      </c>
      <c r="U980" s="1" t="s">
        <v>35</v>
      </c>
      <c r="V980" s="8">
        <v>31901302</v>
      </c>
      <c r="W980" s="3" t="str">
        <f>VLOOKUP(V980,'Despesas X Conta Contábil'!$B$2:$D$77,2,0)</f>
        <v>Folha de Pagamento</v>
      </c>
      <c r="X980" s="1" t="s">
        <v>2349</v>
      </c>
      <c r="Y980" s="1" t="s">
        <v>1741</v>
      </c>
    </row>
    <row r="981" spans="1:25" x14ac:dyDescent="0.25">
      <c r="A981" s="1">
        <v>344449289</v>
      </c>
      <c r="B981" s="1">
        <v>2016</v>
      </c>
      <c r="C981" s="1" t="s">
        <v>22</v>
      </c>
      <c r="D981" s="1" t="s">
        <v>23</v>
      </c>
      <c r="E981" s="1">
        <v>9</v>
      </c>
      <c r="F981" s="1" t="s">
        <v>42</v>
      </c>
      <c r="G981" s="1" t="s">
        <v>25</v>
      </c>
      <c r="H981" s="1" t="s">
        <v>1742</v>
      </c>
      <c r="I981" s="1" t="s">
        <v>39</v>
      </c>
      <c r="J981" s="1" t="s">
        <v>40</v>
      </c>
      <c r="K981" s="2">
        <v>42642</v>
      </c>
      <c r="L981" s="6">
        <v>5824.05</v>
      </c>
      <c r="M981" s="1" t="s">
        <v>82</v>
      </c>
      <c r="N981" s="1" t="s">
        <v>83</v>
      </c>
      <c r="O981" s="1">
        <v>1</v>
      </c>
      <c r="P981" s="1" t="s">
        <v>84</v>
      </c>
      <c r="Q981" s="1">
        <v>2089</v>
      </c>
      <c r="R981" s="1" t="s">
        <v>85</v>
      </c>
      <c r="S981" s="1" t="s">
        <v>33</v>
      </c>
      <c r="T981" s="1" t="s">
        <v>34</v>
      </c>
      <c r="U981" s="1" t="s">
        <v>35</v>
      </c>
      <c r="V981" s="8">
        <v>31901187</v>
      </c>
      <c r="W981" s="3" t="str">
        <f>VLOOKUP(V981,'Despesas X Conta Contábil'!$B$2:$D$77,2,0)</f>
        <v>Folha de Pagamento</v>
      </c>
      <c r="X981" s="1" t="s">
        <v>2322</v>
      </c>
      <c r="Y981" s="1" t="s">
        <v>1724</v>
      </c>
    </row>
    <row r="982" spans="1:25" x14ac:dyDescent="0.25">
      <c r="A982" s="1">
        <v>336766740</v>
      </c>
      <c r="B982" s="1">
        <v>2016</v>
      </c>
      <c r="C982" s="1" t="s">
        <v>22</v>
      </c>
      <c r="D982" s="1" t="s">
        <v>23</v>
      </c>
      <c r="E982" s="1">
        <v>7</v>
      </c>
      <c r="F982" s="1" t="s">
        <v>75</v>
      </c>
      <c r="G982" s="1" t="s">
        <v>25</v>
      </c>
      <c r="H982" s="1" t="s">
        <v>1743</v>
      </c>
      <c r="I982" s="1" t="s">
        <v>158</v>
      </c>
      <c r="J982" s="1" t="s">
        <v>159</v>
      </c>
      <c r="K982" s="2">
        <v>42558</v>
      </c>
      <c r="L982" s="6">
        <v>12961.46</v>
      </c>
      <c r="M982" s="1" t="s">
        <v>82</v>
      </c>
      <c r="N982" s="1" t="s">
        <v>83</v>
      </c>
      <c r="O982" s="1">
        <v>1</v>
      </c>
      <c r="P982" s="1" t="s">
        <v>84</v>
      </c>
      <c r="Q982" s="1">
        <v>2089</v>
      </c>
      <c r="R982" s="1" t="s">
        <v>85</v>
      </c>
      <c r="S982" s="1" t="s">
        <v>33</v>
      </c>
      <c r="T982" s="1" t="s">
        <v>34</v>
      </c>
      <c r="U982" s="1" t="s">
        <v>35</v>
      </c>
      <c r="V982" s="8">
        <v>31901301</v>
      </c>
      <c r="W982" s="3" t="str">
        <f>VLOOKUP(V982,'Despesas X Conta Contábil'!$B$2:$D$77,2,0)</f>
        <v>Folha de Pagamento</v>
      </c>
      <c r="X982" s="1" t="s">
        <v>2333</v>
      </c>
      <c r="Y982" s="1" t="s">
        <v>1744</v>
      </c>
    </row>
    <row r="983" spans="1:25" x14ac:dyDescent="0.25">
      <c r="A983" s="1">
        <v>336766906</v>
      </c>
      <c r="B983" s="1">
        <v>2016</v>
      </c>
      <c r="C983" s="1" t="s">
        <v>22</v>
      </c>
      <c r="D983" s="1" t="s">
        <v>23</v>
      </c>
      <c r="E983" s="1">
        <v>7</v>
      </c>
      <c r="F983" s="1" t="s">
        <v>75</v>
      </c>
      <c r="G983" s="1" t="s">
        <v>25</v>
      </c>
      <c r="H983" s="1" t="s">
        <v>1745</v>
      </c>
      <c r="I983" s="1" t="s">
        <v>211</v>
      </c>
      <c r="J983" s="1" t="s">
        <v>212</v>
      </c>
      <c r="K983" s="2">
        <v>42552</v>
      </c>
      <c r="L983" s="6">
        <v>1938.53</v>
      </c>
      <c r="M983" s="1" t="s">
        <v>82</v>
      </c>
      <c r="N983" s="1" t="s">
        <v>83</v>
      </c>
      <c r="O983" s="1">
        <v>1</v>
      </c>
      <c r="P983" s="1" t="s">
        <v>84</v>
      </c>
      <c r="Q983" s="1">
        <v>2131</v>
      </c>
      <c r="R983" s="1" t="s">
        <v>213</v>
      </c>
      <c r="S983" s="1" t="s">
        <v>33</v>
      </c>
      <c r="T983" s="1" t="s">
        <v>34</v>
      </c>
      <c r="U983" s="1" t="s">
        <v>35</v>
      </c>
      <c r="V983" s="8">
        <v>33903999</v>
      </c>
      <c r="W983" s="3" t="str">
        <f>VLOOKUP(V983,'Despesas X Conta Contábil'!$B$2:$D$77,2,0)</f>
        <v xml:space="preserve">Outros Serviços de Terceiros </v>
      </c>
      <c r="X983" s="1" t="s">
        <v>2337</v>
      </c>
      <c r="Y983" s="1" t="s">
        <v>1746</v>
      </c>
    </row>
    <row r="984" spans="1:25" x14ac:dyDescent="0.25">
      <c r="A984" s="1">
        <v>336766744</v>
      </c>
      <c r="B984" s="1">
        <v>2016</v>
      </c>
      <c r="C984" s="1" t="s">
        <v>22</v>
      </c>
      <c r="D984" s="1" t="s">
        <v>23</v>
      </c>
      <c r="E984" s="1">
        <v>7</v>
      </c>
      <c r="F984" s="1" t="s">
        <v>75</v>
      </c>
      <c r="G984" s="1" t="s">
        <v>25</v>
      </c>
      <c r="H984" s="1" t="s">
        <v>1747</v>
      </c>
      <c r="I984" s="1" t="s">
        <v>166</v>
      </c>
      <c r="J984" s="1" t="s">
        <v>167</v>
      </c>
      <c r="K984" s="2">
        <v>42578</v>
      </c>
      <c r="L984" s="6">
        <v>590.02</v>
      </c>
      <c r="M984" s="1" t="s">
        <v>82</v>
      </c>
      <c r="N984" s="1" t="s">
        <v>83</v>
      </c>
      <c r="O984" s="1">
        <v>1</v>
      </c>
      <c r="P984" s="1" t="s">
        <v>84</v>
      </c>
      <c r="Q984" s="1">
        <v>2089</v>
      </c>
      <c r="R984" s="1" t="s">
        <v>85</v>
      </c>
      <c r="S984" s="1" t="s">
        <v>33</v>
      </c>
      <c r="T984" s="1" t="s">
        <v>34</v>
      </c>
      <c r="U984" s="1" t="s">
        <v>35</v>
      </c>
      <c r="V984" s="8">
        <v>33903990</v>
      </c>
      <c r="W984" s="3" t="str">
        <f>VLOOKUP(V984,'Despesas X Conta Contábil'!$B$2:$D$77,2,0)</f>
        <v>Publicidade, Comunicação, Áudio, Vídeo e Foto</v>
      </c>
      <c r="X984" s="1" t="s">
        <v>2331</v>
      </c>
      <c r="Y984" s="1" t="s">
        <v>1748</v>
      </c>
    </row>
    <row r="985" spans="1:25" x14ac:dyDescent="0.25">
      <c r="A985" s="1">
        <v>336766270</v>
      </c>
      <c r="B985" s="1">
        <v>2016</v>
      </c>
      <c r="C985" s="1" t="s">
        <v>22</v>
      </c>
      <c r="D985" s="1" t="s">
        <v>23</v>
      </c>
      <c r="E985" s="1">
        <v>7</v>
      </c>
      <c r="F985" s="1" t="s">
        <v>75</v>
      </c>
      <c r="G985" s="1" t="s">
        <v>25</v>
      </c>
      <c r="H985" s="1" t="s">
        <v>1749</v>
      </c>
      <c r="I985" s="1" t="s">
        <v>136</v>
      </c>
      <c r="J985" s="1" t="s">
        <v>137</v>
      </c>
      <c r="K985" s="2">
        <v>42559</v>
      </c>
      <c r="L985" s="6">
        <v>42.75</v>
      </c>
      <c r="M985" s="1" t="s">
        <v>82</v>
      </c>
      <c r="N985" s="1" t="s">
        <v>83</v>
      </c>
      <c r="O985" s="1">
        <v>1</v>
      </c>
      <c r="P985" s="1" t="s">
        <v>84</v>
      </c>
      <c r="Q985" s="1">
        <v>2089</v>
      </c>
      <c r="R985" s="1" t="s">
        <v>85</v>
      </c>
      <c r="S985" s="1" t="s">
        <v>33</v>
      </c>
      <c r="T985" s="1" t="s">
        <v>34</v>
      </c>
      <c r="U985" s="1" t="s">
        <v>35</v>
      </c>
      <c r="V985" s="8">
        <v>33903990</v>
      </c>
      <c r="W985" s="3" t="str">
        <f>VLOOKUP(V985,'Despesas X Conta Contábil'!$B$2:$D$77,2,0)</f>
        <v>Publicidade, Comunicação, Áudio, Vídeo e Foto</v>
      </c>
      <c r="X985" s="1" t="s">
        <v>2331</v>
      </c>
      <c r="Y985" s="1" t="s">
        <v>1748</v>
      </c>
    </row>
    <row r="986" spans="1:25" x14ac:dyDescent="0.25">
      <c r="A986" s="1">
        <v>336766275</v>
      </c>
      <c r="B986" s="1">
        <v>2016</v>
      </c>
      <c r="C986" s="1" t="s">
        <v>22</v>
      </c>
      <c r="D986" s="1" t="s">
        <v>23</v>
      </c>
      <c r="E986" s="1">
        <v>7</v>
      </c>
      <c r="F986" s="1" t="s">
        <v>75</v>
      </c>
      <c r="G986" s="1" t="s">
        <v>25</v>
      </c>
      <c r="H986" s="1" t="s">
        <v>1750</v>
      </c>
      <c r="I986" s="1" t="s">
        <v>187</v>
      </c>
      <c r="J986" s="1" t="s">
        <v>188</v>
      </c>
      <c r="K986" s="2">
        <v>42566</v>
      </c>
      <c r="L986" s="6">
        <v>432</v>
      </c>
      <c r="M986" s="1" t="s">
        <v>82</v>
      </c>
      <c r="N986" s="1" t="s">
        <v>83</v>
      </c>
      <c r="O986" s="1">
        <v>1</v>
      </c>
      <c r="P986" s="1" t="s">
        <v>84</v>
      </c>
      <c r="Q986" s="1">
        <v>2089</v>
      </c>
      <c r="R986" s="1" t="s">
        <v>85</v>
      </c>
      <c r="S986" s="1" t="s">
        <v>33</v>
      </c>
      <c r="T986" s="1" t="s">
        <v>34</v>
      </c>
      <c r="U986" s="1" t="s">
        <v>35</v>
      </c>
      <c r="V986" s="8">
        <v>33903990</v>
      </c>
      <c r="W986" s="3" t="str">
        <f>VLOOKUP(V986,'Despesas X Conta Contábil'!$B$2:$D$77,2,0)</f>
        <v>Publicidade, Comunicação, Áudio, Vídeo e Foto</v>
      </c>
      <c r="X986" s="1" t="s">
        <v>2331</v>
      </c>
      <c r="Y986" s="1" t="s">
        <v>1751</v>
      </c>
    </row>
    <row r="987" spans="1:25" x14ac:dyDescent="0.25">
      <c r="A987" s="1">
        <v>336766915</v>
      </c>
      <c r="B987" s="1">
        <v>2016</v>
      </c>
      <c r="C987" s="1" t="s">
        <v>22</v>
      </c>
      <c r="D987" s="1" t="s">
        <v>23</v>
      </c>
      <c r="E987" s="1">
        <v>7</v>
      </c>
      <c r="F987" s="1" t="s">
        <v>75</v>
      </c>
      <c r="G987" s="1" t="s">
        <v>25</v>
      </c>
      <c r="H987" s="1" t="s">
        <v>1752</v>
      </c>
      <c r="I987" s="1" t="s">
        <v>166</v>
      </c>
      <c r="J987" s="1" t="s">
        <v>167</v>
      </c>
      <c r="K987" s="2">
        <v>42578</v>
      </c>
      <c r="L987" s="6">
        <v>2433.8200000000002</v>
      </c>
      <c r="M987" s="1" t="s">
        <v>82</v>
      </c>
      <c r="N987" s="1" t="s">
        <v>83</v>
      </c>
      <c r="O987" s="1">
        <v>1</v>
      </c>
      <c r="P987" s="1" t="s">
        <v>84</v>
      </c>
      <c r="Q987" s="1">
        <v>2089</v>
      </c>
      <c r="R987" s="1" t="s">
        <v>85</v>
      </c>
      <c r="S987" s="1" t="s">
        <v>33</v>
      </c>
      <c r="T987" s="1" t="s">
        <v>34</v>
      </c>
      <c r="U987" s="1" t="s">
        <v>35</v>
      </c>
      <c r="V987" s="8">
        <v>33903990</v>
      </c>
      <c r="W987" s="3" t="str">
        <f>VLOOKUP(V987,'Despesas X Conta Contábil'!$B$2:$D$77,2,0)</f>
        <v>Publicidade, Comunicação, Áudio, Vídeo e Foto</v>
      </c>
      <c r="X987" s="1" t="s">
        <v>2331</v>
      </c>
      <c r="Y987" s="1" t="s">
        <v>1753</v>
      </c>
    </row>
    <row r="988" spans="1:25" x14ac:dyDescent="0.25">
      <c r="A988" s="1">
        <v>336766285</v>
      </c>
      <c r="B988" s="1">
        <v>2016</v>
      </c>
      <c r="C988" s="1" t="s">
        <v>22</v>
      </c>
      <c r="D988" s="1" t="s">
        <v>23</v>
      </c>
      <c r="E988" s="1">
        <v>7</v>
      </c>
      <c r="F988" s="1" t="s">
        <v>75</v>
      </c>
      <c r="G988" s="1" t="s">
        <v>25</v>
      </c>
      <c r="H988" s="1" t="s">
        <v>1754</v>
      </c>
      <c r="I988" s="1" t="s">
        <v>146</v>
      </c>
      <c r="J988" s="1" t="s">
        <v>147</v>
      </c>
      <c r="K988" s="2">
        <v>42555</v>
      </c>
      <c r="L988" s="6">
        <v>201.25</v>
      </c>
      <c r="M988" s="1" t="s">
        <v>82</v>
      </c>
      <c r="N988" s="1" t="s">
        <v>83</v>
      </c>
      <c r="O988" s="1">
        <v>1</v>
      </c>
      <c r="P988" s="1" t="s">
        <v>84</v>
      </c>
      <c r="Q988" s="1">
        <v>2089</v>
      </c>
      <c r="R988" s="1" t="s">
        <v>85</v>
      </c>
      <c r="S988" s="1" t="s">
        <v>33</v>
      </c>
      <c r="T988" s="1" t="s">
        <v>34</v>
      </c>
      <c r="U988" s="1" t="s">
        <v>148</v>
      </c>
      <c r="V988" s="8">
        <v>33903007</v>
      </c>
      <c r="W988" s="3" t="str">
        <f>VLOOKUP(V988,'Despesas X Conta Contábil'!$B$2:$D$77,2,0)</f>
        <v>Alimentação</v>
      </c>
      <c r="X988" s="1" t="s">
        <v>2332</v>
      </c>
      <c r="Y988" s="1" t="s">
        <v>1755</v>
      </c>
    </row>
    <row r="989" spans="1:25" x14ac:dyDescent="0.25">
      <c r="A989" s="1">
        <v>344449283</v>
      </c>
      <c r="B989" s="1">
        <v>2016</v>
      </c>
      <c r="C989" s="1" t="s">
        <v>22</v>
      </c>
      <c r="D989" s="1" t="s">
        <v>23</v>
      </c>
      <c r="E989" s="1">
        <v>9</v>
      </c>
      <c r="F989" s="1" t="s">
        <v>42</v>
      </c>
      <c r="G989" s="1" t="s">
        <v>25</v>
      </c>
      <c r="H989" s="1" t="s">
        <v>1756</v>
      </c>
      <c r="I989" s="1" t="s">
        <v>39</v>
      </c>
      <c r="J989" s="1" t="s">
        <v>40</v>
      </c>
      <c r="K989" s="2">
        <v>42642</v>
      </c>
      <c r="L989" s="6">
        <v>5435.78</v>
      </c>
      <c r="M989" s="1" t="s">
        <v>82</v>
      </c>
      <c r="N989" s="1" t="s">
        <v>83</v>
      </c>
      <c r="O989" s="1">
        <v>1</v>
      </c>
      <c r="P989" s="1" t="s">
        <v>84</v>
      </c>
      <c r="Q989" s="1">
        <v>2089</v>
      </c>
      <c r="R989" s="1" t="s">
        <v>85</v>
      </c>
      <c r="S989" s="1" t="s">
        <v>33</v>
      </c>
      <c r="T989" s="1" t="s">
        <v>34</v>
      </c>
      <c r="U989" s="1" t="s">
        <v>35</v>
      </c>
      <c r="V989" s="8">
        <v>31900187</v>
      </c>
      <c r="W989" s="3" t="str">
        <f>VLOOKUP(V989,'Despesas X Conta Contábil'!$B$2:$D$77,2,0)</f>
        <v>Folha de Pagamento INATIVOS</v>
      </c>
      <c r="X989" s="1" t="s">
        <v>2323</v>
      </c>
      <c r="Y989" s="1" t="s">
        <v>1707</v>
      </c>
    </row>
    <row r="990" spans="1:25" x14ac:dyDescent="0.25">
      <c r="A990" s="1">
        <v>336766755</v>
      </c>
      <c r="B990" s="1">
        <v>2016</v>
      </c>
      <c r="C990" s="1" t="s">
        <v>22</v>
      </c>
      <c r="D990" s="1" t="s">
        <v>23</v>
      </c>
      <c r="E990" s="1">
        <v>7</v>
      </c>
      <c r="F990" s="1" t="s">
        <v>75</v>
      </c>
      <c r="G990" s="1" t="s">
        <v>25</v>
      </c>
      <c r="H990" s="1" t="s">
        <v>1757</v>
      </c>
      <c r="I990" s="1" t="s">
        <v>108</v>
      </c>
      <c r="J990" s="1" t="s">
        <v>109</v>
      </c>
      <c r="K990" s="2">
        <v>42573</v>
      </c>
      <c r="L990" s="6">
        <v>160</v>
      </c>
      <c r="M990" s="1" t="s">
        <v>82</v>
      </c>
      <c r="N990" s="1" t="s">
        <v>83</v>
      </c>
      <c r="O990" s="1">
        <v>1</v>
      </c>
      <c r="P990" s="1" t="s">
        <v>84</v>
      </c>
      <c r="Q990" s="1">
        <v>2089</v>
      </c>
      <c r="R990" s="1" t="s">
        <v>85</v>
      </c>
      <c r="S990" s="1" t="s">
        <v>33</v>
      </c>
      <c r="T990" s="1" t="s">
        <v>34</v>
      </c>
      <c r="U990" s="1" t="s">
        <v>110</v>
      </c>
      <c r="V990" s="8">
        <v>33903919</v>
      </c>
      <c r="W990" s="3" t="str">
        <f>VLOOKUP(V990,'Despesas X Conta Contábil'!$B$2:$D$77,2,0)</f>
        <v>Veículos (Combustível e Manutenção)</v>
      </c>
      <c r="X990" s="1" t="s">
        <v>2326</v>
      </c>
      <c r="Y990" s="1" t="s">
        <v>1758</v>
      </c>
    </row>
    <row r="991" spans="1:25" x14ac:dyDescent="0.25">
      <c r="A991" s="1">
        <v>336766748</v>
      </c>
      <c r="B991" s="1">
        <v>2016</v>
      </c>
      <c r="C991" s="1" t="s">
        <v>22</v>
      </c>
      <c r="D991" s="1" t="s">
        <v>23</v>
      </c>
      <c r="E991" s="1">
        <v>7</v>
      </c>
      <c r="F991" s="1" t="s">
        <v>75</v>
      </c>
      <c r="G991" s="1" t="s">
        <v>25</v>
      </c>
      <c r="H991" s="1" t="s">
        <v>1759</v>
      </c>
      <c r="I991" s="1" t="s">
        <v>108</v>
      </c>
      <c r="J991" s="1" t="s">
        <v>109</v>
      </c>
      <c r="K991" s="2">
        <v>42573</v>
      </c>
      <c r="L991" s="6">
        <v>38</v>
      </c>
      <c r="M991" s="1" t="s">
        <v>82</v>
      </c>
      <c r="N991" s="1" t="s">
        <v>83</v>
      </c>
      <c r="O991" s="1">
        <v>1</v>
      </c>
      <c r="P991" s="1" t="s">
        <v>84</v>
      </c>
      <c r="Q991" s="1">
        <v>2089</v>
      </c>
      <c r="R991" s="1" t="s">
        <v>85</v>
      </c>
      <c r="S991" s="1" t="s">
        <v>33</v>
      </c>
      <c r="T991" s="1" t="s">
        <v>34</v>
      </c>
      <c r="U991" s="1" t="s">
        <v>110</v>
      </c>
      <c r="V991" s="8">
        <v>33903039</v>
      </c>
      <c r="W991" s="3" t="str">
        <f>VLOOKUP(V991,'Despesas X Conta Contábil'!$B$2:$D$77,2,0)</f>
        <v>Veículos (Combustível e Manutenção)</v>
      </c>
      <c r="X991" s="1" t="s">
        <v>2328</v>
      </c>
      <c r="Y991" s="1" t="s">
        <v>1758</v>
      </c>
    </row>
    <row r="992" spans="1:25" x14ac:dyDescent="0.25">
      <c r="A992" s="1">
        <v>336766264</v>
      </c>
      <c r="B992" s="1">
        <v>2016</v>
      </c>
      <c r="C992" s="1" t="s">
        <v>22</v>
      </c>
      <c r="D992" s="1" t="s">
        <v>23</v>
      </c>
      <c r="E992" s="1">
        <v>7</v>
      </c>
      <c r="F992" s="1" t="s">
        <v>75</v>
      </c>
      <c r="G992" s="1" t="s">
        <v>25</v>
      </c>
      <c r="H992" s="1" t="s">
        <v>1760</v>
      </c>
      <c r="I992" s="1" t="s">
        <v>108</v>
      </c>
      <c r="J992" s="1" t="s">
        <v>109</v>
      </c>
      <c r="K992" s="2">
        <v>42572</v>
      </c>
      <c r="L992" s="6">
        <v>180</v>
      </c>
      <c r="M992" s="1" t="s">
        <v>82</v>
      </c>
      <c r="N992" s="1" t="s">
        <v>83</v>
      </c>
      <c r="O992" s="1">
        <v>1</v>
      </c>
      <c r="P992" s="1" t="s">
        <v>84</v>
      </c>
      <c r="Q992" s="1">
        <v>2089</v>
      </c>
      <c r="R992" s="1" t="s">
        <v>85</v>
      </c>
      <c r="S992" s="1" t="s">
        <v>33</v>
      </c>
      <c r="T992" s="1" t="s">
        <v>34</v>
      </c>
      <c r="U992" s="1" t="s">
        <v>110</v>
      </c>
      <c r="V992" s="8">
        <v>33903919</v>
      </c>
      <c r="W992" s="3" t="str">
        <f>VLOOKUP(V992,'Despesas X Conta Contábil'!$B$2:$D$77,2,0)</f>
        <v>Veículos (Combustível e Manutenção)</v>
      </c>
      <c r="X992" s="1" t="s">
        <v>2326</v>
      </c>
      <c r="Y992" s="1" t="s">
        <v>1761</v>
      </c>
    </row>
    <row r="993" spans="1:25" x14ac:dyDescent="0.25">
      <c r="A993" s="1">
        <v>336766276</v>
      </c>
      <c r="B993" s="1">
        <v>2016</v>
      </c>
      <c r="C993" s="1" t="s">
        <v>22</v>
      </c>
      <c r="D993" s="1" t="s">
        <v>23</v>
      </c>
      <c r="E993" s="1">
        <v>7</v>
      </c>
      <c r="F993" s="1" t="s">
        <v>75</v>
      </c>
      <c r="G993" s="1" t="s">
        <v>25</v>
      </c>
      <c r="H993" s="1" t="s">
        <v>1762</v>
      </c>
      <c r="I993" s="1" t="s">
        <v>108</v>
      </c>
      <c r="J993" s="1" t="s">
        <v>109</v>
      </c>
      <c r="K993" s="2">
        <v>42572</v>
      </c>
      <c r="L993" s="6">
        <v>361</v>
      </c>
      <c r="M993" s="1" t="s">
        <v>82</v>
      </c>
      <c r="N993" s="1" t="s">
        <v>83</v>
      </c>
      <c r="O993" s="1">
        <v>1</v>
      </c>
      <c r="P993" s="1" t="s">
        <v>84</v>
      </c>
      <c r="Q993" s="1">
        <v>2089</v>
      </c>
      <c r="R993" s="1" t="s">
        <v>85</v>
      </c>
      <c r="S993" s="1" t="s">
        <v>33</v>
      </c>
      <c r="T993" s="1" t="s">
        <v>34</v>
      </c>
      <c r="U993" s="1" t="s">
        <v>110</v>
      </c>
      <c r="V993" s="8">
        <v>33903039</v>
      </c>
      <c r="W993" s="3" t="str">
        <f>VLOOKUP(V993,'Despesas X Conta Contábil'!$B$2:$D$77,2,0)</f>
        <v>Veículos (Combustível e Manutenção)</v>
      </c>
      <c r="X993" s="1" t="s">
        <v>2328</v>
      </c>
      <c r="Y993" s="1" t="s">
        <v>1761</v>
      </c>
    </row>
    <row r="994" spans="1:25" x14ac:dyDescent="0.25">
      <c r="A994" s="1">
        <v>346991298</v>
      </c>
      <c r="B994" s="1">
        <v>2016</v>
      </c>
      <c r="C994" s="1" t="s">
        <v>22</v>
      </c>
      <c r="D994" s="1" t="s">
        <v>23</v>
      </c>
      <c r="E994" s="1">
        <v>10</v>
      </c>
      <c r="F994" s="1" t="s">
        <v>543</v>
      </c>
      <c r="G994" s="1" t="s">
        <v>25</v>
      </c>
      <c r="H994" s="1" t="s">
        <v>1763</v>
      </c>
      <c r="I994" s="1" t="s">
        <v>166</v>
      </c>
      <c r="J994" s="1" t="s">
        <v>167</v>
      </c>
      <c r="K994" s="2">
        <v>42663</v>
      </c>
      <c r="L994" s="6">
        <v>1253.78</v>
      </c>
      <c r="M994" s="1" t="s">
        <v>82</v>
      </c>
      <c r="N994" s="1" t="s">
        <v>83</v>
      </c>
      <c r="O994" s="1">
        <v>1</v>
      </c>
      <c r="P994" s="1" t="s">
        <v>84</v>
      </c>
      <c r="Q994" s="1">
        <v>2089</v>
      </c>
      <c r="R994" s="1" t="s">
        <v>85</v>
      </c>
      <c r="S994" s="1" t="s">
        <v>33</v>
      </c>
      <c r="T994" s="1" t="s">
        <v>34</v>
      </c>
      <c r="U994" s="1" t="s">
        <v>35</v>
      </c>
      <c r="V994" s="8">
        <v>33903990</v>
      </c>
      <c r="W994" s="3" t="str">
        <f>VLOOKUP(V994,'Despesas X Conta Contábil'!$B$2:$D$77,2,0)</f>
        <v>Publicidade, Comunicação, Áudio, Vídeo e Foto</v>
      </c>
      <c r="X994" s="1" t="s">
        <v>2331</v>
      </c>
      <c r="Y994" s="1" t="s">
        <v>1764</v>
      </c>
    </row>
    <row r="995" spans="1:25" x14ac:dyDescent="0.25">
      <c r="A995" s="1">
        <v>336766923</v>
      </c>
      <c r="B995" s="1">
        <v>2016</v>
      </c>
      <c r="C995" s="1" t="s">
        <v>22</v>
      </c>
      <c r="D995" s="1" t="s">
        <v>23</v>
      </c>
      <c r="E995" s="1">
        <v>7</v>
      </c>
      <c r="F995" s="1" t="s">
        <v>75</v>
      </c>
      <c r="G995" s="1" t="s">
        <v>25</v>
      </c>
      <c r="H995" s="1" t="s">
        <v>1765</v>
      </c>
      <c r="I995" s="1" t="s">
        <v>108</v>
      </c>
      <c r="J995" s="1" t="s">
        <v>109</v>
      </c>
      <c r="K995" s="2">
        <v>42573</v>
      </c>
      <c r="L995" s="6">
        <v>90</v>
      </c>
      <c r="M995" s="1" t="s">
        <v>82</v>
      </c>
      <c r="N995" s="1" t="s">
        <v>83</v>
      </c>
      <c r="O995" s="1">
        <v>1</v>
      </c>
      <c r="P995" s="1" t="s">
        <v>84</v>
      </c>
      <c r="Q995" s="1">
        <v>2089</v>
      </c>
      <c r="R995" s="1" t="s">
        <v>85</v>
      </c>
      <c r="S995" s="1" t="s">
        <v>33</v>
      </c>
      <c r="T995" s="1" t="s">
        <v>34</v>
      </c>
      <c r="U995" s="1" t="s">
        <v>110</v>
      </c>
      <c r="V995" s="8">
        <v>33903919</v>
      </c>
      <c r="W995" s="3" t="str">
        <f>VLOOKUP(V995,'Despesas X Conta Contábil'!$B$2:$D$77,2,0)</f>
        <v>Veículos (Combustível e Manutenção)</v>
      </c>
      <c r="X995" s="1" t="s">
        <v>2326</v>
      </c>
      <c r="Y995" s="1" t="s">
        <v>1766</v>
      </c>
    </row>
    <row r="996" spans="1:25" x14ac:dyDescent="0.25">
      <c r="A996" s="1">
        <v>336766301</v>
      </c>
      <c r="B996" s="1">
        <v>2016</v>
      </c>
      <c r="C996" s="1" t="s">
        <v>22</v>
      </c>
      <c r="D996" s="1" t="s">
        <v>23</v>
      </c>
      <c r="E996" s="1">
        <v>7</v>
      </c>
      <c r="F996" s="1" t="s">
        <v>75</v>
      </c>
      <c r="G996" s="1" t="s">
        <v>25</v>
      </c>
      <c r="H996" s="1" t="s">
        <v>1767</v>
      </c>
      <c r="I996" s="1" t="s">
        <v>108</v>
      </c>
      <c r="J996" s="1" t="s">
        <v>109</v>
      </c>
      <c r="K996" s="2">
        <v>42573</v>
      </c>
      <c r="L996" s="6">
        <v>20</v>
      </c>
      <c r="M996" s="1" t="s">
        <v>82</v>
      </c>
      <c r="N996" s="1" t="s">
        <v>83</v>
      </c>
      <c r="O996" s="1">
        <v>1</v>
      </c>
      <c r="P996" s="1" t="s">
        <v>84</v>
      </c>
      <c r="Q996" s="1">
        <v>2089</v>
      </c>
      <c r="R996" s="1" t="s">
        <v>85</v>
      </c>
      <c r="S996" s="1" t="s">
        <v>33</v>
      </c>
      <c r="T996" s="1" t="s">
        <v>34</v>
      </c>
      <c r="U996" s="1" t="s">
        <v>110</v>
      </c>
      <c r="V996" s="8">
        <v>33903039</v>
      </c>
      <c r="W996" s="3" t="str">
        <f>VLOOKUP(V996,'Despesas X Conta Contábil'!$B$2:$D$77,2,0)</f>
        <v>Veículos (Combustível e Manutenção)</v>
      </c>
      <c r="X996" s="1" t="s">
        <v>2328</v>
      </c>
      <c r="Y996" s="1" t="s">
        <v>1766</v>
      </c>
    </row>
    <row r="997" spans="1:25" x14ac:dyDescent="0.25">
      <c r="A997" s="1">
        <v>346991806</v>
      </c>
      <c r="B997" s="1">
        <v>2016</v>
      </c>
      <c r="C997" s="1" t="s">
        <v>22</v>
      </c>
      <c r="D997" s="1" t="s">
        <v>23</v>
      </c>
      <c r="E997" s="1">
        <v>10</v>
      </c>
      <c r="F997" s="1" t="s">
        <v>543</v>
      </c>
      <c r="G997" s="1" t="s">
        <v>25</v>
      </c>
      <c r="H997" s="1" t="s">
        <v>1768</v>
      </c>
      <c r="I997" s="1" t="s">
        <v>136</v>
      </c>
      <c r="J997" s="1" t="s">
        <v>137</v>
      </c>
      <c r="K997" s="2">
        <v>42660</v>
      </c>
      <c r="L997" s="6">
        <v>91.2</v>
      </c>
      <c r="M997" s="1" t="s">
        <v>82</v>
      </c>
      <c r="N997" s="1" t="s">
        <v>83</v>
      </c>
      <c r="O997" s="1">
        <v>1</v>
      </c>
      <c r="P997" s="1" t="s">
        <v>84</v>
      </c>
      <c r="Q997" s="1">
        <v>2089</v>
      </c>
      <c r="R997" s="1" t="s">
        <v>85</v>
      </c>
      <c r="S997" s="1" t="s">
        <v>33</v>
      </c>
      <c r="T997" s="1" t="s">
        <v>34</v>
      </c>
      <c r="U997" s="1" t="s">
        <v>35</v>
      </c>
      <c r="V997" s="8">
        <v>33903990</v>
      </c>
      <c r="W997" s="3" t="str">
        <f>VLOOKUP(V997,'Despesas X Conta Contábil'!$B$2:$D$77,2,0)</f>
        <v>Publicidade, Comunicação, Áudio, Vídeo e Foto</v>
      </c>
      <c r="X997" s="1" t="s">
        <v>2331</v>
      </c>
      <c r="Y997" s="1" t="s">
        <v>1764</v>
      </c>
    </row>
    <row r="998" spans="1:25" x14ac:dyDescent="0.25">
      <c r="A998" s="1">
        <v>336766910</v>
      </c>
      <c r="B998" s="1">
        <v>2016</v>
      </c>
      <c r="C998" s="1" t="s">
        <v>22</v>
      </c>
      <c r="D998" s="1" t="s">
        <v>23</v>
      </c>
      <c r="E998" s="1">
        <v>7</v>
      </c>
      <c r="F998" s="1" t="s">
        <v>75</v>
      </c>
      <c r="G998" s="1" t="s">
        <v>25</v>
      </c>
      <c r="H998" s="1" t="s">
        <v>1769</v>
      </c>
      <c r="I998" s="1" t="s">
        <v>294</v>
      </c>
      <c r="J998" s="1" t="s">
        <v>295</v>
      </c>
      <c r="K998" s="2">
        <v>42565</v>
      </c>
      <c r="L998" s="6">
        <v>230</v>
      </c>
      <c r="M998" s="1" t="s">
        <v>82</v>
      </c>
      <c r="N998" s="1" t="s">
        <v>83</v>
      </c>
      <c r="O998" s="1">
        <v>1</v>
      </c>
      <c r="P998" s="1" t="s">
        <v>84</v>
      </c>
      <c r="Q998" s="1">
        <v>2089</v>
      </c>
      <c r="R998" s="1" t="s">
        <v>85</v>
      </c>
      <c r="S998" s="1" t="s">
        <v>33</v>
      </c>
      <c r="T998" s="1" t="s">
        <v>34</v>
      </c>
      <c r="U998" s="1" t="s">
        <v>110</v>
      </c>
      <c r="V998" s="8">
        <v>33903919</v>
      </c>
      <c r="W998" s="3" t="str">
        <f>VLOOKUP(V998,'Despesas X Conta Contábil'!$B$2:$D$77,2,0)</f>
        <v>Veículos (Combustível e Manutenção)</v>
      </c>
      <c r="X998" s="1" t="s">
        <v>2326</v>
      </c>
      <c r="Y998" s="1" t="s">
        <v>1770</v>
      </c>
    </row>
    <row r="999" spans="1:25" x14ac:dyDescent="0.25">
      <c r="A999" s="1">
        <v>336766914</v>
      </c>
      <c r="B999" s="1">
        <v>2016</v>
      </c>
      <c r="C999" s="1" t="s">
        <v>22</v>
      </c>
      <c r="D999" s="1" t="s">
        <v>23</v>
      </c>
      <c r="E999" s="1">
        <v>7</v>
      </c>
      <c r="F999" s="1" t="s">
        <v>75</v>
      </c>
      <c r="G999" s="1" t="s">
        <v>25</v>
      </c>
      <c r="H999" s="1" t="s">
        <v>1771</v>
      </c>
      <c r="I999" s="1" t="s">
        <v>344</v>
      </c>
      <c r="J999" s="1" t="s">
        <v>345</v>
      </c>
      <c r="K999" s="2">
        <v>42552</v>
      </c>
      <c r="L999" s="6">
        <v>305.31</v>
      </c>
      <c r="M999" s="1" t="s">
        <v>82</v>
      </c>
      <c r="N999" s="1" t="s">
        <v>83</v>
      </c>
      <c r="O999" s="1">
        <v>1</v>
      </c>
      <c r="P999" s="1" t="s">
        <v>84</v>
      </c>
      <c r="Q999" s="1">
        <v>2089</v>
      </c>
      <c r="R999" s="1" t="s">
        <v>85</v>
      </c>
      <c r="S999" s="1" t="s">
        <v>33</v>
      </c>
      <c r="T999" s="1" t="s">
        <v>34</v>
      </c>
      <c r="U999" s="1" t="s">
        <v>35</v>
      </c>
      <c r="V999" s="8">
        <v>33903958</v>
      </c>
      <c r="W999" s="3" t="str">
        <f>VLOOKUP(V999,'Despesas X Conta Contábil'!$B$2:$D$77,2,0)</f>
        <v>TIC Tecnologia da Informação e Comunicação</v>
      </c>
      <c r="X999" s="1" t="s">
        <v>2330</v>
      </c>
      <c r="Y999" s="1" t="s">
        <v>1772</v>
      </c>
    </row>
    <row r="1000" spans="1:25" x14ac:dyDescent="0.25">
      <c r="A1000" s="1">
        <v>336766294</v>
      </c>
      <c r="B1000" s="1">
        <v>2016</v>
      </c>
      <c r="C1000" s="1" t="s">
        <v>22</v>
      </c>
      <c r="D1000" s="1" t="s">
        <v>23</v>
      </c>
      <c r="E1000" s="1">
        <v>7</v>
      </c>
      <c r="F1000" s="1" t="s">
        <v>75</v>
      </c>
      <c r="G1000" s="1" t="s">
        <v>25</v>
      </c>
      <c r="H1000" s="1" t="s">
        <v>1773</v>
      </c>
      <c r="I1000" s="1" t="s">
        <v>136</v>
      </c>
      <c r="J1000" s="1" t="s">
        <v>137</v>
      </c>
      <c r="K1000" s="2">
        <v>42559</v>
      </c>
      <c r="L1000" s="6">
        <v>182.4</v>
      </c>
      <c r="M1000" s="1" t="s">
        <v>82</v>
      </c>
      <c r="N1000" s="1" t="s">
        <v>83</v>
      </c>
      <c r="O1000" s="1">
        <v>1</v>
      </c>
      <c r="P1000" s="1" t="s">
        <v>84</v>
      </c>
      <c r="Q1000" s="1">
        <v>2089</v>
      </c>
      <c r="R1000" s="1" t="s">
        <v>85</v>
      </c>
      <c r="S1000" s="1" t="s">
        <v>33</v>
      </c>
      <c r="T1000" s="1" t="s">
        <v>34</v>
      </c>
      <c r="U1000" s="1" t="s">
        <v>35</v>
      </c>
      <c r="V1000" s="8">
        <v>33903990</v>
      </c>
      <c r="W1000" s="3" t="str">
        <f>VLOOKUP(V1000,'Despesas X Conta Contábil'!$B$2:$D$77,2,0)</f>
        <v>Publicidade, Comunicação, Áudio, Vídeo e Foto</v>
      </c>
      <c r="X1000" s="1" t="s">
        <v>2331</v>
      </c>
      <c r="Y1000" s="1" t="s">
        <v>1753</v>
      </c>
    </row>
    <row r="1001" spans="1:25" x14ac:dyDescent="0.25">
      <c r="A1001" s="1">
        <v>346990819</v>
      </c>
      <c r="B1001" s="1">
        <v>2016</v>
      </c>
      <c r="C1001" s="1" t="s">
        <v>22</v>
      </c>
      <c r="D1001" s="1" t="s">
        <v>23</v>
      </c>
      <c r="E1001" s="1">
        <v>10</v>
      </c>
      <c r="F1001" s="1" t="s">
        <v>543</v>
      </c>
      <c r="G1001" s="1" t="s">
        <v>25</v>
      </c>
      <c r="H1001" s="1" t="s">
        <v>1774</v>
      </c>
      <c r="I1001" s="1" t="s">
        <v>821</v>
      </c>
      <c r="J1001" s="1" t="s">
        <v>188</v>
      </c>
      <c r="K1001" s="2">
        <v>42660</v>
      </c>
      <c r="L1001" s="6">
        <v>912</v>
      </c>
      <c r="M1001" s="1" t="s">
        <v>82</v>
      </c>
      <c r="N1001" s="1" t="s">
        <v>83</v>
      </c>
      <c r="O1001" s="1">
        <v>1</v>
      </c>
      <c r="P1001" s="1" t="s">
        <v>84</v>
      </c>
      <c r="Q1001" s="1">
        <v>2089</v>
      </c>
      <c r="R1001" s="1" t="s">
        <v>85</v>
      </c>
      <c r="S1001" s="1" t="s">
        <v>33</v>
      </c>
      <c r="T1001" s="1" t="s">
        <v>34</v>
      </c>
      <c r="U1001" s="1" t="s">
        <v>35</v>
      </c>
      <c r="V1001" s="8">
        <v>33903990</v>
      </c>
      <c r="W1001" s="3" t="str">
        <f>VLOOKUP(V1001,'Despesas X Conta Contábil'!$B$2:$D$77,2,0)</f>
        <v>Publicidade, Comunicação, Áudio, Vídeo e Foto</v>
      </c>
      <c r="X1001" s="1" t="s">
        <v>2331</v>
      </c>
      <c r="Y1001" s="1" t="s">
        <v>1775</v>
      </c>
    </row>
    <row r="1002" spans="1:25" x14ac:dyDescent="0.25">
      <c r="A1002" s="1">
        <v>336766279</v>
      </c>
      <c r="B1002" s="1">
        <v>2016</v>
      </c>
      <c r="C1002" s="1" t="s">
        <v>22</v>
      </c>
      <c r="D1002" s="1" t="s">
        <v>23</v>
      </c>
      <c r="E1002" s="1">
        <v>7</v>
      </c>
      <c r="F1002" s="1" t="s">
        <v>75</v>
      </c>
      <c r="G1002" s="1" t="s">
        <v>25</v>
      </c>
      <c r="H1002" s="1" t="s">
        <v>1776</v>
      </c>
      <c r="I1002" s="1" t="s">
        <v>187</v>
      </c>
      <c r="J1002" s="1" t="s">
        <v>188</v>
      </c>
      <c r="K1002" s="2">
        <v>42566</v>
      </c>
      <c r="L1002" s="6">
        <v>1776</v>
      </c>
      <c r="M1002" s="1" t="s">
        <v>82</v>
      </c>
      <c r="N1002" s="1" t="s">
        <v>83</v>
      </c>
      <c r="O1002" s="1">
        <v>1</v>
      </c>
      <c r="P1002" s="1" t="s">
        <v>84</v>
      </c>
      <c r="Q1002" s="1">
        <v>2089</v>
      </c>
      <c r="R1002" s="1" t="s">
        <v>85</v>
      </c>
      <c r="S1002" s="1" t="s">
        <v>33</v>
      </c>
      <c r="T1002" s="1" t="s">
        <v>34</v>
      </c>
      <c r="U1002" s="1" t="s">
        <v>35</v>
      </c>
      <c r="V1002" s="8">
        <v>33903990</v>
      </c>
      <c r="W1002" s="3" t="str">
        <f>VLOOKUP(V1002,'Despesas X Conta Contábil'!$B$2:$D$77,2,0)</f>
        <v>Publicidade, Comunicação, Áudio, Vídeo e Foto</v>
      </c>
      <c r="X1002" s="1" t="s">
        <v>2331</v>
      </c>
      <c r="Y1002" s="1" t="s">
        <v>1753</v>
      </c>
    </row>
    <row r="1003" spans="1:25" x14ac:dyDescent="0.25">
      <c r="A1003" s="1">
        <v>344449786</v>
      </c>
      <c r="B1003" s="1">
        <v>2016</v>
      </c>
      <c r="C1003" s="1" t="s">
        <v>22</v>
      </c>
      <c r="D1003" s="1" t="s">
        <v>23</v>
      </c>
      <c r="E1003" s="1">
        <v>9</v>
      </c>
      <c r="F1003" s="1" t="s">
        <v>42</v>
      </c>
      <c r="G1003" s="1" t="s">
        <v>25</v>
      </c>
      <c r="H1003" s="1" t="s">
        <v>1777</v>
      </c>
      <c r="I1003" s="1" t="s">
        <v>146</v>
      </c>
      <c r="J1003" s="1" t="s">
        <v>147</v>
      </c>
      <c r="K1003" s="2">
        <v>42642</v>
      </c>
      <c r="L1003" s="6">
        <v>155.25</v>
      </c>
      <c r="M1003" s="1" t="s">
        <v>82</v>
      </c>
      <c r="N1003" s="1" t="s">
        <v>83</v>
      </c>
      <c r="O1003" s="1">
        <v>1</v>
      </c>
      <c r="P1003" s="1" t="s">
        <v>84</v>
      </c>
      <c r="Q1003" s="1">
        <v>2089</v>
      </c>
      <c r="R1003" s="1" t="s">
        <v>85</v>
      </c>
      <c r="S1003" s="1" t="s">
        <v>33</v>
      </c>
      <c r="T1003" s="1" t="s">
        <v>34</v>
      </c>
      <c r="U1003" s="1" t="s">
        <v>148</v>
      </c>
      <c r="V1003" s="8">
        <v>33903007</v>
      </c>
      <c r="W1003" s="3" t="str">
        <f>VLOOKUP(V1003,'Despesas X Conta Contábil'!$B$2:$D$77,2,0)</f>
        <v>Alimentação</v>
      </c>
      <c r="X1003" s="1" t="s">
        <v>2332</v>
      </c>
      <c r="Y1003" s="1" t="s">
        <v>1778</v>
      </c>
    </row>
    <row r="1004" spans="1:25" x14ac:dyDescent="0.25">
      <c r="A1004" s="1">
        <v>336766293</v>
      </c>
      <c r="B1004" s="1">
        <v>2016</v>
      </c>
      <c r="C1004" s="1" t="s">
        <v>22</v>
      </c>
      <c r="D1004" s="1" t="s">
        <v>23</v>
      </c>
      <c r="E1004" s="1">
        <v>7</v>
      </c>
      <c r="F1004" s="1" t="s">
        <v>75</v>
      </c>
      <c r="G1004" s="1" t="s">
        <v>25</v>
      </c>
      <c r="H1004" s="1" t="s">
        <v>1779</v>
      </c>
      <c r="I1004" s="1" t="s">
        <v>136</v>
      </c>
      <c r="J1004" s="1" t="s">
        <v>137</v>
      </c>
      <c r="K1004" s="2">
        <v>42559</v>
      </c>
      <c r="L1004" s="6">
        <v>176.7</v>
      </c>
      <c r="M1004" s="1" t="s">
        <v>82</v>
      </c>
      <c r="N1004" s="1" t="s">
        <v>83</v>
      </c>
      <c r="O1004" s="1">
        <v>1</v>
      </c>
      <c r="P1004" s="1" t="s">
        <v>84</v>
      </c>
      <c r="Q1004" s="1">
        <v>2089</v>
      </c>
      <c r="R1004" s="1" t="s">
        <v>85</v>
      </c>
      <c r="S1004" s="1" t="s">
        <v>33</v>
      </c>
      <c r="T1004" s="1" t="s">
        <v>34</v>
      </c>
      <c r="U1004" s="1" t="s">
        <v>35</v>
      </c>
      <c r="V1004" s="8">
        <v>33903990</v>
      </c>
      <c r="W1004" s="3" t="str">
        <f>VLOOKUP(V1004,'Despesas X Conta Contábil'!$B$2:$D$77,2,0)</f>
        <v>Publicidade, Comunicação, Áudio, Vídeo e Foto</v>
      </c>
      <c r="X1004" s="1" t="s">
        <v>2331</v>
      </c>
      <c r="Y1004" s="1" t="s">
        <v>1780</v>
      </c>
    </row>
    <row r="1005" spans="1:25" x14ac:dyDescent="0.25">
      <c r="A1005" s="1">
        <v>336766894</v>
      </c>
      <c r="B1005" s="1">
        <v>2016</v>
      </c>
      <c r="C1005" s="1" t="s">
        <v>22</v>
      </c>
      <c r="D1005" s="1" t="s">
        <v>23</v>
      </c>
      <c r="E1005" s="1">
        <v>7</v>
      </c>
      <c r="F1005" s="1" t="s">
        <v>75</v>
      </c>
      <c r="G1005" s="1" t="s">
        <v>25</v>
      </c>
      <c r="H1005" s="1" t="s">
        <v>1781</v>
      </c>
      <c r="I1005" s="1" t="s">
        <v>166</v>
      </c>
      <c r="J1005" s="1" t="s">
        <v>167</v>
      </c>
      <c r="K1005" s="2">
        <v>42573</v>
      </c>
      <c r="L1005" s="6">
        <v>663.77</v>
      </c>
      <c r="M1005" s="1" t="s">
        <v>82</v>
      </c>
      <c r="N1005" s="1" t="s">
        <v>83</v>
      </c>
      <c r="O1005" s="1">
        <v>1</v>
      </c>
      <c r="P1005" s="1" t="s">
        <v>84</v>
      </c>
      <c r="Q1005" s="1">
        <v>2089</v>
      </c>
      <c r="R1005" s="1" t="s">
        <v>85</v>
      </c>
      <c r="S1005" s="1" t="s">
        <v>33</v>
      </c>
      <c r="T1005" s="1" t="s">
        <v>34</v>
      </c>
      <c r="U1005" s="1" t="s">
        <v>35</v>
      </c>
      <c r="V1005" s="8">
        <v>33903990</v>
      </c>
      <c r="W1005" s="3" t="str">
        <f>VLOOKUP(V1005,'Despesas X Conta Contábil'!$B$2:$D$77,2,0)</f>
        <v>Publicidade, Comunicação, Áudio, Vídeo e Foto</v>
      </c>
      <c r="X1005" s="1" t="s">
        <v>2331</v>
      </c>
      <c r="Y1005" s="1" t="s">
        <v>1782</v>
      </c>
    </row>
    <row r="1006" spans="1:25" x14ac:dyDescent="0.25">
      <c r="A1006" s="1">
        <v>346991304</v>
      </c>
      <c r="B1006" s="1">
        <v>2016</v>
      </c>
      <c r="C1006" s="1" t="s">
        <v>22</v>
      </c>
      <c r="D1006" s="1" t="s">
        <v>23</v>
      </c>
      <c r="E1006" s="1">
        <v>10</v>
      </c>
      <c r="F1006" s="1" t="s">
        <v>543</v>
      </c>
      <c r="G1006" s="1" t="s">
        <v>25</v>
      </c>
      <c r="H1006" s="1" t="s">
        <v>1783</v>
      </c>
      <c r="I1006" s="1" t="s">
        <v>344</v>
      </c>
      <c r="J1006" s="1" t="s">
        <v>345</v>
      </c>
      <c r="K1006" s="2">
        <v>42646</v>
      </c>
      <c r="L1006" s="6">
        <v>326.56</v>
      </c>
      <c r="M1006" s="1" t="s">
        <v>82</v>
      </c>
      <c r="N1006" s="1" t="s">
        <v>83</v>
      </c>
      <c r="O1006" s="1">
        <v>1</v>
      </c>
      <c r="P1006" s="1" t="s">
        <v>84</v>
      </c>
      <c r="Q1006" s="1">
        <v>2089</v>
      </c>
      <c r="R1006" s="1" t="s">
        <v>85</v>
      </c>
      <c r="S1006" s="1" t="s">
        <v>33</v>
      </c>
      <c r="T1006" s="1" t="s">
        <v>34</v>
      </c>
      <c r="U1006" s="1" t="s">
        <v>35</v>
      </c>
      <c r="V1006" s="8">
        <v>33903958</v>
      </c>
      <c r="W1006" s="3" t="str">
        <f>VLOOKUP(V1006,'Despesas X Conta Contábil'!$B$2:$D$77,2,0)</f>
        <v>TIC Tecnologia da Informação e Comunicação</v>
      </c>
      <c r="X1006" s="1" t="s">
        <v>2330</v>
      </c>
      <c r="Y1006" s="1" t="s">
        <v>1784</v>
      </c>
    </row>
    <row r="1007" spans="1:25" x14ac:dyDescent="0.25">
      <c r="A1007" s="1">
        <v>336766739</v>
      </c>
      <c r="B1007" s="1">
        <v>2016</v>
      </c>
      <c r="C1007" s="1" t="s">
        <v>22</v>
      </c>
      <c r="D1007" s="1" t="s">
        <v>23</v>
      </c>
      <c r="E1007" s="1">
        <v>7</v>
      </c>
      <c r="F1007" s="1" t="s">
        <v>75</v>
      </c>
      <c r="G1007" s="1" t="s">
        <v>25</v>
      </c>
      <c r="H1007" s="1" t="s">
        <v>1785</v>
      </c>
      <c r="I1007" s="1" t="s">
        <v>136</v>
      </c>
      <c r="J1007" s="1" t="s">
        <v>137</v>
      </c>
      <c r="K1007" s="2">
        <v>42559</v>
      </c>
      <c r="L1007" s="6">
        <v>99.75</v>
      </c>
      <c r="M1007" s="1" t="s">
        <v>82</v>
      </c>
      <c r="N1007" s="1" t="s">
        <v>83</v>
      </c>
      <c r="O1007" s="1">
        <v>1</v>
      </c>
      <c r="P1007" s="1" t="s">
        <v>84</v>
      </c>
      <c r="Q1007" s="1">
        <v>2089</v>
      </c>
      <c r="R1007" s="1" t="s">
        <v>85</v>
      </c>
      <c r="S1007" s="1" t="s">
        <v>33</v>
      </c>
      <c r="T1007" s="1" t="s">
        <v>34</v>
      </c>
      <c r="U1007" s="1" t="s">
        <v>35</v>
      </c>
      <c r="V1007" s="8">
        <v>33903990</v>
      </c>
      <c r="W1007" s="3" t="str">
        <f>VLOOKUP(V1007,'Despesas X Conta Contábil'!$B$2:$D$77,2,0)</f>
        <v>Publicidade, Comunicação, Áudio, Vídeo e Foto</v>
      </c>
      <c r="X1007" s="1" t="s">
        <v>2331</v>
      </c>
      <c r="Y1007" s="1" t="s">
        <v>1786</v>
      </c>
    </row>
    <row r="1008" spans="1:25" x14ac:dyDescent="0.25">
      <c r="A1008" s="1">
        <v>346991333</v>
      </c>
      <c r="B1008" s="1">
        <v>2016</v>
      </c>
      <c r="C1008" s="1" t="s">
        <v>22</v>
      </c>
      <c r="D1008" s="1" t="s">
        <v>23</v>
      </c>
      <c r="E1008" s="1">
        <v>10</v>
      </c>
      <c r="F1008" s="1" t="s">
        <v>543</v>
      </c>
      <c r="G1008" s="1" t="s">
        <v>25</v>
      </c>
      <c r="H1008" s="1" t="s">
        <v>1787</v>
      </c>
      <c r="I1008" s="1" t="s">
        <v>136</v>
      </c>
      <c r="J1008" s="1" t="s">
        <v>137</v>
      </c>
      <c r="K1008" s="2">
        <v>42660</v>
      </c>
      <c r="L1008" s="6">
        <v>19.95</v>
      </c>
      <c r="M1008" s="1" t="s">
        <v>82</v>
      </c>
      <c r="N1008" s="1" t="s">
        <v>83</v>
      </c>
      <c r="O1008" s="1">
        <v>1</v>
      </c>
      <c r="P1008" s="1" t="s">
        <v>84</v>
      </c>
      <c r="Q1008" s="1">
        <v>2089</v>
      </c>
      <c r="R1008" s="1" t="s">
        <v>85</v>
      </c>
      <c r="S1008" s="1" t="s">
        <v>33</v>
      </c>
      <c r="T1008" s="1" t="s">
        <v>34</v>
      </c>
      <c r="U1008" s="1" t="s">
        <v>35</v>
      </c>
      <c r="V1008" s="8">
        <v>33903990</v>
      </c>
      <c r="W1008" s="3" t="str">
        <f>VLOOKUP(V1008,'Despesas X Conta Contábil'!$B$2:$D$77,2,0)</f>
        <v>Publicidade, Comunicação, Áudio, Vídeo e Foto</v>
      </c>
      <c r="X1008" s="1" t="s">
        <v>2331</v>
      </c>
      <c r="Y1008" s="1" t="s">
        <v>1788</v>
      </c>
    </row>
    <row r="1009" spans="1:25" x14ac:dyDescent="0.25">
      <c r="A1009" s="1">
        <v>336766751</v>
      </c>
      <c r="B1009" s="1">
        <v>2016</v>
      </c>
      <c r="C1009" s="1" t="s">
        <v>22</v>
      </c>
      <c r="D1009" s="1" t="s">
        <v>23</v>
      </c>
      <c r="E1009" s="1">
        <v>7</v>
      </c>
      <c r="F1009" s="1" t="s">
        <v>75</v>
      </c>
      <c r="G1009" s="1" t="s">
        <v>25</v>
      </c>
      <c r="H1009" s="1" t="s">
        <v>1789</v>
      </c>
      <c r="I1009" s="1" t="s">
        <v>187</v>
      </c>
      <c r="J1009" s="1" t="s">
        <v>188</v>
      </c>
      <c r="K1009" s="2">
        <v>42566</v>
      </c>
      <c r="L1009" s="6">
        <v>480</v>
      </c>
      <c r="M1009" s="1" t="s">
        <v>82</v>
      </c>
      <c r="N1009" s="1" t="s">
        <v>83</v>
      </c>
      <c r="O1009" s="1">
        <v>1</v>
      </c>
      <c r="P1009" s="1" t="s">
        <v>84</v>
      </c>
      <c r="Q1009" s="1">
        <v>2089</v>
      </c>
      <c r="R1009" s="1" t="s">
        <v>85</v>
      </c>
      <c r="S1009" s="1" t="s">
        <v>33</v>
      </c>
      <c r="T1009" s="1" t="s">
        <v>34</v>
      </c>
      <c r="U1009" s="1" t="s">
        <v>35</v>
      </c>
      <c r="V1009" s="8">
        <v>33903990</v>
      </c>
      <c r="W1009" s="3" t="str">
        <f>VLOOKUP(V1009,'Despesas X Conta Contábil'!$B$2:$D$77,2,0)</f>
        <v>Publicidade, Comunicação, Áudio, Vídeo e Foto</v>
      </c>
      <c r="X1009" s="1" t="s">
        <v>2331</v>
      </c>
      <c r="Y1009" s="1" t="s">
        <v>1790</v>
      </c>
    </row>
    <row r="1010" spans="1:25" x14ac:dyDescent="0.25">
      <c r="A1010" s="1">
        <v>346991327</v>
      </c>
      <c r="B1010" s="1">
        <v>2016</v>
      </c>
      <c r="C1010" s="1" t="s">
        <v>22</v>
      </c>
      <c r="D1010" s="1" t="s">
        <v>23</v>
      </c>
      <c r="E1010" s="1">
        <v>10</v>
      </c>
      <c r="F1010" s="1" t="s">
        <v>543</v>
      </c>
      <c r="G1010" s="1" t="s">
        <v>25</v>
      </c>
      <c r="H1010" s="1" t="s">
        <v>1791</v>
      </c>
      <c r="I1010" s="1" t="s">
        <v>378</v>
      </c>
      <c r="J1010" s="1" t="s">
        <v>379</v>
      </c>
      <c r="K1010" s="2">
        <v>42646</v>
      </c>
      <c r="L1010" s="6">
        <v>3374.85</v>
      </c>
      <c r="M1010" s="1" t="s">
        <v>82</v>
      </c>
      <c r="N1010" s="1" t="s">
        <v>83</v>
      </c>
      <c r="O1010" s="1">
        <v>1</v>
      </c>
      <c r="P1010" s="1" t="s">
        <v>84</v>
      </c>
      <c r="Q1010" s="1">
        <v>2089</v>
      </c>
      <c r="R1010" s="1" t="s">
        <v>85</v>
      </c>
      <c r="S1010" s="1" t="s">
        <v>33</v>
      </c>
      <c r="T1010" s="1" t="s">
        <v>34</v>
      </c>
      <c r="U1010" s="1" t="s">
        <v>90</v>
      </c>
      <c r="V1010" s="8">
        <v>33903958</v>
      </c>
      <c r="W1010" s="3" t="str">
        <f>VLOOKUP(V1010,'Despesas X Conta Contábil'!$B$2:$D$77,2,0)</f>
        <v>TIC Tecnologia da Informação e Comunicação</v>
      </c>
      <c r="X1010" s="1" t="s">
        <v>2330</v>
      </c>
      <c r="Y1010" s="1" t="s">
        <v>1792</v>
      </c>
    </row>
    <row r="1011" spans="1:25" x14ac:dyDescent="0.25">
      <c r="A1011" s="1">
        <v>336766745</v>
      </c>
      <c r="B1011" s="1">
        <v>2016</v>
      </c>
      <c r="C1011" s="1" t="s">
        <v>22</v>
      </c>
      <c r="D1011" s="1" t="s">
        <v>23</v>
      </c>
      <c r="E1011" s="1">
        <v>7</v>
      </c>
      <c r="F1011" s="1" t="s">
        <v>75</v>
      </c>
      <c r="G1011" s="1" t="s">
        <v>25</v>
      </c>
      <c r="H1011" s="1" t="s">
        <v>1793</v>
      </c>
      <c r="I1011" s="1" t="s">
        <v>378</v>
      </c>
      <c r="J1011" s="1" t="s">
        <v>379</v>
      </c>
      <c r="K1011" s="2">
        <v>42552</v>
      </c>
      <c r="L1011" s="6">
        <v>3518.78</v>
      </c>
      <c r="M1011" s="1" t="s">
        <v>82</v>
      </c>
      <c r="N1011" s="1" t="s">
        <v>83</v>
      </c>
      <c r="O1011" s="1">
        <v>1</v>
      </c>
      <c r="P1011" s="1" t="s">
        <v>84</v>
      </c>
      <c r="Q1011" s="1">
        <v>2089</v>
      </c>
      <c r="R1011" s="1" t="s">
        <v>85</v>
      </c>
      <c r="S1011" s="1" t="s">
        <v>33</v>
      </c>
      <c r="T1011" s="1" t="s">
        <v>34</v>
      </c>
      <c r="U1011" s="1" t="s">
        <v>90</v>
      </c>
      <c r="V1011" s="8">
        <v>33903958</v>
      </c>
      <c r="W1011" s="3" t="str">
        <f>VLOOKUP(V1011,'Despesas X Conta Contábil'!$B$2:$D$77,2,0)</f>
        <v>TIC Tecnologia da Informação e Comunicação</v>
      </c>
      <c r="X1011" s="1" t="s">
        <v>2330</v>
      </c>
      <c r="Y1011" s="1" t="s">
        <v>1794</v>
      </c>
    </row>
    <row r="1012" spans="1:25" x14ac:dyDescent="0.25">
      <c r="A1012" s="1">
        <v>336766916</v>
      </c>
      <c r="B1012" s="1">
        <v>2016</v>
      </c>
      <c r="C1012" s="1" t="s">
        <v>22</v>
      </c>
      <c r="D1012" s="1" t="s">
        <v>23</v>
      </c>
      <c r="E1012" s="1">
        <v>7</v>
      </c>
      <c r="F1012" s="1" t="s">
        <v>75</v>
      </c>
      <c r="G1012" s="1" t="s">
        <v>25</v>
      </c>
      <c r="H1012" s="1" t="s">
        <v>1795</v>
      </c>
      <c r="I1012" s="1" t="s">
        <v>55</v>
      </c>
      <c r="J1012" s="1" t="s">
        <v>56</v>
      </c>
      <c r="K1012" s="2">
        <v>42562</v>
      </c>
      <c r="L1012" s="6">
        <v>39839.279999999999</v>
      </c>
      <c r="M1012" s="1" t="s">
        <v>82</v>
      </c>
      <c r="N1012" s="1" t="s">
        <v>83</v>
      </c>
      <c r="O1012" s="1">
        <v>1</v>
      </c>
      <c r="P1012" s="1" t="s">
        <v>84</v>
      </c>
      <c r="Q1012" s="1">
        <v>2089</v>
      </c>
      <c r="R1012" s="1" t="s">
        <v>85</v>
      </c>
      <c r="S1012" s="1" t="s">
        <v>33</v>
      </c>
      <c r="T1012" s="1" t="s">
        <v>34</v>
      </c>
      <c r="U1012" s="1" t="s">
        <v>35</v>
      </c>
      <c r="V1012" s="8">
        <v>33903999</v>
      </c>
      <c r="W1012" s="3" t="str">
        <f>VLOOKUP(V1012,'Despesas X Conta Contábil'!$B$2:$D$77,2,0)</f>
        <v xml:space="preserve">Outros Serviços de Terceiros </v>
      </c>
      <c r="X1012" s="1" t="s">
        <v>2337</v>
      </c>
      <c r="Y1012" s="1" t="s">
        <v>1796</v>
      </c>
    </row>
    <row r="1013" spans="1:25" x14ac:dyDescent="0.25">
      <c r="A1013" s="1">
        <v>336766732</v>
      </c>
      <c r="B1013" s="1">
        <v>2016</v>
      </c>
      <c r="C1013" s="1" t="s">
        <v>22</v>
      </c>
      <c r="D1013" s="1" t="s">
        <v>23</v>
      </c>
      <c r="E1013" s="1">
        <v>7</v>
      </c>
      <c r="F1013" s="1" t="s">
        <v>75</v>
      </c>
      <c r="G1013" s="1" t="s">
        <v>25</v>
      </c>
      <c r="H1013" s="1" t="s">
        <v>1797</v>
      </c>
      <c r="I1013" s="1" t="s">
        <v>392</v>
      </c>
      <c r="J1013" s="1" t="s">
        <v>393</v>
      </c>
      <c r="K1013" s="2">
        <v>42569</v>
      </c>
      <c r="L1013" s="6">
        <v>4630</v>
      </c>
      <c r="M1013" s="1" t="s">
        <v>82</v>
      </c>
      <c r="N1013" s="1" t="s">
        <v>83</v>
      </c>
      <c r="O1013" s="1">
        <v>1</v>
      </c>
      <c r="P1013" s="1" t="s">
        <v>84</v>
      </c>
      <c r="Q1013" s="1">
        <v>2089</v>
      </c>
      <c r="R1013" s="1" t="s">
        <v>85</v>
      </c>
      <c r="S1013" s="1" t="s">
        <v>33</v>
      </c>
      <c r="T1013" s="1" t="s">
        <v>34</v>
      </c>
      <c r="U1013" s="1" t="s">
        <v>90</v>
      </c>
      <c r="V1013" s="8">
        <v>33903958</v>
      </c>
      <c r="W1013" s="3" t="str">
        <f>VLOOKUP(V1013,'Despesas X Conta Contábil'!$B$2:$D$77,2,0)</f>
        <v>TIC Tecnologia da Informação e Comunicação</v>
      </c>
      <c r="X1013" s="1" t="s">
        <v>2330</v>
      </c>
      <c r="Y1013" s="1" t="s">
        <v>1798</v>
      </c>
    </row>
    <row r="1014" spans="1:25" x14ac:dyDescent="0.25">
      <c r="A1014" s="1">
        <v>336766925</v>
      </c>
      <c r="B1014" s="1">
        <v>2016</v>
      </c>
      <c r="C1014" s="1" t="s">
        <v>22</v>
      </c>
      <c r="D1014" s="1" t="s">
        <v>23</v>
      </c>
      <c r="E1014" s="1">
        <v>7</v>
      </c>
      <c r="F1014" s="1" t="s">
        <v>75</v>
      </c>
      <c r="G1014" s="1" t="s">
        <v>25</v>
      </c>
      <c r="H1014" s="1" t="s">
        <v>1799</v>
      </c>
      <c r="I1014" s="1" t="s">
        <v>616</v>
      </c>
      <c r="J1014" s="1" t="s">
        <v>617</v>
      </c>
      <c r="K1014" s="2">
        <v>42569</v>
      </c>
      <c r="L1014" s="6">
        <v>2133</v>
      </c>
      <c r="M1014" s="1" t="s">
        <v>82</v>
      </c>
      <c r="N1014" s="1" t="s">
        <v>83</v>
      </c>
      <c r="O1014" s="1">
        <v>1</v>
      </c>
      <c r="P1014" s="1" t="s">
        <v>84</v>
      </c>
      <c r="Q1014" s="1">
        <v>2089</v>
      </c>
      <c r="R1014" s="1" t="s">
        <v>85</v>
      </c>
      <c r="S1014" s="1" t="s">
        <v>33</v>
      </c>
      <c r="T1014" s="1" t="s">
        <v>34</v>
      </c>
      <c r="U1014" s="1" t="s">
        <v>148</v>
      </c>
      <c r="V1014" s="8">
        <v>33903912</v>
      </c>
      <c r="W1014" s="3" t="str">
        <f>VLOOKUP(V1014,'Despesas X Conta Contábil'!$B$2:$D$77,2,0)</f>
        <v>Locação de Máquinas e Equipamentos</v>
      </c>
      <c r="X1014" s="1" t="s">
        <v>2338</v>
      </c>
      <c r="Y1014" s="1" t="s">
        <v>1066</v>
      </c>
    </row>
    <row r="1015" spans="1:25" x14ac:dyDescent="0.25">
      <c r="A1015" s="1">
        <v>336766903</v>
      </c>
      <c r="B1015" s="1">
        <v>2016</v>
      </c>
      <c r="C1015" s="1" t="s">
        <v>22</v>
      </c>
      <c r="D1015" s="1" t="s">
        <v>23</v>
      </c>
      <c r="E1015" s="1">
        <v>7</v>
      </c>
      <c r="F1015" s="1" t="s">
        <v>75</v>
      </c>
      <c r="G1015" s="1" t="s">
        <v>25</v>
      </c>
      <c r="H1015" s="1" t="s">
        <v>1800</v>
      </c>
      <c r="I1015" s="1" t="s">
        <v>1801</v>
      </c>
      <c r="J1015" s="1" t="s">
        <v>1802</v>
      </c>
      <c r="K1015" s="2">
        <v>42555</v>
      </c>
      <c r="L1015" s="6">
        <v>0</v>
      </c>
      <c r="M1015" s="1" t="s">
        <v>82</v>
      </c>
      <c r="N1015" s="1" t="s">
        <v>83</v>
      </c>
      <c r="O1015" s="1">
        <v>1</v>
      </c>
      <c r="P1015" s="1" t="s">
        <v>84</v>
      </c>
      <c r="Q1015" s="1">
        <v>2089</v>
      </c>
      <c r="R1015" s="1" t="s">
        <v>85</v>
      </c>
      <c r="S1015" s="1" t="s">
        <v>33</v>
      </c>
      <c r="T1015" s="1" t="s">
        <v>34</v>
      </c>
      <c r="U1015" s="1" t="s">
        <v>35</v>
      </c>
      <c r="V1015" s="8">
        <v>33903999</v>
      </c>
      <c r="W1015" s="3" t="str">
        <f>VLOOKUP(V1015,'Despesas X Conta Contábil'!$B$2:$D$77,2,0)</f>
        <v xml:space="preserve">Outros Serviços de Terceiros </v>
      </c>
      <c r="X1015" s="1" t="s">
        <v>2337</v>
      </c>
      <c r="Y1015" s="1" t="s">
        <v>1803</v>
      </c>
    </row>
    <row r="1016" spans="1:25" x14ac:dyDescent="0.25">
      <c r="A1016" s="1">
        <v>346991802</v>
      </c>
      <c r="B1016" s="1">
        <v>2016</v>
      </c>
      <c r="C1016" s="1" t="s">
        <v>22</v>
      </c>
      <c r="D1016" s="1" t="s">
        <v>23</v>
      </c>
      <c r="E1016" s="1">
        <v>10</v>
      </c>
      <c r="F1016" s="1" t="s">
        <v>543</v>
      </c>
      <c r="G1016" s="1" t="s">
        <v>25</v>
      </c>
      <c r="H1016" s="1" t="s">
        <v>1804</v>
      </c>
      <c r="I1016" s="1" t="s">
        <v>55</v>
      </c>
      <c r="J1016" s="1" t="s">
        <v>56</v>
      </c>
      <c r="K1016" s="2">
        <v>42660</v>
      </c>
      <c r="L1016" s="6">
        <v>0</v>
      </c>
      <c r="M1016" s="1" t="s">
        <v>82</v>
      </c>
      <c r="N1016" s="1" t="s">
        <v>83</v>
      </c>
      <c r="O1016" s="1">
        <v>1</v>
      </c>
      <c r="P1016" s="1" t="s">
        <v>84</v>
      </c>
      <c r="Q1016" s="1">
        <v>2089</v>
      </c>
      <c r="R1016" s="1" t="s">
        <v>85</v>
      </c>
      <c r="S1016" s="1" t="s">
        <v>33</v>
      </c>
      <c r="T1016" s="1" t="s">
        <v>34</v>
      </c>
      <c r="U1016" s="1" t="s">
        <v>35</v>
      </c>
      <c r="V1016" s="8">
        <v>33903999</v>
      </c>
      <c r="W1016" s="3" t="str">
        <f>VLOOKUP(V1016,'Despesas X Conta Contábil'!$B$2:$D$77,2,0)</f>
        <v xml:space="preserve">Outros Serviços de Terceiros </v>
      </c>
      <c r="X1016" s="1" t="s">
        <v>2337</v>
      </c>
      <c r="Y1016" s="1" t="s">
        <v>899</v>
      </c>
    </row>
    <row r="1017" spans="1:25" x14ac:dyDescent="0.25">
      <c r="A1017" s="1">
        <v>336766759</v>
      </c>
      <c r="B1017" s="1">
        <v>2016</v>
      </c>
      <c r="C1017" s="1" t="s">
        <v>22</v>
      </c>
      <c r="D1017" s="1" t="s">
        <v>23</v>
      </c>
      <c r="E1017" s="1">
        <v>7</v>
      </c>
      <c r="F1017" s="1" t="s">
        <v>75</v>
      </c>
      <c r="G1017" s="1" t="s">
        <v>25</v>
      </c>
      <c r="H1017" s="1" t="s">
        <v>1805</v>
      </c>
      <c r="I1017" s="1" t="s">
        <v>136</v>
      </c>
      <c r="J1017" s="1" t="s">
        <v>137</v>
      </c>
      <c r="K1017" s="2">
        <v>42559</v>
      </c>
      <c r="L1017" s="6">
        <v>91.2</v>
      </c>
      <c r="M1017" s="1" t="s">
        <v>82</v>
      </c>
      <c r="N1017" s="1" t="s">
        <v>83</v>
      </c>
      <c r="O1017" s="1">
        <v>1</v>
      </c>
      <c r="P1017" s="1" t="s">
        <v>84</v>
      </c>
      <c r="Q1017" s="1">
        <v>2089</v>
      </c>
      <c r="R1017" s="1" t="s">
        <v>85</v>
      </c>
      <c r="S1017" s="1" t="s">
        <v>33</v>
      </c>
      <c r="T1017" s="1" t="s">
        <v>34</v>
      </c>
      <c r="U1017" s="1" t="s">
        <v>35</v>
      </c>
      <c r="V1017" s="8">
        <v>33903990</v>
      </c>
      <c r="W1017" s="3" t="str">
        <f>VLOOKUP(V1017,'Despesas X Conta Contábil'!$B$2:$D$77,2,0)</f>
        <v>Publicidade, Comunicação, Áudio, Vídeo e Foto</v>
      </c>
      <c r="X1017" s="1" t="s">
        <v>2331</v>
      </c>
      <c r="Y1017" s="1" t="s">
        <v>1806</v>
      </c>
    </row>
    <row r="1018" spans="1:25" x14ac:dyDescent="0.25">
      <c r="A1018" s="1">
        <v>336766292</v>
      </c>
      <c r="B1018" s="1">
        <v>2016</v>
      </c>
      <c r="C1018" s="1" t="s">
        <v>22</v>
      </c>
      <c r="D1018" s="1" t="s">
        <v>23</v>
      </c>
      <c r="E1018" s="1">
        <v>7</v>
      </c>
      <c r="F1018" s="1" t="s">
        <v>75</v>
      </c>
      <c r="G1018" s="1" t="s">
        <v>25</v>
      </c>
      <c r="H1018" s="1" t="s">
        <v>405</v>
      </c>
      <c r="I1018" s="1" t="s">
        <v>132</v>
      </c>
      <c r="J1018" s="1" t="s">
        <v>133</v>
      </c>
      <c r="K1018" s="2">
        <v>42571</v>
      </c>
      <c r="L1018" s="6">
        <v>7.59</v>
      </c>
      <c r="M1018" s="1" t="s">
        <v>82</v>
      </c>
      <c r="N1018" s="1" t="s">
        <v>83</v>
      </c>
      <c r="O1018" s="1">
        <v>1</v>
      </c>
      <c r="P1018" s="1" t="s">
        <v>84</v>
      </c>
      <c r="Q1018" s="1">
        <v>2089</v>
      </c>
      <c r="R1018" s="1" t="s">
        <v>85</v>
      </c>
      <c r="S1018" s="1" t="s">
        <v>33</v>
      </c>
      <c r="T1018" s="1" t="s">
        <v>34</v>
      </c>
      <c r="U1018" s="1" t="s">
        <v>110</v>
      </c>
      <c r="V1018" s="8">
        <v>33903958</v>
      </c>
      <c r="W1018" s="3" t="str">
        <f>VLOOKUP(V1018,'Despesas X Conta Contábil'!$B$2:$D$77,2,0)</f>
        <v>TIC Tecnologia da Informação e Comunicação</v>
      </c>
      <c r="X1018" s="1" t="s">
        <v>2330</v>
      </c>
      <c r="Y1018" s="1" t="s">
        <v>406</v>
      </c>
    </row>
    <row r="1019" spans="1:25" x14ac:dyDescent="0.25">
      <c r="A1019" s="1">
        <v>346990799</v>
      </c>
      <c r="B1019" s="1">
        <v>2016</v>
      </c>
      <c r="C1019" s="1" t="s">
        <v>22</v>
      </c>
      <c r="D1019" s="1" t="s">
        <v>23</v>
      </c>
      <c r="E1019" s="1">
        <v>10</v>
      </c>
      <c r="F1019" s="1" t="s">
        <v>543</v>
      </c>
      <c r="G1019" s="1" t="s">
        <v>25</v>
      </c>
      <c r="H1019" s="1" t="s">
        <v>1807</v>
      </c>
      <c r="I1019" s="1" t="s">
        <v>136</v>
      </c>
      <c r="J1019" s="1" t="s">
        <v>137</v>
      </c>
      <c r="K1019" s="2">
        <v>42660</v>
      </c>
      <c r="L1019" s="6">
        <v>62.7</v>
      </c>
      <c r="M1019" s="1" t="s">
        <v>82</v>
      </c>
      <c r="N1019" s="1" t="s">
        <v>83</v>
      </c>
      <c r="O1019" s="1">
        <v>1</v>
      </c>
      <c r="P1019" s="1" t="s">
        <v>84</v>
      </c>
      <c r="Q1019" s="1">
        <v>2089</v>
      </c>
      <c r="R1019" s="1" t="s">
        <v>85</v>
      </c>
      <c r="S1019" s="1" t="s">
        <v>33</v>
      </c>
      <c r="T1019" s="1" t="s">
        <v>34</v>
      </c>
      <c r="U1019" s="1" t="s">
        <v>35</v>
      </c>
      <c r="V1019" s="8">
        <v>33903990</v>
      </c>
      <c r="W1019" s="3" t="str">
        <f>VLOOKUP(V1019,'Despesas X Conta Contábil'!$B$2:$D$77,2,0)</f>
        <v>Publicidade, Comunicação, Áudio, Vídeo e Foto</v>
      </c>
      <c r="X1019" s="1" t="s">
        <v>2331</v>
      </c>
      <c r="Y1019" s="1" t="s">
        <v>1808</v>
      </c>
    </row>
    <row r="1020" spans="1:25" x14ac:dyDescent="0.25">
      <c r="A1020" s="1">
        <v>336766896</v>
      </c>
      <c r="B1020" s="1">
        <v>2016</v>
      </c>
      <c r="C1020" s="1" t="s">
        <v>22</v>
      </c>
      <c r="D1020" s="1" t="s">
        <v>23</v>
      </c>
      <c r="E1020" s="1">
        <v>7</v>
      </c>
      <c r="F1020" s="1" t="s">
        <v>75</v>
      </c>
      <c r="G1020" s="1" t="s">
        <v>25</v>
      </c>
      <c r="H1020" s="1" t="s">
        <v>1809</v>
      </c>
      <c r="I1020" s="1" t="s">
        <v>136</v>
      </c>
      <c r="J1020" s="1" t="s">
        <v>137</v>
      </c>
      <c r="K1020" s="2">
        <v>42559</v>
      </c>
      <c r="L1020" s="6">
        <v>57</v>
      </c>
      <c r="M1020" s="1" t="s">
        <v>82</v>
      </c>
      <c r="N1020" s="1" t="s">
        <v>83</v>
      </c>
      <c r="O1020" s="1">
        <v>1</v>
      </c>
      <c r="P1020" s="1" t="s">
        <v>84</v>
      </c>
      <c r="Q1020" s="1">
        <v>2089</v>
      </c>
      <c r="R1020" s="1" t="s">
        <v>85</v>
      </c>
      <c r="S1020" s="1" t="s">
        <v>33</v>
      </c>
      <c r="T1020" s="1" t="s">
        <v>34</v>
      </c>
      <c r="U1020" s="1" t="s">
        <v>35</v>
      </c>
      <c r="V1020" s="8">
        <v>33903990</v>
      </c>
      <c r="W1020" s="3" t="str">
        <f>VLOOKUP(V1020,'Despesas X Conta Contábil'!$B$2:$D$77,2,0)</f>
        <v>Publicidade, Comunicação, Áudio, Vídeo e Foto</v>
      </c>
      <c r="X1020" s="1" t="s">
        <v>2331</v>
      </c>
      <c r="Y1020" s="1" t="s">
        <v>1810</v>
      </c>
    </row>
    <row r="1021" spans="1:25" x14ac:dyDescent="0.25">
      <c r="A1021" s="1">
        <v>346991816</v>
      </c>
      <c r="B1021" s="1">
        <v>2016</v>
      </c>
      <c r="C1021" s="1" t="s">
        <v>22</v>
      </c>
      <c r="D1021" s="1" t="s">
        <v>23</v>
      </c>
      <c r="E1021" s="1">
        <v>10</v>
      </c>
      <c r="F1021" s="1" t="s">
        <v>543</v>
      </c>
      <c r="G1021" s="1" t="s">
        <v>25</v>
      </c>
      <c r="H1021" s="1" t="s">
        <v>1811</v>
      </c>
      <c r="I1021" s="1" t="s">
        <v>1812</v>
      </c>
      <c r="J1021" s="1" t="s">
        <v>1813</v>
      </c>
      <c r="K1021" s="2">
        <v>42661</v>
      </c>
      <c r="L1021" s="6">
        <v>115.4</v>
      </c>
      <c r="M1021" s="1" t="s">
        <v>82</v>
      </c>
      <c r="N1021" s="1" t="s">
        <v>83</v>
      </c>
      <c r="O1021" s="1">
        <v>1</v>
      </c>
      <c r="P1021" s="1" t="s">
        <v>84</v>
      </c>
      <c r="Q1021" s="1">
        <v>2089</v>
      </c>
      <c r="R1021" s="1" t="s">
        <v>85</v>
      </c>
      <c r="S1021" s="1" t="s">
        <v>33</v>
      </c>
      <c r="T1021" s="1" t="s">
        <v>34</v>
      </c>
      <c r="U1021" s="1" t="s">
        <v>110</v>
      </c>
      <c r="V1021" s="8">
        <v>33903044</v>
      </c>
      <c r="W1021" s="3" t="str">
        <f>VLOOKUP(V1021,'Despesas X Conta Contábil'!$B$2:$D$77,2,0)</f>
        <v>Material de Expediente</v>
      </c>
      <c r="X1021" s="1" t="s">
        <v>2373</v>
      </c>
      <c r="Y1021" s="1" t="s">
        <v>1814</v>
      </c>
    </row>
    <row r="1022" spans="1:25" x14ac:dyDescent="0.25">
      <c r="A1022" s="1">
        <v>346990825</v>
      </c>
      <c r="B1022" s="1">
        <v>2016</v>
      </c>
      <c r="C1022" s="1" t="s">
        <v>22</v>
      </c>
      <c r="D1022" s="1" t="s">
        <v>23</v>
      </c>
      <c r="E1022" s="1">
        <v>10</v>
      </c>
      <c r="F1022" s="1" t="s">
        <v>543</v>
      </c>
      <c r="G1022" s="1" t="s">
        <v>25</v>
      </c>
      <c r="H1022" s="1" t="s">
        <v>1815</v>
      </c>
      <c r="I1022" s="1" t="s">
        <v>173</v>
      </c>
      <c r="J1022" s="1" t="s">
        <v>174</v>
      </c>
      <c r="K1022" s="2">
        <v>42657</v>
      </c>
      <c r="L1022" s="6">
        <v>655</v>
      </c>
      <c r="M1022" s="1" t="s">
        <v>82</v>
      </c>
      <c r="N1022" s="1" t="s">
        <v>83</v>
      </c>
      <c r="O1022" s="1">
        <v>1</v>
      </c>
      <c r="P1022" s="1" t="s">
        <v>84</v>
      </c>
      <c r="Q1022" s="1">
        <v>2089</v>
      </c>
      <c r="R1022" s="1" t="s">
        <v>85</v>
      </c>
      <c r="S1022" s="1" t="s">
        <v>33</v>
      </c>
      <c r="T1022" s="1" t="s">
        <v>34</v>
      </c>
      <c r="U1022" s="1" t="s">
        <v>148</v>
      </c>
      <c r="V1022" s="8">
        <v>33903022</v>
      </c>
      <c r="W1022" s="3" t="str">
        <f>VLOOKUP(V1022,'Despesas X Conta Contábil'!$B$2:$D$77,2,0)</f>
        <v>Material de Expediente</v>
      </c>
      <c r="X1022" s="1" t="s">
        <v>2336</v>
      </c>
      <c r="Y1022" s="1" t="s">
        <v>1816</v>
      </c>
    </row>
    <row r="1023" spans="1:25" x14ac:dyDescent="0.25">
      <c r="A1023" s="1">
        <v>344449783</v>
      </c>
      <c r="B1023" s="1">
        <v>2016</v>
      </c>
      <c r="C1023" s="1" t="s">
        <v>22</v>
      </c>
      <c r="D1023" s="1" t="s">
        <v>23</v>
      </c>
      <c r="E1023" s="1">
        <v>9</v>
      </c>
      <c r="F1023" s="1" t="s">
        <v>42</v>
      </c>
      <c r="G1023" s="1" t="s">
        <v>25</v>
      </c>
      <c r="H1023" s="1" t="s">
        <v>1817</v>
      </c>
      <c r="I1023" s="1" t="s">
        <v>169</v>
      </c>
      <c r="J1023" s="1" t="s">
        <v>170</v>
      </c>
      <c r="K1023" s="2">
        <v>42642</v>
      </c>
      <c r="L1023" s="6">
        <v>961.51</v>
      </c>
      <c r="M1023" s="1" t="s">
        <v>82</v>
      </c>
      <c r="N1023" s="1" t="s">
        <v>83</v>
      </c>
      <c r="O1023" s="1">
        <v>1</v>
      </c>
      <c r="P1023" s="1" t="s">
        <v>84</v>
      </c>
      <c r="Q1023" s="1">
        <v>2089</v>
      </c>
      <c r="R1023" s="1" t="s">
        <v>85</v>
      </c>
      <c r="S1023" s="1" t="s">
        <v>33</v>
      </c>
      <c r="T1023" s="1" t="s">
        <v>34</v>
      </c>
      <c r="U1023" s="1" t="s">
        <v>90</v>
      </c>
      <c r="V1023" s="8">
        <v>33903940</v>
      </c>
      <c r="W1023" s="3" t="str">
        <f>VLOOKUP(V1023,'Despesas X Conta Contábil'!$B$2:$D$77,2,0)</f>
        <v>Alimentação</v>
      </c>
      <c r="X1023" s="1" t="s">
        <v>2335</v>
      </c>
      <c r="Y1023" s="1" t="s">
        <v>1818</v>
      </c>
    </row>
    <row r="1024" spans="1:25" x14ac:dyDescent="0.25">
      <c r="A1024" s="1">
        <v>321171910</v>
      </c>
      <c r="B1024" s="1">
        <v>2016</v>
      </c>
      <c r="C1024" s="1" t="s">
        <v>22</v>
      </c>
      <c r="D1024" s="1" t="s">
        <v>23</v>
      </c>
      <c r="E1024" s="1">
        <v>1</v>
      </c>
      <c r="F1024" s="1" t="s">
        <v>74</v>
      </c>
      <c r="G1024" s="1" t="s">
        <v>25</v>
      </c>
      <c r="H1024" s="1" t="s">
        <v>1819</v>
      </c>
      <c r="I1024" s="1" t="s">
        <v>39</v>
      </c>
      <c r="J1024" s="1" t="s">
        <v>40</v>
      </c>
      <c r="K1024" s="2">
        <v>42396</v>
      </c>
      <c r="L1024" s="6">
        <v>132</v>
      </c>
      <c r="M1024" s="1" t="s">
        <v>82</v>
      </c>
      <c r="N1024" s="1" t="s">
        <v>83</v>
      </c>
      <c r="O1024" s="1">
        <v>1</v>
      </c>
      <c r="P1024" s="1" t="s">
        <v>84</v>
      </c>
      <c r="Q1024" s="1">
        <v>2089</v>
      </c>
      <c r="R1024" s="1" t="s">
        <v>85</v>
      </c>
      <c r="S1024" s="1" t="s">
        <v>33</v>
      </c>
      <c r="T1024" s="1" t="s">
        <v>34</v>
      </c>
      <c r="U1024" s="1" t="s">
        <v>35</v>
      </c>
      <c r="V1024" s="8">
        <v>31900501</v>
      </c>
      <c r="W1024" s="3" t="str">
        <f>VLOOKUP(V1024,'Despesas X Conta Contábil'!$B$2:$D$77,2,0)</f>
        <v>Folha de Pagamento</v>
      </c>
      <c r="X1024" s="1" t="s">
        <v>2324</v>
      </c>
      <c r="Y1024" s="1" t="s">
        <v>1820</v>
      </c>
    </row>
    <row r="1025" spans="1:25" x14ac:dyDescent="0.25">
      <c r="A1025" s="1">
        <v>321171407</v>
      </c>
      <c r="B1025" s="1">
        <v>2016</v>
      </c>
      <c r="C1025" s="1" t="s">
        <v>22</v>
      </c>
      <c r="D1025" s="1" t="s">
        <v>23</v>
      </c>
      <c r="E1025" s="1">
        <v>1</v>
      </c>
      <c r="F1025" s="1" t="s">
        <v>74</v>
      </c>
      <c r="G1025" s="1" t="s">
        <v>25</v>
      </c>
      <c r="H1025" s="1" t="s">
        <v>1821</v>
      </c>
      <c r="I1025" s="1" t="s">
        <v>39</v>
      </c>
      <c r="J1025" s="1" t="s">
        <v>40</v>
      </c>
      <c r="K1025" s="2">
        <v>42396</v>
      </c>
      <c r="L1025" s="6">
        <v>407707.31</v>
      </c>
      <c r="M1025" s="1" t="s">
        <v>82</v>
      </c>
      <c r="N1025" s="1" t="s">
        <v>83</v>
      </c>
      <c r="O1025" s="1">
        <v>1</v>
      </c>
      <c r="P1025" s="1" t="s">
        <v>84</v>
      </c>
      <c r="Q1025" s="1">
        <v>2089</v>
      </c>
      <c r="R1025" s="1" t="s">
        <v>85</v>
      </c>
      <c r="S1025" s="1" t="s">
        <v>33</v>
      </c>
      <c r="T1025" s="1" t="s">
        <v>34</v>
      </c>
      <c r="U1025" s="1" t="s">
        <v>35</v>
      </c>
      <c r="V1025" s="8">
        <v>31900101</v>
      </c>
      <c r="W1025" s="3" t="str">
        <f>VLOOKUP(V1025,'Despesas X Conta Contábil'!$B$2:$D$77,2,0)</f>
        <v>Folha de Pagamento INATIVOS</v>
      </c>
      <c r="X1025" s="1" t="s">
        <v>2325</v>
      </c>
      <c r="Y1025" s="1" t="s">
        <v>1822</v>
      </c>
    </row>
    <row r="1026" spans="1:25" x14ac:dyDescent="0.25">
      <c r="A1026" s="1">
        <v>346991324</v>
      </c>
      <c r="B1026" s="1">
        <v>2016</v>
      </c>
      <c r="C1026" s="1" t="s">
        <v>22</v>
      </c>
      <c r="D1026" s="1" t="s">
        <v>23</v>
      </c>
      <c r="E1026" s="1">
        <v>10</v>
      </c>
      <c r="F1026" s="1" t="s">
        <v>543</v>
      </c>
      <c r="G1026" s="1" t="s">
        <v>25</v>
      </c>
      <c r="H1026" s="1" t="s">
        <v>564</v>
      </c>
      <c r="I1026" s="1" t="s">
        <v>55</v>
      </c>
      <c r="J1026" s="1" t="s">
        <v>56</v>
      </c>
      <c r="K1026" s="2">
        <v>42671</v>
      </c>
      <c r="L1026" s="6">
        <v>68.099999999999994</v>
      </c>
      <c r="M1026" s="1" t="s">
        <v>82</v>
      </c>
      <c r="N1026" s="1" t="s">
        <v>83</v>
      </c>
      <c r="O1026" s="1">
        <v>1</v>
      </c>
      <c r="P1026" s="1" t="s">
        <v>84</v>
      </c>
      <c r="Q1026" s="1">
        <v>2089</v>
      </c>
      <c r="R1026" s="1" t="s">
        <v>85</v>
      </c>
      <c r="S1026" s="1" t="s">
        <v>33</v>
      </c>
      <c r="T1026" s="1" t="s">
        <v>34</v>
      </c>
      <c r="U1026" s="1" t="s">
        <v>35</v>
      </c>
      <c r="V1026" s="8">
        <v>33903999</v>
      </c>
      <c r="W1026" s="3" t="str">
        <f>VLOOKUP(V1026,'Despesas X Conta Contábil'!$B$2:$D$77,2,0)</f>
        <v xml:space="preserve">Outros Serviços de Terceiros </v>
      </c>
      <c r="X1026" s="1" t="s">
        <v>2337</v>
      </c>
      <c r="Y1026" s="1" t="s">
        <v>565</v>
      </c>
    </row>
    <row r="1027" spans="1:25" x14ac:dyDescent="0.25">
      <c r="A1027" s="1">
        <v>321172401</v>
      </c>
      <c r="B1027" s="1">
        <v>2016</v>
      </c>
      <c r="C1027" s="1" t="s">
        <v>22</v>
      </c>
      <c r="D1027" s="1" t="s">
        <v>23</v>
      </c>
      <c r="E1027" s="1">
        <v>1</v>
      </c>
      <c r="F1027" s="1" t="s">
        <v>74</v>
      </c>
      <c r="G1027" s="1" t="s">
        <v>25</v>
      </c>
      <c r="H1027" s="1" t="s">
        <v>1823</v>
      </c>
      <c r="I1027" s="1" t="s">
        <v>39</v>
      </c>
      <c r="J1027" s="1" t="s">
        <v>40</v>
      </c>
      <c r="K1027" s="2">
        <v>42396</v>
      </c>
      <c r="L1027" s="6">
        <v>5239.78</v>
      </c>
      <c r="M1027" s="1" t="s">
        <v>82</v>
      </c>
      <c r="N1027" s="1" t="s">
        <v>83</v>
      </c>
      <c r="O1027" s="1">
        <v>1</v>
      </c>
      <c r="P1027" s="1" t="s">
        <v>84</v>
      </c>
      <c r="Q1027" s="1">
        <v>2089</v>
      </c>
      <c r="R1027" s="1" t="s">
        <v>85</v>
      </c>
      <c r="S1027" s="1" t="s">
        <v>33</v>
      </c>
      <c r="T1027" s="1" t="s">
        <v>34</v>
      </c>
      <c r="U1027" s="1" t="s">
        <v>35</v>
      </c>
      <c r="V1027" s="8">
        <v>31900187</v>
      </c>
      <c r="W1027" s="3" t="str">
        <f>VLOOKUP(V1027,'Despesas X Conta Contábil'!$B$2:$D$77,2,0)</f>
        <v>Folha de Pagamento INATIVOS</v>
      </c>
      <c r="X1027" s="1" t="s">
        <v>2323</v>
      </c>
      <c r="Y1027" s="1" t="s">
        <v>1822</v>
      </c>
    </row>
    <row r="1028" spans="1:25" x14ac:dyDescent="0.25">
      <c r="A1028" s="1">
        <v>349600433</v>
      </c>
      <c r="B1028" s="1">
        <v>2016</v>
      </c>
      <c r="C1028" s="1" t="s">
        <v>22</v>
      </c>
      <c r="D1028" s="1" t="s">
        <v>23</v>
      </c>
      <c r="E1028" s="1">
        <v>11</v>
      </c>
      <c r="F1028" s="1" t="s">
        <v>117</v>
      </c>
      <c r="G1028" s="1" t="s">
        <v>25</v>
      </c>
      <c r="H1028" s="1" t="s">
        <v>1824</v>
      </c>
      <c r="I1028" s="1" t="s">
        <v>136</v>
      </c>
      <c r="J1028" s="1" t="s">
        <v>137</v>
      </c>
      <c r="K1028" s="2">
        <v>42684</v>
      </c>
      <c r="L1028" s="6">
        <v>45.6</v>
      </c>
      <c r="M1028" s="1" t="s">
        <v>82</v>
      </c>
      <c r="N1028" s="1" t="s">
        <v>83</v>
      </c>
      <c r="O1028" s="1">
        <v>1</v>
      </c>
      <c r="P1028" s="1" t="s">
        <v>84</v>
      </c>
      <c r="Q1028" s="1">
        <v>2089</v>
      </c>
      <c r="R1028" s="1" t="s">
        <v>85</v>
      </c>
      <c r="S1028" s="1" t="s">
        <v>33</v>
      </c>
      <c r="T1028" s="1" t="s">
        <v>34</v>
      </c>
      <c r="U1028" s="1" t="s">
        <v>35</v>
      </c>
      <c r="V1028" s="8">
        <v>33903990</v>
      </c>
      <c r="W1028" s="3" t="str">
        <f>VLOOKUP(V1028,'Despesas X Conta Contábil'!$B$2:$D$77,2,0)</f>
        <v>Publicidade, Comunicação, Áudio, Vídeo e Foto</v>
      </c>
      <c r="X1028" s="1" t="s">
        <v>2331</v>
      </c>
      <c r="Y1028" s="1" t="s">
        <v>1825</v>
      </c>
    </row>
    <row r="1029" spans="1:25" x14ac:dyDescent="0.25">
      <c r="A1029" s="1">
        <v>331224135</v>
      </c>
      <c r="B1029" s="1">
        <v>2016</v>
      </c>
      <c r="C1029" s="1" t="s">
        <v>22</v>
      </c>
      <c r="D1029" s="1" t="s">
        <v>23</v>
      </c>
      <c r="E1029" s="1">
        <v>5</v>
      </c>
      <c r="F1029" s="1" t="s">
        <v>24</v>
      </c>
      <c r="G1029" s="1" t="s">
        <v>25</v>
      </c>
      <c r="H1029" s="1" t="s">
        <v>1826</v>
      </c>
      <c r="I1029" s="1" t="s">
        <v>204</v>
      </c>
      <c r="J1029" s="1" t="s">
        <v>205</v>
      </c>
      <c r="K1029" s="2">
        <v>42495</v>
      </c>
      <c r="L1029" s="6">
        <v>36473.32</v>
      </c>
      <c r="M1029" s="1" t="s">
        <v>82</v>
      </c>
      <c r="N1029" s="1" t="s">
        <v>83</v>
      </c>
      <c r="O1029" s="1">
        <v>1</v>
      </c>
      <c r="P1029" s="1" t="s">
        <v>84</v>
      </c>
      <c r="Q1029" s="1">
        <v>2089</v>
      </c>
      <c r="R1029" s="1" t="s">
        <v>85</v>
      </c>
      <c r="S1029" s="1" t="s">
        <v>33</v>
      </c>
      <c r="T1029" s="1" t="s">
        <v>34</v>
      </c>
      <c r="U1029" s="1" t="s">
        <v>414</v>
      </c>
      <c r="V1029" s="8">
        <v>33903912</v>
      </c>
      <c r="W1029" s="3" t="str">
        <f>VLOOKUP(V1029,'Despesas X Conta Contábil'!$B$2:$D$77,2,0)</f>
        <v>Locação de Máquinas e Equipamentos</v>
      </c>
      <c r="X1029" s="1" t="s">
        <v>2338</v>
      </c>
      <c r="Y1029" s="1" t="s">
        <v>1827</v>
      </c>
    </row>
    <row r="1030" spans="1:25" x14ac:dyDescent="0.25">
      <c r="A1030" s="1">
        <v>321171907</v>
      </c>
      <c r="B1030" s="1">
        <v>2016</v>
      </c>
      <c r="C1030" s="1" t="s">
        <v>22</v>
      </c>
      <c r="D1030" s="1" t="s">
        <v>23</v>
      </c>
      <c r="E1030" s="1">
        <v>1</v>
      </c>
      <c r="F1030" s="1" t="s">
        <v>74</v>
      </c>
      <c r="G1030" s="1" t="s">
        <v>25</v>
      </c>
      <c r="H1030" s="1" t="s">
        <v>1828</v>
      </c>
      <c r="I1030" s="1" t="s">
        <v>108</v>
      </c>
      <c r="J1030" s="1" t="s">
        <v>109</v>
      </c>
      <c r="K1030" s="2">
        <v>42397</v>
      </c>
      <c r="L1030" s="6">
        <v>560</v>
      </c>
      <c r="M1030" s="1" t="s">
        <v>82</v>
      </c>
      <c r="N1030" s="1" t="s">
        <v>83</v>
      </c>
      <c r="O1030" s="1">
        <v>1</v>
      </c>
      <c r="P1030" s="1" t="s">
        <v>84</v>
      </c>
      <c r="Q1030" s="1">
        <v>2089</v>
      </c>
      <c r="R1030" s="1" t="s">
        <v>85</v>
      </c>
      <c r="S1030" s="1" t="s">
        <v>33</v>
      </c>
      <c r="T1030" s="1" t="s">
        <v>34</v>
      </c>
      <c r="U1030" s="1" t="s">
        <v>110</v>
      </c>
      <c r="V1030" s="8">
        <v>33903039</v>
      </c>
      <c r="W1030" s="3" t="str">
        <f>VLOOKUP(V1030,'Despesas X Conta Contábil'!$B$2:$D$77,2,0)</f>
        <v>Veículos (Combustível e Manutenção)</v>
      </c>
      <c r="X1030" s="1" t="s">
        <v>2328</v>
      </c>
      <c r="Y1030" s="1" t="s">
        <v>1829</v>
      </c>
    </row>
    <row r="1031" spans="1:25" x14ac:dyDescent="0.25">
      <c r="A1031" s="1">
        <v>341788421</v>
      </c>
      <c r="B1031" s="1">
        <v>2016</v>
      </c>
      <c r="C1031" s="1" t="s">
        <v>22</v>
      </c>
      <c r="D1031" s="1" t="s">
        <v>23</v>
      </c>
      <c r="E1031" s="1">
        <v>8</v>
      </c>
      <c r="F1031" s="1" t="s">
        <v>37</v>
      </c>
      <c r="G1031" s="1" t="s">
        <v>25</v>
      </c>
      <c r="H1031" s="1" t="s">
        <v>1830</v>
      </c>
      <c r="I1031" s="1" t="s">
        <v>39</v>
      </c>
      <c r="J1031" s="1" t="s">
        <v>40</v>
      </c>
      <c r="K1031" s="2">
        <v>42607</v>
      </c>
      <c r="L1031" s="6">
        <v>4594.13</v>
      </c>
      <c r="M1031" s="1" t="s">
        <v>82</v>
      </c>
      <c r="N1031" s="1" t="s">
        <v>83</v>
      </c>
      <c r="O1031" s="1">
        <v>1</v>
      </c>
      <c r="P1031" s="1" t="s">
        <v>84</v>
      </c>
      <c r="Q1031" s="1">
        <v>2089</v>
      </c>
      <c r="R1031" s="1" t="s">
        <v>85</v>
      </c>
      <c r="S1031" s="1" t="s">
        <v>33</v>
      </c>
      <c r="T1031" s="1" t="s">
        <v>34</v>
      </c>
      <c r="U1031" s="1" t="s">
        <v>35</v>
      </c>
      <c r="V1031" s="8">
        <v>31901143</v>
      </c>
      <c r="W1031" s="3" t="str">
        <f>VLOOKUP(V1031,'Despesas X Conta Contábil'!$B$2:$D$77,2,0)</f>
        <v>Folha de Pagamento</v>
      </c>
      <c r="X1031" s="1" t="s">
        <v>2341</v>
      </c>
      <c r="Y1031" s="1" t="s">
        <v>466</v>
      </c>
    </row>
    <row r="1032" spans="1:25" x14ac:dyDescent="0.25">
      <c r="A1032" s="1">
        <v>321172410</v>
      </c>
      <c r="B1032" s="1">
        <v>2016</v>
      </c>
      <c r="C1032" s="1" t="s">
        <v>22</v>
      </c>
      <c r="D1032" s="1" t="s">
        <v>23</v>
      </c>
      <c r="E1032" s="1">
        <v>1</v>
      </c>
      <c r="F1032" s="1" t="s">
        <v>74</v>
      </c>
      <c r="G1032" s="1" t="s">
        <v>25</v>
      </c>
      <c r="H1032" s="1" t="s">
        <v>1831</v>
      </c>
      <c r="I1032" s="1" t="s">
        <v>39</v>
      </c>
      <c r="J1032" s="1" t="s">
        <v>40</v>
      </c>
      <c r="K1032" s="2">
        <v>42396</v>
      </c>
      <c r="L1032" s="6">
        <v>38491.69</v>
      </c>
      <c r="M1032" s="1" t="s">
        <v>82</v>
      </c>
      <c r="N1032" s="1" t="s">
        <v>83</v>
      </c>
      <c r="O1032" s="1">
        <v>1</v>
      </c>
      <c r="P1032" s="1" t="s">
        <v>84</v>
      </c>
      <c r="Q1032" s="1">
        <v>2089</v>
      </c>
      <c r="R1032" s="1" t="s">
        <v>85</v>
      </c>
      <c r="S1032" s="1" t="s">
        <v>33</v>
      </c>
      <c r="T1032" s="1" t="s">
        <v>34</v>
      </c>
      <c r="U1032" s="1" t="s">
        <v>35</v>
      </c>
      <c r="V1032" s="8">
        <v>31901142</v>
      </c>
      <c r="W1032" s="3" t="str">
        <f>VLOOKUP(V1032,'Despesas X Conta Contábil'!$B$2:$D$77,2,0)</f>
        <v>Folha de Pagamento</v>
      </c>
      <c r="X1032" s="1" t="s">
        <v>2342</v>
      </c>
      <c r="Y1032" s="1" t="s">
        <v>1832</v>
      </c>
    </row>
    <row r="1033" spans="1:25" x14ac:dyDescent="0.25">
      <c r="A1033" s="1">
        <v>321171911</v>
      </c>
      <c r="B1033" s="1">
        <v>2016</v>
      </c>
      <c r="C1033" s="1" t="s">
        <v>22</v>
      </c>
      <c r="D1033" s="1" t="s">
        <v>23</v>
      </c>
      <c r="E1033" s="1">
        <v>1</v>
      </c>
      <c r="F1033" s="1" t="s">
        <v>74</v>
      </c>
      <c r="G1033" s="1" t="s">
        <v>25</v>
      </c>
      <c r="H1033" s="1" t="s">
        <v>1833</v>
      </c>
      <c r="I1033" s="1" t="s">
        <v>39</v>
      </c>
      <c r="J1033" s="1" t="s">
        <v>40</v>
      </c>
      <c r="K1033" s="2">
        <v>42396</v>
      </c>
      <c r="L1033" s="6">
        <v>12830.56</v>
      </c>
      <c r="M1033" s="1" t="s">
        <v>82</v>
      </c>
      <c r="N1033" s="1" t="s">
        <v>83</v>
      </c>
      <c r="O1033" s="1">
        <v>1</v>
      </c>
      <c r="P1033" s="1" t="s">
        <v>84</v>
      </c>
      <c r="Q1033" s="1">
        <v>2089</v>
      </c>
      <c r="R1033" s="1" t="s">
        <v>85</v>
      </c>
      <c r="S1033" s="1" t="s">
        <v>33</v>
      </c>
      <c r="T1033" s="1" t="s">
        <v>34</v>
      </c>
      <c r="U1033" s="1" t="s">
        <v>35</v>
      </c>
      <c r="V1033" s="8">
        <v>31901145</v>
      </c>
      <c r="W1033" s="3" t="str">
        <f>VLOOKUP(V1033,'Despesas X Conta Contábil'!$B$2:$D$77,2,0)</f>
        <v>Folha de Pagamento</v>
      </c>
      <c r="X1033" s="1" t="s">
        <v>2327</v>
      </c>
      <c r="Y1033" s="1" t="s">
        <v>1832</v>
      </c>
    </row>
    <row r="1034" spans="1:25" x14ac:dyDescent="0.25">
      <c r="A1034" s="1">
        <v>331223611</v>
      </c>
      <c r="B1034" s="1">
        <v>2016</v>
      </c>
      <c r="C1034" s="1" t="s">
        <v>22</v>
      </c>
      <c r="D1034" s="1" t="s">
        <v>23</v>
      </c>
      <c r="E1034" s="1">
        <v>5</v>
      </c>
      <c r="F1034" s="1" t="s">
        <v>24</v>
      </c>
      <c r="G1034" s="1" t="s">
        <v>25</v>
      </c>
      <c r="H1034" s="1" t="s">
        <v>1834</v>
      </c>
      <c r="I1034" s="1" t="s">
        <v>39</v>
      </c>
      <c r="J1034" s="1" t="s">
        <v>40</v>
      </c>
      <c r="K1034" s="2">
        <v>42500</v>
      </c>
      <c r="L1034" s="6">
        <v>860.9</v>
      </c>
      <c r="M1034" s="1" t="s">
        <v>82</v>
      </c>
      <c r="N1034" s="1" t="s">
        <v>83</v>
      </c>
      <c r="O1034" s="1">
        <v>1</v>
      </c>
      <c r="P1034" s="1" t="s">
        <v>84</v>
      </c>
      <c r="Q1034" s="1">
        <v>2089</v>
      </c>
      <c r="R1034" s="1" t="s">
        <v>85</v>
      </c>
      <c r="S1034" s="1" t="s">
        <v>33</v>
      </c>
      <c r="T1034" s="1" t="s">
        <v>34</v>
      </c>
      <c r="U1034" s="1" t="s">
        <v>35</v>
      </c>
      <c r="V1034" s="8">
        <v>31901101</v>
      </c>
      <c r="W1034" s="3" t="str">
        <f>VLOOKUP(V1034,'Despesas X Conta Contábil'!$B$2:$D$77,2,0)</f>
        <v>Folha de Pagamento</v>
      </c>
      <c r="X1034" s="1" t="s">
        <v>2318</v>
      </c>
      <c r="Y1034" s="1" t="s">
        <v>1668</v>
      </c>
    </row>
    <row r="1035" spans="1:25" x14ac:dyDescent="0.25">
      <c r="A1035" s="1">
        <v>321171892</v>
      </c>
      <c r="B1035" s="1">
        <v>2016</v>
      </c>
      <c r="C1035" s="1" t="s">
        <v>22</v>
      </c>
      <c r="D1035" s="1" t="s">
        <v>23</v>
      </c>
      <c r="E1035" s="1">
        <v>1</v>
      </c>
      <c r="F1035" s="1" t="s">
        <v>74</v>
      </c>
      <c r="G1035" s="1" t="s">
        <v>25</v>
      </c>
      <c r="H1035" s="1" t="s">
        <v>1835</v>
      </c>
      <c r="I1035" s="1" t="s">
        <v>39</v>
      </c>
      <c r="J1035" s="1" t="s">
        <v>40</v>
      </c>
      <c r="K1035" s="2">
        <v>42396</v>
      </c>
      <c r="L1035" s="6">
        <v>3725.54</v>
      </c>
      <c r="M1035" s="1" t="s">
        <v>82</v>
      </c>
      <c r="N1035" s="1" t="s">
        <v>83</v>
      </c>
      <c r="O1035" s="1">
        <v>1</v>
      </c>
      <c r="P1035" s="1" t="s">
        <v>84</v>
      </c>
      <c r="Q1035" s="1">
        <v>2089</v>
      </c>
      <c r="R1035" s="1" t="s">
        <v>85</v>
      </c>
      <c r="S1035" s="1" t="s">
        <v>33</v>
      </c>
      <c r="T1035" s="1" t="s">
        <v>34</v>
      </c>
      <c r="U1035" s="1" t="s">
        <v>35</v>
      </c>
      <c r="V1035" s="8">
        <v>31901101</v>
      </c>
      <c r="W1035" s="3" t="str">
        <f>VLOOKUP(V1035,'Despesas X Conta Contábil'!$B$2:$D$77,2,0)</f>
        <v>Folha de Pagamento</v>
      </c>
      <c r="X1035" s="1" t="s">
        <v>2318</v>
      </c>
      <c r="Y1035" s="1" t="s">
        <v>1832</v>
      </c>
    </row>
    <row r="1036" spans="1:25" x14ac:dyDescent="0.25">
      <c r="A1036" s="1">
        <v>349599448</v>
      </c>
      <c r="B1036" s="1">
        <v>2016</v>
      </c>
      <c r="C1036" s="1" t="s">
        <v>22</v>
      </c>
      <c r="D1036" s="1" t="s">
        <v>23</v>
      </c>
      <c r="E1036" s="1">
        <v>11</v>
      </c>
      <c r="F1036" s="1" t="s">
        <v>117</v>
      </c>
      <c r="G1036" s="1" t="s">
        <v>25</v>
      </c>
      <c r="H1036" s="1" t="s">
        <v>1836</v>
      </c>
      <c r="I1036" s="1" t="s">
        <v>136</v>
      </c>
      <c r="J1036" s="1" t="s">
        <v>137</v>
      </c>
      <c r="K1036" s="2">
        <v>42684</v>
      </c>
      <c r="L1036" s="6">
        <v>82.65</v>
      </c>
      <c r="M1036" s="1" t="s">
        <v>82</v>
      </c>
      <c r="N1036" s="1" t="s">
        <v>83</v>
      </c>
      <c r="O1036" s="1">
        <v>1</v>
      </c>
      <c r="P1036" s="1" t="s">
        <v>84</v>
      </c>
      <c r="Q1036" s="1">
        <v>2089</v>
      </c>
      <c r="R1036" s="1" t="s">
        <v>85</v>
      </c>
      <c r="S1036" s="1" t="s">
        <v>33</v>
      </c>
      <c r="T1036" s="1" t="s">
        <v>34</v>
      </c>
      <c r="U1036" s="1" t="s">
        <v>35</v>
      </c>
      <c r="V1036" s="8">
        <v>33903990</v>
      </c>
      <c r="W1036" s="3" t="str">
        <f>VLOOKUP(V1036,'Despesas X Conta Contábil'!$B$2:$D$77,2,0)</f>
        <v>Publicidade, Comunicação, Áudio, Vídeo e Foto</v>
      </c>
      <c r="X1036" s="1" t="s">
        <v>2331</v>
      </c>
      <c r="Y1036" s="1" t="s">
        <v>1837</v>
      </c>
    </row>
    <row r="1037" spans="1:25" x14ac:dyDescent="0.25">
      <c r="A1037" s="1">
        <v>349599460</v>
      </c>
      <c r="B1037" s="1">
        <v>2016</v>
      </c>
      <c r="C1037" s="1" t="s">
        <v>22</v>
      </c>
      <c r="D1037" s="1" t="s">
        <v>23</v>
      </c>
      <c r="E1037" s="1">
        <v>11</v>
      </c>
      <c r="F1037" s="1" t="s">
        <v>117</v>
      </c>
      <c r="G1037" s="1" t="s">
        <v>25</v>
      </c>
      <c r="H1037" s="1" t="s">
        <v>1838</v>
      </c>
      <c r="I1037" s="1" t="s">
        <v>204</v>
      </c>
      <c r="J1037" s="1" t="s">
        <v>205</v>
      </c>
      <c r="K1037" s="2">
        <v>42681</v>
      </c>
      <c r="L1037" s="6">
        <v>36473.32</v>
      </c>
      <c r="M1037" s="1" t="s">
        <v>82</v>
      </c>
      <c r="N1037" s="1" t="s">
        <v>83</v>
      </c>
      <c r="O1037" s="1">
        <v>1</v>
      </c>
      <c r="P1037" s="1" t="s">
        <v>84</v>
      </c>
      <c r="Q1037" s="1">
        <v>2089</v>
      </c>
      <c r="R1037" s="1" t="s">
        <v>85</v>
      </c>
      <c r="S1037" s="1" t="s">
        <v>33</v>
      </c>
      <c r="T1037" s="1" t="s">
        <v>34</v>
      </c>
      <c r="U1037" s="1" t="s">
        <v>110</v>
      </c>
      <c r="V1037" s="8">
        <v>33903912</v>
      </c>
      <c r="W1037" s="3" t="str">
        <f>VLOOKUP(V1037,'Despesas X Conta Contábil'!$B$2:$D$77,2,0)</f>
        <v>Locação de Máquinas e Equipamentos</v>
      </c>
      <c r="X1037" s="1" t="s">
        <v>2338</v>
      </c>
      <c r="Y1037" s="1" t="s">
        <v>1300</v>
      </c>
    </row>
    <row r="1038" spans="1:25" x14ac:dyDescent="0.25">
      <c r="A1038" s="1">
        <v>344449799</v>
      </c>
      <c r="B1038" s="1">
        <v>2016</v>
      </c>
      <c r="C1038" s="1" t="s">
        <v>22</v>
      </c>
      <c r="D1038" s="1" t="s">
        <v>23</v>
      </c>
      <c r="E1038" s="1">
        <v>9</v>
      </c>
      <c r="F1038" s="1" t="s">
        <v>42</v>
      </c>
      <c r="G1038" s="1" t="s">
        <v>25</v>
      </c>
      <c r="H1038" s="1" t="s">
        <v>1839</v>
      </c>
      <c r="I1038" s="1" t="s">
        <v>39</v>
      </c>
      <c r="J1038" s="1" t="s">
        <v>40</v>
      </c>
      <c r="K1038" s="2">
        <v>42642</v>
      </c>
      <c r="L1038" s="6">
        <v>140603.85</v>
      </c>
      <c r="M1038" s="1" t="s">
        <v>82</v>
      </c>
      <c r="N1038" s="1" t="s">
        <v>83</v>
      </c>
      <c r="O1038" s="1">
        <v>1</v>
      </c>
      <c r="P1038" s="1" t="s">
        <v>84</v>
      </c>
      <c r="Q1038" s="1">
        <v>2089</v>
      </c>
      <c r="R1038" s="1" t="s">
        <v>85</v>
      </c>
      <c r="S1038" s="1" t="s">
        <v>33</v>
      </c>
      <c r="T1038" s="1" t="s">
        <v>34</v>
      </c>
      <c r="U1038" s="1" t="s">
        <v>35</v>
      </c>
      <c r="V1038" s="8">
        <v>31901101</v>
      </c>
      <c r="W1038" s="3" t="str">
        <f>VLOOKUP(V1038,'Despesas X Conta Contábil'!$B$2:$D$77,2,0)</f>
        <v>Folha de Pagamento</v>
      </c>
      <c r="X1038" s="1" t="s">
        <v>2318</v>
      </c>
      <c r="Y1038" s="1" t="s">
        <v>1724</v>
      </c>
    </row>
    <row r="1039" spans="1:25" x14ac:dyDescent="0.25">
      <c r="A1039" s="1">
        <v>344450286</v>
      </c>
      <c r="B1039" s="1">
        <v>2016</v>
      </c>
      <c r="C1039" s="1" t="s">
        <v>22</v>
      </c>
      <c r="D1039" s="1" t="s">
        <v>23</v>
      </c>
      <c r="E1039" s="1">
        <v>9</v>
      </c>
      <c r="F1039" s="1" t="s">
        <v>42</v>
      </c>
      <c r="G1039" s="1" t="s">
        <v>25</v>
      </c>
      <c r="H1039" s="1" t="s">
        <v>1840</v>
      </c>
      <c r="I1039" s="1" t="s">
        <v>1353</v>
      </c>
      <c r="J1039" s="1" t="s">
        <v>1354</v>
      </c>
      <c r="K1039" s="2">
        <v>42639</v>
      </c>
      <c r="L1039" s="6">
        <v>11874</v>
      </c>
      <c r="M1039" s="1" t="s">
        <v>82</v>
      </c>
      <c r="N1039" s="1" t="s">
        <v>83</v>
      </c>
      <c r="O1039" s="1">
        <v>1</v>
      </c>
      <c r="P1039" s="1" t="s">
        <v>84</v>
      </c>
      <c r="Q1039" s="1">
        <v>2089</v>
      </c>
      <c r="R1039" s="1" t="s">
        <v>85</v>
      </c>
      <c r="S1039" s="1" t="s">
        <v>33</v>
      </c>
      <c r="T1039" s="1" t="s">
        <v>34</v>
      </c>
      <c r="U1039" s="1" t="s">
        <v>148</v>
      </c>
      <c r="V1039" s="8">
        <v>33903016</v>
      </c>
      <c r="W1039" s="3" t="str">
        <f>VLOOKUP(V1039,'Despesas X Conta Contábil'!$B$2:$D$77,2,0)</f>
        <v>Material de Expediente</v>
      </c>
      <c r="X1039" s="1" t="s">
        <v>2364</v>
      </c>
      <c r="Y1039" s="1" t="s">
        <v>1355</v>
      </c>
    </row>
    <row r="1040" spans="1:25" x14ac:dyDescent="0.25">
      <c r="A1040" s="1">
        <v>346990829</v>
      </c>
      <c r="B1040" s="1">
        <v>2016</v>
      </c>
      <c r="C1040" s="1" t="s">
        <v>22</v>
      </c>
      <c r="D1040" s="1" t="s">
        <v>23</v>
      </c>
      <c r="E1040" s="1">
        <v>10</v>
      </c>
      <c r="F1040" s="1" t="s">
        <v>543</v>
      </c>
      <c r="G1040" s="1" t="s">
        <v>25</v>
      </c>
      <c r="H1040" s="1" t="s">
        <v>1172</v>
      </c>
      <c r="I1040" s="1" t="s">
        <v>55</v>
      </c>
      <c r="J1040" s="1" t="s">
        <v>56</v>
      </c>
      <c r="K1040" s="2">
        <v>42639</v>
      </c>
      <c r="L1040" s="6">
        <v>-102.15</v>
      </c>
      <c r="M1040" s="1" t="s">
        <v>82</v>
      </c>
      <c r="N1040" s="1" t="s">
        <v>83</v>
      </c>
      <c r="O1040" s="1">
        <v>1</v>
      </c>
      <c r="P1040" s="1" t="s">
        <v>84</v>
      </c>
      <c r="Q1040" s="1">
        <v>2089</v>
      </c>
      <c r="R1040" s="1" t="s">
        <v>85</v>
      </c>
      <c r="S1040" s="1" t="s">
        <v>33</v>
      </c>
      <c r="T1040" s="1" t="s">
        <v>34</v>
      </c>
      <c r="U1040" s="1" t="s">
        <v>35</v>
      </c>
      <c r="V1040" s="8">
        <v>33903999</v>
      </c>
      <c r="W1040" s="3" t="str">
        <f>VLOOKUP(V1040,'Despesas X Conta Contábil'!$B$2:$D$77,2,0)</f>
        <v xml:space="preserve">Outros Serviços de Terceiros </v>
      </c>
      <c r="X1040" s="1" t="s">
        <v>2337</v>
      </c>
      <c r="Y1040" s="1" t="s">
        <v>565</v>
      </c>
    </row>
    <row r="1041" spans="1:25" x14ac:dyDescent="0.25">
      <c r="A1041" s="1">
        <v>321171409</v>
      </c>
      <c r="B1041" s="1">
        <v>2016</v>
      </c>
      <c r="C1041" s="1" t="s">
        <v>22</v>
      </c>
      <c r="D1041" s="1" t="s">
        <v>23</v>
      </c>
      <c r="E1041" s="1">
        <v>1</v>
      </c>
      <c r="F1041" s="1" t="s">
        <v>74</v>
      </c>
      <c r="G1041" s="1" t="s">
        <v>25</v>
      </c>
      <c r="H1041" s="1" t="s">
        <v>1841</v>
      </c>
      <c r="I1041" s="1" t="s">
        <v>39</v>
      </c>
      <c r="J1041" s="1" t="s">
        <v>40</v>
      </c>
      <c r="K1041" s="2">
        <v>42396</v>
      </c>
      <c r="L1041" s="6">
        <v>380.51</v>
      </c>
      <c r="M1041" s="1" t="s">
        <v>82</v>
      </c>
      <c r="N1041" s="1" t="s">
        <v>83</v>
      </c>
      <c r="O1041" s="1">
        <v>1</v>
      </c>
      <c r="P1041" s="1" t="s">
        <v>84</v>
      </c>
      <c r="Q1041" s="1">
        <v>2089</v>
      </c>
      <c r="R1041" s="1" t="s">
        <v>85</v>
      </c>
      <c r="S1041" s="1" t="s">
        <v>33</v>
      </c>
      <c r="T1041" s="1" t="s">
        <v>34</v>
      </c>
      <c r="U1041" s="1" t="s">
        <v>35</v>
      </c>
      <c r="V1041" s="8">
        <v>31901187</v>
      </c>
      <c r="W1041" s="3" t="str">
        <f>VLOOKUP(V1041,'Despesas X Conta Contábil'!$B$2:$D$77,2,0)</f>
        <v>Folha de Pagamento</v>
      </c>
      <c r="X1041" s="1" t="s">
        <v>2322</v>
      </c>
      <c r="Y1041" s="1" t="s">
        <v>1832</v>
      </c>
    </row>
    <row r="1042" spans="1:25" x14ac:dyDescent="0.25">
      <c r="A1042" s="1">
        <v>321172404</v>
      </c>
      <c r="B1042" s="1">
        <v>2016</v>
      </c>
      <c r="C1042" s="1" t="s">
        <v>22</v>
      </c>
      <c r="D1042" s="1" t="s">
        <v>23</v>
      </c>
      <c r="E1042" s="1">
        <v>1</v>
      </c>
      <c r="F1042" s="1" t="s">
        <v>74</v>
      </c>
      <c r="G1042" s="1" t="s">
        <v>25</v>
      </c>
      <c r="H1042" s="1" t="s">
        <v>1842</v>
      </c>
      <c r="I1042" s="1" t="s">
        <v>39</v>
      </c>
      <c r="J1042" s="1" t="s">
        <v>40</v>
      </c>
      <c r="K1042" s="2">
        <v>42396</v>
      </c>
      <c r="L1042" s="6">
        <v>473.55</v>
      </c>
      <c r="M1042" s="1" t="s">
        <v>82</v>
      </c>
      <c r="N1042" s="1" t="s">
        <v>83</v>
      </c>
      <c r="O1042" s="1">
        <v>1</v>
      </c>
      <c r="P1042" s="1" t="s">
        <v>84</v>
      </c>
      <c r="Q1042" s="1">
        <v>2089</v>
      </c>
      <c r="R1042" s="1" t="s">
        <v>85</v>
      </c>
      <c r="S1042" s="1" t="s">
        <v>33</v>
      </c>
      <c r="T1042" s="1" t="s">
        <v>34</v>
      </c>
      <c r="U1042" s="1" t="s">
        <v>35</v>
      </c>
      <c r="V1042" s="8">
        <v>31901137</v>
      </c>
      <c r="W1042" s="3" t="str">
        <f>VLOOKUP(V1042,'Despesas X Conta Contábil'!$B$2:$D$77,2,0)</f>
        <v>Folha de Pagamento</v>
      </c>
      <c r="X1042" s="1" t="s">
        <v>2320</v>
      </c>
      <c r="Y1042" s="1" t="s">
        <v>1832</v>
      </c>
    </row>
    <row r="1043" spans="1:25" x14ac:dyDescent="0.25">
      <c r="A1043" s="1">
        <v>331223605</v>
      </c>
      <c r="B1043" s="1">
        <v>2016</v>
      </c>
      <c r="C1043" s="1" t="s">
        <v>22</v>
      </c>
      <c r="D1043" s="1" t="s">
        <v>23</v>
      </c>
      <c r="E1043" s="1">
        <v>5</v>
      </c>
      <c r="F1043" s="1" t="s">
        <v>24</v>
      </c>
      <c r="G1043" s="1" t="s">
        <v>25</v>
      </c>
      <c r="H1043" s="1" t="s">
        <v>1843</v>
      </c>
      <c r="I1043" s="1" t="s">
        <v>39</v>
      </c>
      <c r="J1043" s="1" t="s">
        <v>40</v>
      </c>
      <c r="K1043" s="2">
        <v>42507</v>
      </c>
      <c r="L1043" s="6">
        <v>253.12</v>
      </c>
      <c r="M1043" s="1" t="s">
        <v>82</v>
      </c>
      <c r="N1043" s="1" t="s">
        <v>83</v>
      </c>
      <c r="O1043" s="1">
        <v>1</v>
      </c>
      <c r="P1043" s="1" t="s">
        <v>84</v>
      </c>
      <c r="Q1043" s="1">
        <v>2089</v>
      </c>
      <c r="R1043" s="1" t="s">
        <v>85</v>
      </c>
      <c r="S1043" s="1" t="s">
        <v>33</v>
      </c>
      <c r="T1043" s="1" t="s">
        <v>34</v>
      </c>
      <c r="U1043" s="1" t="s">
        <v>35</v>
      </c>
      <c r="V1043" s="8">
        <v>31901145</v>
      </c>
      <c r="W1043" s="3" t="str">
        <f>VLOOKUP(V1043,'Despesas X Conta Contábil'!$B$2:$D$77,2,0)</f>
        <v>Folha de Pagamento</v>
      </c>
      <c r="X1043" s="1" t="s">
        <v>2327</v>
      </c>
      <c r="Y1043" s="1" t="s">
        <v>1262</v>
      </c>
    </row>
    <row r="1044" spans="1:25" x14ac:dyDescent="0.25">
      <c r="A1044" s="1">
        <v>331224622</v>
      </c>
      <c r="B1044" s="1">
        <v>2016</v>
      </c>
      <c r="C1044" s="1" t="s">
        <v>22</v>
      </c>
      <c r="D1044" s="1" t="s">
        <v>23</v>
      </c>
      <c r="E1044" s="1">
        <v>5</v>
      </c>
      <c r="F1044" s="1" t="s">
        <v>24</v>
      </c>
      <c r="G1044" s="1" t="s">
        <v>25</v>
      </c>
      <c r="H1044" s="1" t="s">
        <v>1844</v>
      </c>
      <c r="I1044" s="1" t="s">
        <v>39</v>
      </c>
      <c r="J1044" s="1" t="s">
        <v>40</v>
      </c>
      <c r="K1044" s="2">
        <v>42507</v>
      </c>
      <c r="L1044" s="6">
        <v>759.36</v>
      </c>
      <c r="M1044" s="1" t="s">
        <v>82</v>
      </c>
      <c r="N1044" s="1" t="s">
        <v>83</v>
      </c>
      <c r="O1044" s="1">
        <v>1</v>
      </c>
      <c r="P1044" s="1" t="s">
        <v>84</v>
      </c>
      <c r="Q1044" s="1">
        <v>2089</v>
      </c>
      <c r="R1044" s="1" t="s">
        <v>85</v>
      </c>
      <c r="S1044" s="1" t="s">
        <v>33</v>
      </c>
      <c r="T1044" s="1" t="s">
        <v>34</v>
      </c>
      <c r="U1044" s="1" t="s">
        <v>35</v>
      </c>
      <c r="V1044" s="8">
        <v>31901142</v>
      </c>
      <c r="W1044" s="3" t="str">
        <f>VLOOKUP(V1044,'Despesas X Conta Contábil'!$B$2:$D$77,2,0)</f>
        <v>Folha de Pagamento</v>
      </c>
      <c r="X1044" s="1" t="s">
        <v>2342</v>
      </c>
      <c r="Y1044" s="1" t="s">
        <v>1262</v>
      </c>
    </row>
    <row r="1045" spans="1:25" x14ac:dyDescent="0.25">
      <c r="A1045" s="1">
        <v>344449795</v>
      </c>
      <c r="B1045" s="1">
        <v>2016</v>
      </c>
      <c r="C1045" s="1" t="s">
        <v>22</v>
      </c>
      <c r="D1045" s="1" t="s">
        <v>23</v>
      </c>
      <c r="E1045" s="1">
        <v>9</v>
      </c>
      <c r="F1045" s="1" t="s">
        <v>42</v>
      </c>
      <c r="G1045" s="1" t="s">
        <v>25</v>
      </c>
      <c r="H1045" s="1" t="s">
        <v>1845</v>
      </c>
      <c r="I1045" s="1" t="s">
        <v>136</v>
      </c>
      <c r="J1045" s="1" t="s">
        <v>137</v>
      </c>
      <c r="K1045" s="2">
        <v>42625</v>
      </c>
      <c r="L1045" s="6">
        <v>51.3</v>
      </c>
      <c r="M1045" s="1" t="s">
        <v>82</v>
      </c>
      <c r="N1045" s="1" t="s">
        <v>83</v>
      </c>
      <c r="O1045" s="1">
        <v>1</v>
      </c>
      <c r="P1045" s="1" t="s">
        <v>84</v>
      </c>
      <c r="Q1045" s="1">
        <v>2089</v>
      </c>
      <c r="R1045" s="1" t="s">
        <v>85</v>
      </c>
      <c r="S1045" s="1" t="s">
        <v>33</v>
      </c>
      <c r="T1045" s="1" t="s">
        <v>34</v>
      </c>
      <c r="U1045" s="1" t="s">
        <v>35</v>
      </c>
      <c r="V1045" s="8">
        <v>33903990</v>
      </c>
      <c r="W1045" s="3" t="str">
        <f>VLOOKUP(V1045,'Despesas X Conta Contábil'!$B$2:$D$77,2,0)</f>
        <v>Publicidade, Comunicação, Áudio, Vídeo e Foto</v>
      </c>
      <c r="X1045" s="1" t="s">
        <v>2331</v>
      </c>
      <c r="Y1045" s="1" t="s">
        <v>1846</v>
      </c>
    </row>
    <row r="1046" spans="1:25" x14ac:dyDescent="0.25">
      <c r="A1046" s="1">
        <v>321171896</v>
      </c>
      <c r="B1046" s="1">
        <v>2016</v>
      </c>
      <c r="C1046" s="1" t="s">
        <v>22</v>
      </c>
      <c r="D1046" s="1" t="s">
        <v>23</v>
      </c>
      <c r="E1046" s="1">
        <v>1</v>
      </c>
      <c r="F1046" s="1" t="s">
        <v>74</v>
      </c>
      <c r="G1046" s="1" t="s">
        <v>25</v>
      </c>
      <c r="H1046" s="1" t="s">
        <v>1847</v>
      </c>
      <c r="I1046" s="1" t="s">
        <v>229</v>
      </c>
      <c r="J1046" s="1" t="s">
        <v>230</v>
      </c>
      <c r="K1046" s="2">
        <v>42394</v>
      </c>
      <c r="L1046" s="6">
        <v>5700</v>
      </c>
      <c r="M1046" s="1" t="s">
        <v>82</v>
      </c>
      <c r="N1046" s="1" t="s">
        <v>83</v>
      </c>
      <c r="O1046" s="1">
        <v>1</v>
      </c>
      <c r="P1046" s="1" t="s">
        <v>84</v>
      </c>
      <c r="Q1046" s="1">
        <v>2089</v>
      </c>
      <c r="R1046" s="1" t="s">
        <v>85</v>
      </c>
      <c r="S1046" s="1" t="s">
        <v>33</v>
      </c>
      <c r="T1046" s="1" t="s">
        <v>34</v>
      </c>
      <c r="U1046" s="1" t="s">
        <v>121</v>
      </c>
      <c r="V1046" s="8">
        <v>33903905</v>
      </c>
      <c r="W1046" s="3" t="str">
        <f>VLOOKUP(V1046,'Despesas X Conta Contábil'!$B$2:$D$77,2,0)</f>
        <v>TIC Tecnologia da Informação e Comunicação</v>
      </c>
      <c r="X1046" s="1" t="s">
        <v>2340</v>
      </c>
      <c r="Y1046" s="1" t="s">
        <v>530</v>
      </c>
    </row>
    <row r="1047" spans="1:25" x14ac:dyDescent="0.25">
      <c r="A1047" s="1">
        <v>346991810</v>
      </c>
      <c r="B1047" s="1">
        <v>2016</v>
      </c>
      <c r="C1047" s="1" t="s">
        <v>22</v>
      </c>
      <c r="D1047" s="1" t="s">
        <v>23</v>
      </c>
      <c r="E1047" s="1">
        <v>10</v>
      </c>
      <c r="F1047" s="1" t="s">
        <v>543</v>
      </c>
      <c r="G1047" s="1" t="s">
        <v>25</v>
      </c>
      <c r="H1047" s="1" t="s">
        <v>1848</v>
      </c>
      <c r="I1047" s="1" t="s">
        <v>136</v>
      </c>
      <c r="J1047" s="1" t="s">
        <v>137</v>
      </c>
      <c r="K1047" s="2">
        <v>42660</v>
      </c>
      <c r="L1047" s="6">
        <v>17.100000000000001</v>
      </c>
      <c r="M1047" s="1" t="s">
        <v>82</v>
      </c>
      <c r="N1047" s="1" t="s">
        <v>83</v>
      </c>
      <c r="O1047" s="1">
        <v>1</v>
      </c>
      <c r="P1047" s="1" t="s">
        <v>84</v>
      </c>
      <c r="Q1047" s="1">
        <v>2089</v>
      </c>
      <c r="R1047" s="1" t="s">
        <v>85</v>
      </c>
      <c r="S1047" s="1" t="s">
        <v>33</v>
      </c>
      <c r="T1047" s="1" t="s">
        <v>34</v>
      </c>
      <c r="U1047" s="1" t="s">
        <v>35</v>
      </c>
      <c r="V1047" s="8">
        <v>33903990</v>
      </c>
      <c r="W1047" s="3" t="str">
        <f>VLOOKUP(V1047,'Despesas X Conta Contábil'!$B$2:$D$77,2,0)</f>
        <v>Publicidade, Comunicação, Áudio, Vídeo e Foto</v>
      </c>
      <c r="X1047" s="1" t="s">
        <v>2331</v>
      </c>
      <c r="Y1047" s="1" t="s">
        <v>1849</v>
      </c>
    </row>
    <row r="1048" spans="1:25" x14ac:dyDescent="0.25">
      <c r="A1048" s="1">
        <v>331224632</v>
      </c>
      <c r="B1048" s="1">
        <v>2016</v>
      </c>
      <c r="C1048" s="1" t="s">
        <v>22</v>
      </c>
      <c r="D1048" s="1" t="s">
        <v>23</v>
      </c>
      <c r="E1048" s="1">
        <v>5</v>
      </c>
      <c r="F1048" s="1" t="s">
        <v>24</v>
      </c>
      <c r="G1048" s="1" t="s">
        <v>25</v>
      </c>
      <c r="H1048" s="1" t="s">
        <v>1850</v>
      </c>
      <c r="I1048" s="1" t="s">
        <v>204</v>
      </c>
      <c r="J1048" s="1" t="s">
        <v>205</v>
      </c>
      <c r="K1048" s="2">
        <v>42495</v>
      </c>
      <c r="L1048" s="6">
        <v>6514.48</v>
      </c>
      <c r="M1048" s="1" t="s">
        <v>82</v>
      </c>
      <c r="N1048" s="1" t="s">
        <v>83</v>
      </c>
      <c r="O1048" s="1">
        <v>1</v>
      </c>
      <c r="P1048" s="1" t="s">
        <v>84</v>
      </c>
      <c r="Q1048" s="1">
        <v>2089</v>
      </c>
      <c r="R1048" s="1" t="s">
        <v>85</v>
      </c>
      <c r="S1048" s="1" t="s">
        <v>33</v>
      </c>
      <c r="T1048" s="1" t="s">
        <v>34</v>
      </c>
      <c r="U1048" s="1" t="s">
        <v>414</v>
      </c>
      <c r="V1048" s="8">
        <v>33903912</v>
      </c>
      <c r="W1048" s="3" t="str">
        <f>VLOOKUP(V1048,'Despesas X Conta Contábil'!$B$2:$D$77,2,0)</f>
        <v>Locação de Máquinas e Equipamentos</v>
      </c>
      <c r="X1048" s="1" t="s">
        <v>2338</v>
      </c>
      <c r="Y1048" s="1" t="s">
        <v>1851</v>
      </c>
    </row>
    <row r="1049" spans="1:25" x14ac:dyDescent="0.25">
      <c r="A1049" s="1">
        <v>321172402</v>
      </c>
      <c r="B1049" s="1">
        <v>2016</v>
      </c>
      <c r="C1049" s="1" t="s">
        <v>22</v>
      </c>
      <c r="D1049" s="1" t="s">
        <v>23</v>
      </c>
      <c r="E1049" s="1">
        <v>1</v>
      </c>
      <c r="F1049" s="1" t="s">
        <v>74</v>
      </c>
      <c r="G1049" s="1" t="s">
        <v>25</v>
      </c>
      <c r="H1049" s="1" t="s">
        <v>1852</v>
      </c>
      <c r="I1049" s="1" t="s">
        <v>39</v>
      </c>
      <c r="J1049" s="1" t="s">
        <v>40</v>
      </c>
      <c r="K1049" s="2">
        <v>42396</v>
      </c>
      <c r="L1049" s="6">
        <v>104362.31</v>
      </c>
      <c r="M1049" s="1" t="s">
        <v>82</v>
      </c>
      <c r="N1049" s="1" t="s">
        <v>83</v>
      </c>
      <c r="O1049" s="1">
        <v>1</v>
      </c>
      <c r="P1049" s="1" t="s">
        <v>84</v>
      </c>
      <c r="Q1049" s="1">
        <v>2089</v>
      </c>
      <c r="R1049" s="1" t="s">
        <v>85</v>
      </c>
      <c r="S1049" s="1" t="s">
        <v>33</v>
      </c>
      <c r="T1049" s="1" t="s">
        <v>34</v>
      </c>
      <c r="U1049" s="1" t="s">
        <v>35</v>
      </c>
      <c r="V1049" s="8">
        <v>31901108</v>
      </c>
      <c r="W1049" s="3" t="str">
        <f>VLOOKUP(V1049,'Despesas X Conta Contábil'!$B$2:$D$77,2,0)</f>
        <v>Folha de Pagamento</v>
      </c>
      <c r="X1049" s="1" t="s">
        <v>2319</v>
      </c>
      <c r="Y1049" s="1" t="s">
        <v>1853</v>
      </c>
    </row>
    <row r="1050" spans="1:25" x14ac:dyDescent="0.25">
      <c r="A1050" s="1">
        <v>346991312</v>
      </c>
      <c r="B1050" s="1">
        <v>2016</v>
      </c>
      <c r="C1050" s="1" t="s">
        <v>22</v>
      </c>
      <c r="D1050" s="1" t="s">
        <v>23</v>
      </c>
      <c r="E1050" s="1">
        <v>10</v>
      </c>
      <c r="F1050" s="1" t="s">
        <v>543</v>
      </c>
      <c r="G1050" s="1" t="s">
        <v>25</v>
      </c>
      <c r="H1050" s="1" t="s">
        <v>1854</v>
      </c>
      <c r="I1050" s="1" t="s">
        <v>173</v>
      </c>
      <c r="J1050" s="1" t="s">
        <v>174</v>
      </c>
      <c r="K1050" s="2">
        <v>42663</v>
      </c>
      <c r="L1050" s="6">
        <v>2662.08</v>
      </c>
      <c r="M1050" s="1" t="s">
        <v>82</v>
      </c>
      <c r="N1050" s="1" t="s">
        <v>83</v>
      </c>
      <c r="O1050" s="1">
        <v>1</v>
      </c>
      <c r="P1050" s="1" t="s">
        <v>84</v>
      </c>
      <c r="Q1050" s="1">
        <v>2089</v>
      </c>
      <c r="R1050" s="1" t="s">
        <v>85</v>
      </c>
      <c r="S1050" s="1" t="s">
        <v>33</v>
      </c>
      <c r="T1050" s="1" t="s">
        <v>34</v>
      </c>
      <c r="U1050" s="1" t="s">
        <v>148</v>
      </c>
      <c r="V1050" s="8">
        <v>33903022</v>
      </c>
      <c r="W1050" s="3" t="str">
        <f>VLOOKUP(V1050,'Despesas X Conta Contábil'!$B$2:$D$77,2,0)</f>
        <v>Material de Expediente</v>
      </c>
      <c r="X1050" s="1" t="s">
        <v>2336</v>
      </c>
      <c r="Y1050" s="1" t="s">
        <v>1855</v>
      </c>
    </row>
    <row r="1051" spans="1:25" x14ac:dyDescent="0.25">
      <c r="A1051" s="1">
        <v>341788442</v>
      </c>
      <c r="B1051" s="1">
        <v>2016</v>
      </c>
      <c r="C1051" s="1" t="s">
        <v>22</v>
      </c>
      <c r="D1051" s="1" t="s">
        <v>23</v>
      </c>
      <c r="E1051" s="1">
        <v>8</v>
      </c>
      <c r="F1051" s="1" t="s">
        <v>37</v>
      </c>
      <c r="G1051" s="1" t="s">
        <v>25</v>
      </c>
      <c r="H1051" s="1" t="s">
        <v>1856</v>
      </c>
      <c r="I1051" s="1" t="s">
        <v>108</v>
      </c>
      <c r="J1051" s="1" t="s">
        <v>109</v>
      </c>
      <c r="K1051" s="2">
        <v>42587</v>
      </c>
      <c r="L1051" s="6">
        <v>190</v>
      </c>
      <c r="M1051" s="1" t="s">
        <v>82</v>
      </c>
      <c r="N1051" s="1" t="s">
        <v>83</v>
      </c>
      <c r="O1051" s="1">
        <v>1</v>
      </c>
      <c r="P1051" s="1" t="s">
        <v>84</v>
      </c>
      <c r="Q1051" s="1">
        <v>2089</v>
      </c>
      <c r="R1051" s="1" t="s">
        <v>85</v>
      </c>
      <c r="S1051" s="1" t="s">
        <v>33</v>
      </c>
      <c r="T1051" s="1" t="s">
        <v>34</v>
      </c>
      <c r="U1051" s="1" t="s">
        <v>110</v>
      </c>
      <c r="V1051" s="8">
        <v>33903039</v>
      </c>
      <c r="W1051" s="3" t="str">
        <f>VLOOKUP(V1051,'Despesas X Conta Contábil'!$B$2:$D$77,2,0)</f>
        <v>Veículos (Combustível e Manutenção)</v>
      </c>
      <c r="X1051" s="1" t="s">
        <v>2328</v>
      </c>
      <c r="Y1051" s="1" t="s">
        <v>129</v>
      </c>
    </row>
    <row r="1052" spans="1:25" x14ac:dyDescent="0.25">
      <c r="A1052" s="1">
        <v>346990811</v>
      </c>
      <c r="B1052" s="1">
        <v>2016</v>
      </c>
      <c r="C1052" s="1" t="s">
        <v>22</v>
      </c>
      <c r="D1052" s="1" t="s">
        <v>23</v>
      </c>
      <c r="E1052" s="1">
        <v>10</v>
      </c>
      <c r="F1052" s="1" t="s">
        <v>543</v>
      </c>
      <c r="G1052" s="1" t="s">
        <v>25</v>
      </c>
      <c r="H1052" s="1" t="s">
        <v>1857</v>
      </c>
      <c r="I1052" s="1" t="s">
        <v>39</v>
      </c>
      <c r="J1052" s="1" t="s">
        <v>40</v>
      </c>
      <c r="K1052" s="2">
        <v>42654</v>
      </c>
      <c r="L1052" s="6">
        <v>4594.12</v>
      </c>
      <c r="M1052" s="1" t="s">
        <v>82</v>
      </c>
      <c r="N1052" s="1" t="s">
        <v>83</v>
      </c>
      <c r="O1052" s="1">
        <v>1</v>
      </c>
      <c r="P1052" s="1" t="s">
        <v>84</v>
      </c>
      <c r="Q1052" s="1">
        <v>2089</v>
      </c>
      <c r="R1052" s="1" t="s">
        <v>85</v>
      </c>
      <c r="S1052" s="1" t="s">
        <v>33</v>
      </c>
      <c r="T1052" s="1" t="s">
        <v>34</v>
      </c>
      <c r="U1052" s="1" t="s">
        <v>35</v>
      </c>
      <c r="V1052" s="8">
        <v>31901145</v>
      </c>
      <c r="W1052" s="3" t="str">
        <f>VLOOKUP(V1052,'Despesas X Conta Contábil'!$B$2:$D$77,2,0)</f>
        <v>Folha de Pagamento</v>
      </c>
      <c r="X1052" s="1" t="s">
        <v>2327</v>
      </c>
      <c r="Y1052" s="1" t="s">
        <v>1016</v>
      </c>
    </row>
    <row r="1053" spans="1:25" x14ac:dyDescent="0.25">
      <c r="A1053" s="1">
        <v>346990820</v>
      </c>
      <c r="B1053" s="1">
        <v>2016</v>
      </c>
      <c r="C1053" s="1" t="s">
        <v>22</v>
      </c>
      <c r="D1053" s="1" t="s">
        <v>23</v>
      </c>
      <c r="E1053" s="1">
        <v>10</v>
      </c>
      <c r="F1053" s="1" t="s">
        <v>543</v>
      </c>
      <c r="G1053" s="1" t="s">
        <v>25</v>
      </c>
      <c r="H1053" s="1" t="s">
        <v>1858</v>
      </c>
      <c r="I1053" s="1" t="s">
        <v>39</v>
      </c>
      <c r="J1053" s="1" t="s">
        <v>40</v>
      </c>
      <c r="K1053" s="2">
        <v>42654</v>
      </c>
      <c r="L1053" s="6">
        <v>13782.4</v>
      </c>
      <c r="M1053" s="1" t="s">
        <v>82</v>
      </c>
      <c r="N1053" s="1" t="s">
        <v>83</v>
      </c>
      <c r="O1053" s="1">
        <v>1</v>
      </c>
      <c r="P1053" s="1" t="s">
        <v>84</v>
      </c>
      <c r="Q1053" s="1">
        <v>2089</v>
      </c>
      <c r="R1053" s="1" t="s">
        <v>85</v>
      </c>
      <c r="S1053" s="1" t="s">
        <v>33</v>
      </c>
      <c r="T1053" s="1" t="s">
        <v>34</v>
      </c>
      <c r="U1053" s="1" t="s">
        <v>35</v>
      </c>
      <c r="V1053" s="8">
        <v>31901142</v>
      </c>
      <c r="W1053" s="3" t="str">
        <f>VLOOKUP(V1053,'Despesas X Conta Contábil'!$B$2:$D$77,2,0)</f>
        <v>Folha de Pagamento</v>
      </c>
      <c r="X1053" s="1" t="s">
        <v>2342</v>
      </c>
      <c r="Y1053" s="1" t="s">
        <v>1016</v>
      </c>
    </row>
    <row r="1054" spans="1:25" x14ac:dyDescent="0.25">
      <c r="A1054" s="1">
        <v>321171403</v>
      </c>
      <c r="B1054" s="1">
        <v>2016</v>
      </c>
      <c r="C1054" s="1" t="s">
        <v>22</v>
      </c>
      <c r="D1054" s="1" t="s">
        <v>23</v>
      </c>
      <c r="E1054" s="1">
        <v>1</v>
      </c>
      <c r="F1054" s="1" t="s">
        <v>74</v>
      </c>
      <c r="G1054" s="1" t="s">
        <v>25</v>
      </c>
      <c r="H1054" s="1" t="s">
        <v>1859</v>
      </c>
      <c r="I1054" s="1" t="s">
        <v>39</v>
      </c>
      <c r="J1054" s="1" t="s">
        <v>40</v>
      </c>
      <c r="K1054" s="2">
        <v>42396</v>
      </c>
      <c r="L1054" s="6">
        <v>30560.75</v>
      </c>
      <c r="M1054" s="1" t="s">
        <v>82</v>
      </c>
      <c r="N1054" s="1" t="s">
        <v>83</v>
      </c>
      <c r="O1054" s="1">
        <v>1</v>
      </c>
      <c r="P1054" s="1" t="s">
        <v>84</v>
      </c>
      <c r="Q1054" s="1">
        <v>2089</v>
      </c>
      <c r="R1054" s="1" t="s">
        <v>85</v>
      </c>
      <c r="S1054" s="1" t="s">
        <v>33</v>
      </c>
      <c r="T1054" s="1" t="s">
        <v>34</v>
      </c>
      <c r="U1054" s="1" t="s">
        <v>35</v>
      </c>
      <c r="V1054" s="8">
        <v>31901145</v>
      </c>
      <c r="W1054" s="3" t="str">
        <f>VLOOKUP(V1054,'Despesas X Conta Contábil'!$B$2:$D$77,2,0)</f>
        <v>Folha de Pagamento</v>
      </c>
      <c r="X1054" s="1" t="s">
        <v>2327</v>
      </c>
      <c r="Y1054" s="1" t="s">
        <v>1853</v>
      </c>
    </row>
    <row r="1055" spans="1:25" x14ac:dyDescent="0.25">
      <c r="A1055" s="1">
        <v>346990800</v>
      </c>
      <c r="B1055" s="1">
        <v>2016</v>
      </c>
      <c r="C1055" s="1" t="s">
        <v>22</v>
      </c>
      <c r="D1055" s="1" t="s">
        <v>23</v>
      </c>
      <c r="E1055" s="1">
        <v>10</v>
      </c>
      <c r="F1055" s="1" t="s">
        <v>543</v>
      </c>
      <c r="G1055" s="1" t="s">
        <v>25</v>
      </c>
      <c r="H1055" s="1" t="s">
        <v>1860</v>
      </c>
      <c r="I1055" s="1" t="s">
        <v>39</v>
      </c>
      <c r="J1055" s="1" t="s">
        <v>40</v>
      </c>
      <c r="K1055" s="2">
        <v>42654</v>
      </c>
      <c r="L1055" s="6">
        <v>815.37</v>
      </c>
      <c r="M1055" s="1" t="s">
        <v>82</v>
      </c>
      <c r="N1055" s="1" t="s">
        <v>83</v>
      </c>
      <c r="O1055" s="1">
        <v>1</v>
      </c>
      <c r="P1055" s="1" t="s">
        <v>84</v>
      </c>
      <c r="Q1055" s="1">
        <v>2089</v>
      </c>
      <c r="R1055" s="1" t="s">
        <v>85</v>
      </c>
      <c r="S1055" s="1" t="s">
        <v>33</v>
      </c>
      <c r="T1055" s="1" t="s">
        <v>34</v>
      </c>
      <c r="U1055" s="1" t="s">
        <v>35</v>
      </c>
      <c r="V1055" s="8">
        <v>31901187</v>
      </c>
      <c r="W1055" s="3" t="str">
        <f>VLOOKUP(V1055,'Despesas X Conta Contábil'!$B$2:$D$77,2,0)</f>
        <v>Folha de Pagamento</v>
      </c>
      <c r="X1055" s="1" t="s">
        <v>2322</v>
      </c>
      <c r="Y1055" s="1" t="s">
        <v>1016</v>
      </c>
    </row>
    <row r="1056" spans="1:25" x14ac:dyDescent="0.25">
      <c r="A1056" s="1">
        <v>321171893</v>
      </c>
      <c r="B1056" s="1">
        <v>2016</v>
      </c>
      <c r="C1056" s="1" t="s">
        <v>22</v>
      </c>
      <c r="D1056" s="1" t="s">
        <v>23</v>
      </c>
      <c r="E1056" s="1">
        <v>1</v>
      </c>
      <c r="F1056" s="1" t="s">
        <v>74</v>
      </c>
      <c r="G1056" s="1" t="s">
        <v>25</v>
      </c>
      <c r="H1056" s="1" t="s">
        <v>1861</v>
      </c>
      <c r="I1056" s="1" t="s">
        <v>108</v>
      </c>
      <c r="J1056" s="1" t="s">
        <v>109</v>
      </c>
      <c r="K1056" s="2">
        <v>42397</v>
      </c>
      <c r="L1056" s="6">
        <v>380</v>
      </c>
      <c r="M1056" s="1" t="s">
        <v>82</v>
      </c>
      <c r="N1056" s="1" t="s">
        <v>83</v>
      </c>
      <c r="O1056" s="1">
        <v>1</v>
      </c>
      <c r="P1056" s="1" t="s">
        <v>84</v>
      </c>
      <c r="Q1056" s="1">
        <v>2089</v>
      </c>
      <c r="R1056" s="1" t="s">
        <v>85</v>
      </c>
      <c r="S1056" s="1" t="s">
        <v>33</v>
      </c>
      <c r="T1056" s="1" t="s">
        <v>34</v>
      </c>
      <c r="U1056" s="1" t="s">
        <v>110</v>
      </c>
      <c r="V1056" s="8">
        <v>33903919</v>
      </c>
      <c r="W1056" s="3" t="str">
        <f>VLOOKUP(V1056,'Despesas X Conta Contábil'!$B$2:$D$77,2,0)</f>
        <v>Veículos (Combustível e Manutenção)</v>
      </c>
      <c r="X1056" s="1" t="s">
        <v>2326</v>
      </c>
      <c r="Y1056" s="1" t="s">
        <v>1829</v>
      </c>
    </row>
    <row r="1057" spans="1:25" x14ac:dyDescent="0.25">
      <c r="A1057" s="1">
        <v>346990824</v>
      </c>
      <c r="B1057" s="1">
        <v>2016</v>
      </c>
      <c r="C1057" s="1" t="s">
        <v>22</v>
      </c>
      <c r="D1057" s="1" t="s">
        <v>23</v>
      </c>
      <c r="E1057" s="1">
        <v>10</v>
      </c>
      <c r="F1057" s="1" t="s">
        <v>543</v>
      </c>
      <c r="G1057" s="1" t="s">
        <v>25</v>
      </c>
      <c r="H1057" s="1" t="s">
        <v>1862</v>
      </c>
      <c r="I1057" s="1" t="s">
        <v>39</v>
      </c>
      <c r="J1057" s="1" t="s">
        <v>40</v>
      </c>
      <c r="K1057" s="2">
        <v>42654</v>
      </c>
      <c r="L1057" s="6">
        <v>1102.5899999999999</v>
      </c>
      <c r="M1057" s="1" t="s">
        <v>82</v>
      </c>
      <c r="N1057" s="1" t="s">
        <v>83</v>
      </c>
      <c r="O1057" s="1">
        <v>1</v>
      </c>
      <c r="P1057" s="1" t="s">
        <v>84</v>
      </c>
      <c r="Q1057" s="1">
        <v>2089</v>
      </c>
      <c r="R1057" s="1" t="s">
        <v>85</v>
      </c>
      <c r="S1057" s="1" t="s">
        <v>33</v>
      </c>
      <c r="T1057" s="1" t="s">
        <v>34</v>
      </c>
      <c r="U1057" s="1" t="s">
        <v>35</v>
      </c>
      <c r="V1057" s="8">
        <v>31901101</v>
      </c>
      <c r="W1057" s="3" t="str">
        <f>VLOOKUP(V1057,'Despesas X Conta Contábil'!$B$2:$D$77,2,0)</f>
        <v>Folha de Pagamento</v>
      </c>
      <c r="X1057" s="1" t="s">
        <v>2318</v>
      </c>
      <c r="Y1057" s="1" t="s">
        <v>1016</v>
      </c>
    </row>
    <row r="1058" spans="1:25" x14ac:dyDescent="0.25">
      <c r="A1058" s="1">
        <v>346991325</v>
      </c>
      <c r="B1058" s="1">
        <v>2016</v>
      </c>
      <c r="C1058" s="1" t="s">
        <v>22</v>
      </c>
      <c r="D1058" s="1" t="s">
        <v>23</v>
      </c>
      <c r="E1058" s="1">
        <v>10</v>
      </c>
      <c r="F1058" s="1" t="s">
        <v>543</v>
      </c>
      <c r="G1058" s="1" t="s">
        <v>25</v>
      </c>
      <c r="H1058" s="1" t="s">
        <v>1863</v>
      </c>
      <c r="I1058" s="1" t="s">
        <v>275</v>
      </c>
      <c r="J1058" s="1" t="s">
        <v>276</v>
      </c>
      <c r="K1058" s="2">
        <v>42656</v>
      </c>
      <c r="L1058" s="6">
        <v>5700</v>
      </c>
      <c r="M1058" s="1" t="s">
        <v>82</v>
      </c>
      <c r="N1058" s="1" t="s">
        <v>83</v>
      </c>
      <c r="O1058" s="1">
        <v>1</v>
      </c>
      <c r="P1058" s="1" t="s">
        <v>84</v>
      </c>
      <c r="Q1058" s="1">
        <v>2089</v>
      </c>
      <c r="R1058" s="1" t="s">
        <v>85</v>
      </c>
      <c r="S1058" s="1" t="s">
        <v>33</v>
      </c>
      <c r="T1058" s="1" t="s">
        <v>34</v>
      </c>
      <c r="U1058" s="1" t="s">
        <v>90</v>
      </c>
      <c r="V1058" s="8">
        <v>33903917</v>
      </c>
      <c r="W1058" s="3" t="str">
        <f>VLOOKUP(V1058,'Despesas X Conta Contábil'!$B$2:$D$77,2,0)</f>
        <v>Manutenção e Conservação de Bens Imóveis</v>
      </c>
      <c r="X1058" s="1" t="s">
        <v>2344</v>
      </c>
      <c r="Y1058" s="1" t="s">
        <v>277</v>
      </c>
    </row>
    <row r="1059" spans="1:25" x14ac:dyDescent="0.25">
      <c r="A1059" s="1">
        <v>346991331</v>
      </c>
      <c r="B1059" s="1">
        <v>2016</v>
      </c>
      <c r="C1059" s="1" t="s">
        <v>22</v>
      </c>
      <c r="D1059" s="1" t="s">
        <v>23</v>
      </c>
      <c r="E1059" s="1">
        <v>10</v>
      </c>
      <c r="F1059" s="1" t="s">
        <v>543</v>
      </c>
      <c r="G1059" s="1" t="s">
        <v>25</v>
      </c>
      <c r="H1059" s="1" t="s">
        <v>1864</v>
      </c>
      <c r="I1059" s="1" t="s">
        <v>68</v>
      </c>
      <c r="J1059" s="1" t="s">
        <v>69</v>
      </c>
      <c r="K1059" s="2">
        <v>42647</v>
      </c>
      <c r="L1059" s="6">
        <v>233.42</v>
      </c>
      <c r="M1059" s="1" t="s">
        <v>82</v>
      </c>
      <c r="N1059" s="1" t="s">
        <v>83</v>
      </c>
      <c r="O1059" s="1">
        <v>1</v>
      </c>
      <c r="P1059" s="1" t="s">
        <v>84</v>
      </c>
      <c r="Q1059" s="1">
        <v>2089</v>
      </c>
      <c r="R1059" s="1" t="s">
        <v>85</v>
      </c>
      <c r="S1059" s="1" t="s">
        <v>33</v>
      </c>
      <c r="T1059" s="1" t="s">
        <v>34</v>
      </c>
      <c r="U1059" s="1" t="s">
        <v>35</v>
      </c>
      <c r="V1059" s="8">
        <v>33903937</v>
      </c>
      <c r="W1059" s="3" t="str">
        <f>VLOOKUP(V1059,'Despesas X Conta Contábil'!$B$2:$D$77,2,0)</f>
        <v>Manutenção e Conservação de Bens Imóveis</v>
      </c>
      <c r="X1059" s="1" t="s">
        <v>2371</v>
      </c>
      <c r="Y1059" s="1" t="s">
        <v>1865</v>
      </c>
    </row>
    <row r="1060" spans="1:25" x14ac:dyDescent="0.25">
      <c r="A1060" s="1">
        <v>331224122</v>
      </c>
      <c r="B1060" s="1">
        <v>2016</v>
      </c>
      <c r="C1060" s="1" t="s">
        <v>22</v>
      </c>
      <c r="D1060" s="1" t="s">
        <v>23</v>
      </c>
      <c r="E1060" s="1">
        <v>5</v>
      </c>
      <c r="F1060" s="1" t="s">
        <v>24</v>
      </c>
      <c r="G1060" s="1" t="s">
        <v>25</v>
      </c>
      <c r="H1060" s="1" t="s">
        <v>1866</v>
      </c>
      <c r="I1060" s="1" t="s">
        <v>146</v>
      </c>
      <c r="J1060" s="1" t="s">
        <v>147</v>
      </c>
      <c r="K1060" s="2">
        <v>42500</v>
      </c>
      <c r="L1060" s="6">
        <v>172.5</v>
      </c>
      <c r="M1060" s="1" t="s">
        <v>82</v>
      </c>
      <c r="N1060" s="1" t="s">
        <v>83</v>
      </c>
      <c r="O1060" s="1">
        <v>1</v>
      </c>
      <c r="P1060" s="1" t="s">
        <v>84</v>
      </c>
      <c r="Q1060" s="1">
        <v>2089</v>
      </c>
      <c r="R1060" s="1" t="s">
        <v>85</v>
      </c>
      <c r="S1060" s="1" t="s">
        <v>33</v>
      </c>
      <c r="T1060" s="1" t="s">
        <v>34</v>
      </c>
      <c r="U1060" s="1" t="s">
        <v>148</v>
      </c>
      <c r="V1060" s="8">
        <v>33903007</v>
      </c>
      <c r="W1060" s="3" t="str">
        <f>VLOOKUP(V1060,'Despesas X Conta Contábil'!$B$2:$D$77,2,0)</f>
        <v>Alimentação</v>
      </c>
      <c r="X1060" s="1" t="s">
        <v>2332</v>
      </c>
      <c r="Y1060" s="1" t="s">
        <v>978</v>
      </c>
    </row>
    <row r="1061" spans="1:25" x14ac:dyDescent="0.25">
      <c r="A1061" s="1">
        <v>346991330</v>
      </c>
      <c r="B1061" s="1">
        <v>2016</v>
      </c>
      <c r="C1061" s="1" t="s">
        <v>22</v>
      </c>
      <c r="D1061" s="1" t="s">
        <v>23</v>
      </c>
      <c r="E1061" s="1">
        <v>10</v>
      </c>
      <c r="F1061" s="1" t="s">
        <v>543</v>
      </c>
      <c r="G1061" s="1" t="s">
        <v>25</v>
      </c>
      <c r="H1061" s="1" t="s">
        <v>1867</v>
      </c>
      <c r="I1061" s="1" t="s">
        <v>158</v>
      </c>
      <c r="J1061" s="1" t="s">
        <v>159</v>
      </c>
      <c r="K1061" s="2">
        <v>42647</v>
      </c>
      <c r="L1061" s="6">
        <v>385.3</v>
      </c>
      <c r="M1061" s="1" t="s">
        <v>82</v>
      </c>
      <c r="N1061" s="1" t="s">
        <v>83</v>
      </c>
      <c r="O1061" s="1">
        <v>1</v>
      </c>
      <c r="P1061" s="1" t="s">
        <v>84</v>
      </c>
      <c r="Q1061" s="1">
        <v>2089</v>
      </c>
      <c r="R1061" s="1" t="s">
        <v>85</v>
      </c>
      <c r="S1061" s="1" t="s">
        <v>33</v>
      </c>
      <c r="T1061" s="1" t="s">
        <v>34</v>
      </c>
      <c r="U1061" s="1" t="s">
        <v>35</v>
      </c>
      <c r="V1061" s="8">
        <v>31901301</v>
      </c>
      <c r="W1061" s="3" t="str">
        <f>VLOOKUP(V1061,'Despesas X Conta Contábil'!$B$2:$D$77,2,0)</f>
        <v>Folha de Pagamento</v>
      </c>
      <c r="X1061" s="1" t="s">
        <v>2333</v>
      </c>
      <c r="Y1061" s="1" t="s">
        <v>1868</v>
      </c>
    </row>
    <row r="1062" spans="1:25" x14ac:dyDescent="0.25">
      <c r="A1062" s="1">
        <v>346991812</v>
      </c>
      <c r="B1062" s="1">
        <v>2016</v>
      </c>
      <c r="C1062" s="1" t="s">
        <v>22</v>
      </c>
      <c r="D1062" s="1" t="s">
        <v>23</v>
      </c>
      <c r="E1062" s="1">
        <v>10</v>
      </c>
      <c r="F1062" s="1" t="s">
        <v>543</v>
      </c>
      <c r="G1062" s="1" t="s">
        <v>25</v>
      </c>
      <c r="H1062" s="1" t="s">
        <v>1869</v>
      </c>
      <c r="I1062" s="1" t="s">
        <v>158</v>
      </c>
      <c r="J1062" s="1" t="s">
        <v>159</v>
      </c>
      <c r="K1062" s="2">
        <v>42647</v>
      </c>
      <c r="L1062" s="6">
        <v>95.31</v>
      </c>
      <c r="M1062" s="1" t="s">
        <v>82</v>
      </c>
      <c r="N1062" s="1" t="s">
        <v>83</v>
      </c>
      <c r="O1062" s="1">
        <v>1</v>
      </c>
      <c r="P1062" s="1" t="s">
        <v>84</v>
      </c>
      <c r="Q1062" s="1">
        <v>2089</v>
      </c>
      <c r="R1062" s="1" t="s">
        <v>85</v>
      </c>
      <c r="S1062" s="1" t="s">
        <v>33</v>
      </c>
      <c r="T1062" s="1" t="s">
        <v>34</v>
      </c>
      <c r="U1062" s="1" t="s">
        <v>35</v>
      </c>
      <c r="V1062" s="8">
        <v>31901301</v>
      </c>
      <c r="W1062" s="3" t="str">
        <f>VLOOKUP(V1062,'Despesas X Conta Contábil'!$B$2:$D$77,2,0)</f>
        <v>Folha de Pagamento</v>
      </c>
      <c r="X1062" s="1" t="s">
        <v>2333</v>
      </c>
      <c r="Y1062" s="1" t="s">
        <v>1870</v>
      </c>
    </row>
    <row r="1063" spans="1:25" x14ac:dyDescent="0.25">
      <c r="A1063" s="1">
        <v>321172407</v>
      </c>
      <c r="B1063" s="1">
        <v>2016</v>
      </c>
      <c r="C1063" s="1" t="s">
        <v>22</v>
      </c>
      <c r="D1063" s="1" t="s">
        <v>23</v>
      </c>
      <c r="E1063" s="1">
        <v>1</v>
      </c>
      <c r="F1063" s="1" t="s">
        <v>74</v>
      </c>
      <c r="G1063" s="1" t="s">
        <v>25</v>
      </c>
      <c r="H1063" s="1" t="s">
        <v>1871</v>
      </c>
      <c r="I1063" s="1" t="s">
        <v>39</v>
      </c>
      <c r="J1063" s="1" t="s">
        <v>40</v>
      </c>
      <c r="K1063" s="2">
        <v>42396</v>
      </c>
      <c r="L1063" s="6">
        <v>7984.42</v>
      </c>
      <c r="M1063" s="1" t="s">
        <v>82</v>
      </c>
      <c r="N1063" s="1" t="s">
        <v>83</v>
      </c>
      <c r="O1063" s="1">
        <v>1</v>
      </c>
      <c r="P1063" s="1" t="s">
        <v>84</v>
      </c>
      <c r="Q1063" s="1">
        <v>2089</v>
      </c>
      <c r="R1063" s="1" t="s">
        <v>85</v>
      </c>
      <c r="S1063" s="1" t="s">
        <v>33</v>
      </c>
      <c r="T1063" s="1" t="s">
        <v>34</v>
      </c>
      <c r="U1063" s="1" t="s">
        <v>35</v>
      </c>
      <c r="V1063" s="8">
        <v>31901187</v>
      </c>
      <c r="W1063" s="3" t="str">
        <f>VLOOKUP(V1063,'Despesas X Conta Contábil'!$B$2:$D$77,2,0)</f>
        <v>Folha de Pagamento</v>
      </c>
      <c r="X1063" s="1" t="s">
        <v>2322</v>
      </c>
      <c r="Y1063" s="1" t="s">
        <v>1853</v>
      </c>
    </row>
    <row r="1064" spans="1:25" x14ac:dyDescent="0.25">
      <c r="A1064" s="1">
        <v>331224118</v>
      </c>
      <c r="B1064" s="1">
        <v>2016</v>
      </c>
      <c r="C1064" s="1" t="s">
        <v>22</v>
      </c>
      <c r="D1064" s="1" t="s">
        <v>23</v>
      </c>
      <c r="E1064" s="1">
        <v>5</v>
      </c>
      <c r="F1064" s="1" t="s">
        <v>24</v>
      </c>
      <c r="G1064" s="1" t="s">
        <v>25</v>
      </c>
      <c r="H1064" s="1" t="s">
        <v>1872</v>
      </c>
      <c r="I1064" s="1" t="s">
        <v>477</v>
      </c>
      <c r="J1064" s="1" t="s">
        <v>478</v>
      </c>
      <c r="K1064" s="2">
        <v>42496</v>
      </c>
      <c r="L1064" s="6">
        <v>15300</v>
      </c>
      <c r="M1064" s="1" t="s">
        <v>82</v>
      </c>
      <c r="N1064" s="1" t="s">
        <v>83</v>
      </c>
      <c r="O1064" s="1">
        <v>1</v>
      </c>
      <c r="P1064" s="1" t="s">
        <v>84</v>
      </c>
      <c r="Q1064" s="1">
        <v>2089</v>
      </c>
      <c r="R1064" s="1" t="s">
        <v>85</v>
      </c>
      <c r="S1064" s="1" t="s">
        <v>33</v>
      </c>
      <c r="T1064" s="1" t="s">
        <v>34</v>
      </c>
      <c r="U1064" s="1" t="s">
        <v>148</v>
      </c>
      <c r="V1064" s="8">
        <v>44905236</v>
      </c>
      <c r="W1064" s="3" t="str">
        <f>VLOOKUP(V1064,'Despesas X Conta Contábil'!$B$2:$D$77,2,0)</f>
        <v>Manutenção e Conservação de Bens Imóveis</v>
      </c>
      <c r="X1064" s="1" t="s">
        <v>2374</v>
      </c>
      <c r="Y1064" s="1" t="s">
        <v>1873</v>
      </c>
    </row>
    <row r="1065" spans="1:25" x14ac:dyDescent="0.25">
      <c r="A1065" s="1">
        <v>346990814</v>
      </c>
      <c r="B1065" s="1">
        <v>2016</v>
      </c>
      <c r="C1065" s="1" t="s">
        <v>22</v>
      </c>
      <c r="D1065" s="1" t="s">
        <v>23</v>
      </c>
      <c r="E1065" s="1">
        <v>10</v>
      </c>
      <c r="F1065" s="1" t="s">
        <v>543</v>
      </c>
      <c r="G1065" s="1" t="s">
        <v>25</v>
      </c>
      <c r="H1065" s="1" t="s">
        <v>1874</v>
      </c>
      <c r="I1065" s="1" t="s">
        <v>298</v>
      </c>
      <c r="J1065" s="1" t="s">
        <v>299</v>
      </c>
      <c r="K1065" s="2">
        <v>42653</v>
      </c>
      <c r="L1065" s="6">
        <v>4820.54</v>
      </c>
      <c r="M1065" s="1" t="s">
        <v>82</v>
      </c>
      <c r="N1065" s="1" t="s">
        <v>83</v>
      </c>
      <c r="O1065" s="1">
        <v>1</v>
      </c>
      <c r="P1065" s="1" t="s">
        <v>84</v>
      </c>
      <c r="Q1065" s="1">
        <v>2089</v>
      </c>
      <c r="R1065" s="1" t="s">
        <v>85</v>
      </c>
      <c r="S1065" s="1" t="s">
        <v>33</v>
      </c>
      <c r="T1065" s="1" t="s">
        <v>34</v>
      </c>
      <c r="U1065" s="1" t="s">
        <v>90</v>
      </c>
      <c r="V1065" s="8">
        <v>33903001</v>
      </c>
      <c r="W1065" s="3" t="str">
        <f>VLOOKUP(V1065,'Despesas X Conta Contábil'!$B$2:$D$77,2,0)</f>
        <v>Veículos (Combustível e Manutenção)</v>
      </c>
      <c r="X1065" s="1" t="s">
        <v>2346</v>
      </c>
      <c r="Y1065" s="1" t="s">
        <v>1875</v>
      </c>
    </row>
    <row r="1066" spans="1:25" x14ac:dyDescent="0.25">
      <c r="A1066" s="1">
        <v>331223626</v>
      </c>
      <c r="B1066" s="1">
        <v>2016</v>
      </c>
      <c r="C1066" s="1" t="s">
        <v>22</v>
      </c>
      <c r="D1066" s="1" t="s">
        <v>23</v>
      </c>
      <c r="E1066" s="1">
        <v>5</v>
      </c>
      <c r="F1066" s="1" t="s">
        <v>24</v>
      </c>
      <c r="G1066" s="1" t="s">
        <v>25</v>
      </c>
      <c r="H1066" s="1" t="s">
        <v>1876</v>
      </c>
      <c r="I1066" s="1" t="s">
        <v>65</v>
      </c>
      <c r="J1066" s="1" t="s">
        <v>66</v>
      </c>
      <c r="K1066" s="2">
        <v>42485</v>
      </c>
      <c r="L1066" s="6">
        <v>-42.57</v>
      </c>
      <c r="M1066" s="1" t="s">
        <v>82</v>
      </c>
      <c r="N1066" s="1" t="s">
        <v>83</v>
      </c>
      <c r="O1066" s="1">
        <v>1</v>
      </c>
      <c r="P1066" s="1" t="s">
        <v>84</v>
      </c>
      <c r="Q1066" s="1">
        <v>2089</v>
      </c>
      <c r="R1066" s="1" t="s">
        <v>85</v>
      </c>
      <c r="S1066" s="1" t="s">
        <v>33</v>
      </c>
      <c r="T1066" s="1" t="s">
        <v>34</v>
      </c>
      <c r="U1066" s="1" t="s">
        <v>35</v>
      </c>
      <c r="V1066" s="8">
        <v>33903999</v>
      </c>
      <c r="W1066" s="3" t="str">
        <f>VLOOKUP(V1066,'Despesas X Conta Contábil'!$B$2:$D$77,2,0)</f>
        <v xml:space="preserve">Outros Serviços de Terceiros </v>
      </c>
      <c r="X1066" s="1" t="s">
        <v>2337</v>
      </c>
      <c r="Y1066" s="1" t="s">
        <v>1877</v>
      </c>
    </row>
    <row r="1067" spans="1:25" x14ac:dyDescent="0.25">
      <c r="A1067" s="1">
        <v>346990806</v>
      </c>
      <c r="B1067" s="1">
        <v>2016</v>
      </c>
      <c r="C1067" s="1" t="s">
        <v>22</v>
      </c>
      <c r="D1067" s="1" t="s">
        <v>23</v>
      </c>
      <c r="E1067" s="1">
        <v>10</v>
      </c>
      <c r="F1067" s="1" t="s">
        <v>543</v>
      </c>
      <c r="G1067" s="1" t="s">
        <v>25</v>
      </c>
      <c r="H1067" s="1" t="s">
        <v>898</v>
      </c>
      <c r="I1067" s="1" t="s">
        <v>27</v>
      </c>
      <c r="J1067" s="1" t="s">
        <v>28</v>
      </c>
      <c r="K1067" s="2">
        <v>42668</v>
      </c>
      <c r="L1067" s="6">
        <v>136.19999999999999</v>
      </c>
      <c r="M1067" s="1" t="s">
        <v>82</v>
      </c>
      <c r="N1067" s="1" t="s">
        <v>83</v>
      </c>
      <c r="O1067" s="1">
        <v>1</v>
      </c>
      <c r="P1067" s="1" t="s">
        <v>84</v>
      </c>
      <c r="Q1067" s="1">
        <v>2089</v>
      </c>
      <c r="R1067" s="1" t="s">
        <v>85</v>
      </c>
      <c r="S1067" s="1" t="s">
        <v>33</v>
      </c>
      <c r="T1067" s="1" t="s">
        <v>34</v>
      </c>
      <c r="U1067" s="1" t="s">
        <v>35</v>
      </c>
      <c r="V1067" s="8">
        <v>33903999</v>
      </c>
      <c r="W1067" s="3" t="str">
        <f>VLOOKUP(V1067,'Despesas X Conta Contábil'!$B$2:$D$77,2,0)</f>
        <v xml:space="preserve">Outros Serviços de Terceiros </v>
      </c>
      <c r="X1067" s="1" t="s">
        <v>2337</v>
      </c>
      <c r="Y1067" s="1" t="s">
        <v>899</v>
      </c>
    </row>
    <row r="1068" spans="1:25" x14ac:dyDescent="0.25">
      <c r="A1068" s="1">
        <v>321171405</v>
      </c>
      <c r="B1068" s="1">
        <v>2016</v>
      </c>
      <c r="C1068" s="1" t="s">
        <v>22</v>
      </c>
      <c r="D1068" s="1" t="s">
        <v>23</v>
      </c>
      <c r="E1068" s="1">
        <v>1</v>
      </c>
      <c r="F1068" s="1" t="s">
        <v>74</v>
      </c>
      <c r="G1068" s="1" t="s">
        <v>25</v>
      </c>
      <c r="H1068" s="1" t="s">
        <v>1878</v>
      </c>
      <c r="I1068" s="1" t="s">
        <v>146</v>
      </c>
      <c r="J1068" s="1" t="s">
        <v>147</v>
      </c>
      <c r="K1068" s="2">
        <v>42398</v>
      </c>
      <c r="L1068" s="6">
        <v>189.75</v>
      </c>
      <c r="M1068" s="1" t="s">
        <v>82</v>
      </c>
      <c r="N1068" s="1" t="s">
        <v>83</v>
      </c>
      <c r="O1068" s="1">
        <v>1</v>
      </c>
      <c r="P1068" s="1" t="s">
        <v>84</v>
      </c>
      <c r="Q1068" s="1">
        <v>2089</v>
      </c>
      <c r="R1068" s="1" t="s">
        <v>85</v>
      </c>
      <c r="S1068" s="1" t="s">
        <v>33</v>
      </c>
      <c r="T1068" s="1" t="s">
        <v>34</v>
      </c>
      <c r="U1068" s="1" t="s">
        <v>148</v>
      </c>
      <c r="V1068" s="8">
        <v>33903007</v>
      </c>
      <c r="W1068" s="3" t="str">
        <f>VLOOKUP(V1068,'Despesas X Conta Contábil'!$B$2:$D$77,2,0)</f>
        <v>Alimentação</v>
      </c>
      <c r="X1068" s="1" t="s">
        <v>2332</v>
      </c>
      <c r="Y1068" s="1" t="s">
        <v>1059</v>
      </c>
    </row>
    <row r="1069" spans="1:25" x14ac:dyDescent="0.25">
      <c r="A1069" s="1">
        <v>344449784</v>
      </c>
      <c r="B1069" s="1">
        <v>2016</v>
      </c>
      <c r="C1069" s="1" t="s">
        <v>22</v>
      </c>
      <c r="D1069" s="1" t="s">
        <v>23</v>
      </c>
      <c r="E1069" s="1">
        <v>9</v>
      </c>
      <c r="F1069" s="1" t="s">
        <v>42</v>
      </c>
      <c r="G1069" s="1" t="s">
        <v>25</v>
      </c>
      <c r="H1069" s="1" t="s">
        <v>1879</v>
      </c>
      <c r="I1069" s="1" t="s">
        <v>39</v>
      </c>
      <c r="J1069" s="1" t="s">
        <v>40</v>
      </c>
      <c r="K1069" s="2">
        <v>42642</v>
      </c>
      <c r="L1069" s="6">
        <v>3110.85</v>
      </c>
      <c r="M1069" s="1" t="s">
        <v>82</v>
      </c>
      <c r="N1069" s="1" t="s">
        <v>83</v>
      </c>
      <c r="O1069" s="1">
        <v>1</v>
      </c>
      <c r="P1069" s="1" t="s">
        <v>84</v>
      </c>
      <c r="Q1069" s="1">
        <v>2089</v>
      </c>
      <c r="R1069" s="1" t="s">
        <v>85</v>
      </c>
      <c r="S1069" s="1" t="s">
        <v>33</v>
      </c>
      <c r="T1069" s="1" t="s">
        <v>34</v>
      </c>
      <c r="U1069" s="1" t="s">
        <v>35</v>
      </c>
      <c r="V1069" s="8">
        <v>31901101</v>
      </c>
      <c r="W1069" s="3" t="str">
        <f>VLOOKUP(V1069,'Despesas X Conta Contábil'!$B$2:$D$77,2,0)</f>
        <v>Folha de Pagamento</v>
      </c>
      <c r="X1069" s="1" t="s">
        <v>2318</v>
      </c>
      <c r="Y1069" s="1" t="s">
        <v>1118</v>
      </c>
    </row>
    <row r="1070" spans="1:25" x14ac:dyDescent="0.25">
      <c r="A1070" s="1">
        <v>346991801</v>
      </c>
      <c r="B1070" s="1">
        <v>2016</v>
      </c>
      <c r="C1070" s="1" t="s">
        <v>22</v>
      </c>
      <c r="D1070" s="1" t="s">
        <v>23</v>
      </c>
      <c r="E1070" s="1">
        <v>10</v>
      </c>
      <c r="F1070" s="1" t="s">
        <v>543</v>
      </c>
      <c r="G1070" s="1" t="s">
        <v>25</v>
      </c>
      <c r="H1070" s="1" t="s">
        <v>1880</v>
      </c>
      <c r="I1070" s="1" t="s">
        <v>55</v>
      </c>
      <c r="J1070" s="1" t="s">
        <v>56</v>
      </c>
      <c r="K1070" s="2">
        <v>42649</v>
      </c>
      <c r="L1070" s="6">
        <v>266.69</v>
      </c>
      <c r="M1070" s="1" t="s">
        <v>82</v>
      </c>
      <c r="N1070" s="1" t="s">
        <v>83</v>
      </c>
      <c r="O1070" s="1">
        <v>1</v>
      </c>
      <c r="P1070" s="1" t="s">
        <v>84</v>
      </c>
      <c r="Q1070" s="1">
        <v>2089</v>
      </c>
      <c r="R1070" s="1" t="s">
        <v>85</v>
      </c>
      <c r="S1070" s="1" t="s">
        <v>33</v>
      </c>
      <c r="T1070" s="1" t="s">
        <v>34</v>
      </c>
      <c r="U1070" s="1" t="s">
        <v>35</v>
      </c>
      <c r="V1070" s="8">
        <v>31901399</v>
      </c>
      <c r="W1070" s="3" t="str">
        <f>VLOOKUP(V1070,'Despesas X Conta Contábil'!$B$2:$D$77,2,0)</f>
        <v>Folha de Pagamento</v>
      </c>
      <c r="X1070" s="1" t="s">
        <v>2334</v>
      </c>
      <c r="Y1070" s="1" t="s">
        <v>1881</v>
      </c>
    </row>
    <row r="1071" spans="1:25" x14ac:dyDescent="0.25">
      <c r="A1071" s="1">
        <v>346990813</v>
      </c>
      <c r="B1071" s="1">
        <v>2016</v>
      </c>
      <c r="C1071" s="1" t="s">
        <v>22</v>
      </c>
      <c r="D1071" s="1" t="s">
        <v>23</v>
      </c>
      <c r="E1071" s="1">
        <v>10</v>
      </c>
      <c r="F1071" s="1" t="s">
        <v>543</v>
      </c>
      <c r="G1071" s="1" t="s">
        <v>25</v>
      </c>
      <c r="H1071" s="1" t="s">
        <v>1882</v>
      </c>
      <c r="I1071" s="1" t="s">
        <v>169</v>
      </c>
      <c r="J1071" s="1" t="s">
        <v>170</v>
      </c>
      <c r="K1071" s="2">
        <v>42660</v>
      </c>
      <c r="L1071" s="6">
        <v>70582.45</v>
      </c>
      <c r="M1071" s="1" t="s">
        <v>82</v>
      </c>
      <c r="N1071" s="1" t="s">
        <v>83</v>
      </c>
      <c r="O1071" s="1">
        <v>1</v>
      </c>
      <c r="P1071" s="1" t="s">
        <v>84</v>
      </c>
      <c r="Q1071" s="1">
        <v>2089</v>
      </c>
      <c r="R1071" s="1" t="s">
        <v>85</v>
      </c>
      <c r="S1071" s="1" t="s">
        <v>33</v>
      </c>
      <c r="T1071" s="1" t="s">
        <v>34</v>
      </c>
      <c r="U1071" s="1" t="s">
        <v>90</v>
      </c>
      <c r="V1071" s="8">
        <v>33903940</v>
      </c>
      <c r="W1071" s="3" t="str">
        <f>VLOOKUP(V1071,'Despesas X Conta Contábil'!$B$2:$D$77,2,0)</f>
        <v>Alimentação</v>
      </c>
      <c r="X1071" s="1" t="s">
        <v>2335</v>
      </c>
      <c r="Y1071" s="1" t="s">
        <v>1883</v>
      </c>
    </row>
    <row r="1072" spans="1:25" x14ac:dyDescent="0.25">
      <c r="A1072" s="1">
        <v>346991823</v>
      </c>
      <c r="B1072" s="1">
        <v>2016</v>
      </c>
      <c r="C1072" s="1" t="s">
        <v>22</v>
      </c>
      <c r="D1072" s="1" t="s">
        <v>23</v>
      </c>
      <c r="E1072" s="1">
        <v>10</v>
      </c>
      <c r="F1072" s="1" t="s">
        <v>543</v>
      </c>
      <c r="G1072" s="1" t="s">
        <v>25</v>
      </c>
      <c r="H1072" s="1" t="s">
        <v>1884</v>
      </c>
      <c r="I1072" s="1" t="s">
        <v>146</v>
      </c>
      <c r="J1072" s="1" t="s">
        <v>147</v>
      </c>
      <c r="K1072" s="2">
        <v>42653</v>
      </c>
      <c r="L1072" s="6">
        <v>271.89</v>
      </c>
      <c r="M1072" s="1" t="s">
        <v>82</v>
      </c>
      <c r="N1072" s="1" t="s">
        <v>83</v>
      </c>
      <c r="O1072" s="1">
        <v>1</v>
      </c>
      <c r="P1072" s="1" t="s">
        <v>84</v>
      </c>
      <c r="Q1072" s="1">
        <v>2089</v>
      </c>
      <c r="R1072" s="1" t="s">
        <v>85</v>
      </c>
      <c r="S1072" s="1" t="s">
        <v>33</v>
      </c>
      <c r="T1072" s="1" t="s">
        <v>34</v>
      </c>
      <c r="U1072" s="1" t="s">
        <v>148</v>
      </c>
      <c r="V1072" s="8">
        <v>33903007</v>
      </c>
      <c r="W1072" s="3" t="str">
        <f>VLOOKUP(V1072,'Despesas X Conta Contábil'!$B$2:$D$77,2,0)</f>
        <v>Alimentação</v>
      </c>
      <c r="X1072" s="1" t="s">
        <v>2332</v>
      </c>
      <c r="Y1072" s="1" t="s">
        <v>1885</v>
      </c>
    </row>
    <row r="1073" spans="1:25" x14ac:dyDescent="0.25">
      <c r="A1073" s="1">
        <v>346991335</v>
      </c>
      <c r="B1073" s="1">
        <v>2016</v>
      </c>
      <c r="C1073" s="1" t="s">
        <v>22</v>
      </c>
      <c r="D1073" s="1" t="s">
        <v>23</v>
      </c>
      <c r="E1073" s="1">
        <v>10</v>
      </c>
      <c r="F1073" s="1" t="s">
        <v>543</v>
      </c>
      <c r="G1073" s="1" t="s">
        <v>25</v>
      </c>
      <c r="H1073" s="1" t="s">
        <v>1886</v>
      </c>
      <c r="I1073" s="1" t="s">
        <v>330</v>
      </c>
      <c r="J1073" s="1" t="s">
        <v>331</v>
      </c>
      <c r="K1073" s="2">
        <v>42650</v>
      </c>
      <c r="L1073" s="6">
        <v>3520</v>
      </c>
      <c r="M1073" s="1" t="s">
        <v>82</v>
      </c>
      <c r="N1073" s="1" t="s">
        <v>83</v>
      </c>
      <c r="O1073" s="1">
        <v>1</v>
      </c>
      <c r="P1073" s="1" t="s">
        <v>84</v>
      </c>
      <c r="Q1073" s="1">
        <v>2089</v>
      </c>
      <c r="R1073" s="1" t="s">
        <v>85</v>
      </c>
      <c r="S1073" s="1" t="s">
        <v>33</v>
      </c>
      <c r="T1073" s="1" t="s">
        <v>34</v>
      </c>
      <c r="U1073" s="1" t="s">
        <v>35</v>
      </c>
      <c r="V1073" s="8">
        <v>31901699</v>
      </c>
      <c r="W1073" s="3" t="str">
        <f>VLOOKUP(V1073,'Despesas X Conta Contábil'!$B$2:$D$77,2,0)</f>
        <v>Folha de Pagamento</v>
      </c>
      <c r="X1073" s="1" t="s">
        <v>2348</v>
      </c>
      <c r="Y1073" s="1" t="s">
        <v>1887</v>
      </c>
    </row>
    <row r="1074" spans="1:25" x14ac:dyDescent="0.25">
      <c r="A1074" s="1">
        <v>346991314</v>
      </c>
      <c r="B1074" s="1">
        <v>2016</v>
      </c>
      <c r="C1074" s="1" t="s">
        <v>22</v>
      </c>
      <c r="D1074" s="1" t="s">
        <v>23</v>
      </c>
      <c r="E1074" s="1">
        <v>10</v>
      </c>
      <c r="F1074" s="1" t="s">
        <v>543</v>
      </c>
      <c r="G1074" s="1" t="s">
        <v>25</v>
      </c>
      <c r="H1074" s="1" t="s">
        <v>1888</v>
      </c>
      <c r="I1074" s="1" t="s">
        <v>68</v>
      </c>
      <c r="J1074" s="1" t="s">
        <v>69</v>
      </c>
      <c r="K1074" s="2">
        <v>42647</v>
      </c>
      <c r="L1074" s="6">
        <v>18.670000000000002</v>
      </c>
      <c r="M1074" s="1" t="s">
        <v>82</v>
      </c>
      <c r="N1074" s="1" t="s">
        <v>83</v>
      </c>
      <c r="O1074" s="1">
        <v>1</v>
      </c>
      <c r="P1074" s="1" t="s">
        <v>84</v>
      </c>
      <c r="Q1074" s="1">
        <v>2089</v>
      </c>
      <c r="R1074" s="1" t="s">
        <v>85</v>
      </c>
      <c r="S1074" s="1" t="s">
        <v>33</v>
      </c>
      <c r="T1074" s="1" t="s">
        <v>34</v>
      </c>
      <c r="U1074" s="1" t="s">
        <v>35</v>
      </c>
      <c r="V1074" s="8">
        <v>33903937</v>
      </c>
      <c r="W1074" s="3" t="str">
        <f>VLOOKUP(V1074,'Despesas X Conta Contábil'!$B$2:$D$77,2,0)</f>
        <v>Manutenção e Conservação de Bens Imóveis</v>
      </c>
      <c r="X1074" s="1" t="s">
        <v>2371</v>
      </c>
      <c r="Y1074" s="1" t="s">
        <v>1889</v>
      </c>
    </row>
    <row r="1075" spans="1:25" x14ac:dyDescent="0.25">
      <c r="A1075" s="1">
        <v>346991309</v>
      </c>
      <c r="B1075" s="1">
        <v>2016</v>
      </c>
      <c r="C1075" s="1" t="s">
        <v>22</v>
      </c>
      <c r="D1075" s="1" t="s">
        <v>23</v>
      </c>
      <c r="E1075" s="1">
        <v>10</v>
      </c>
      <c r="F1075" s="1" t="s">
        <v>543</v>
      </c>
      <c r="G1075" s="1" t="s">
        <v>25</v>
      </c>
      <c r="H1075" s="1" t="s">
        <v>1890</v>
      </c>
      <c r="I1075" s="1" t="s">
        <v>821</v>
      </c>
      <c r="J1075" s="1" t="s">
        <v>188</v>
      </c>
      <c r="K1075" s="2">
        <v>42660</v>
      </c>
      <c r="L1075" s="6">
        <v>384</v>
      </c>
      <c r="M1075" s="1" t="s">
        <v>82</v>
      </c>
      <c r="N1075" s="1" t="s">
        <v>83</v>
      </c>
      <c r="O1075" s="1">
        <v>1</v>
      </c>
      <c r="P1075" s="1" t="s">
        <v>84</v>
      </c>
      <c r="Q1075" s="1">
        <v>2089</v>
      </c>
      <c r="R1075" s="1" t="s">
        <v>85</v>
      </c>
      <c r="S1075" s="1" t="s">
        <v>33</v>
      </c>
      <c r="T1075" s="1" t="s">
        <v>34</v>
      </c>
      <c r="U1075" s="1" t="s">
        <v>35</v>
      </c>
      <c r="V1075" s="8">
        <v>33903990</v>
      </c>
      <c r="W1075" s="3" t="str">
        <f>VLOOKUP(V1075,'Despesas X Conta Contábil'!$B$2:$D$77,2,0)</f>
        <v>Publicidade, Comunicação, Áudio, Vídeo e Foto</v>
      </c>
      <c r="X1075" s="1" t="s">
        <v>2331</v>
      </c>
      <c r="Y1075" s="1" t="s">
        <v>1285</v>
      </c>
    </row>
    <row r="1076" spans="1:25" x14ac:dyDescent="0.25">
      <c r="A1076" s="1">
        <v>346991301</v>
      </c>
      <c r="B1076" s="1">
        <v>2016</v>
      </c>
      <c r="C1076" s="1" t="s">
        <v>22</v>
      </c>
      <c r="D1076" s="1" t="s">
        <v>23</v>
      </c>
      <c r="E1076" s="1">
        <v>10</v>
      </c>
      <c r="F1076" s="1" t="s">
        <v>543</v>
      </c>
      <c r="G1076" s="1" t="s">
        <v>25</v>
      </c>
      <c r="H1076" s="1" t="s">
        <v>1891</v>
      </c>
      <c r="I1076" s="1" t="s">
        <v>68</v>
      </c>
      <c r="J1076" s="1" t="s">
        <v>69</v>
      </c>
      <c r="K1076" s="2">
        <v>42647</v>
      </c>
      <c r="L1076" s="6">
        <v>907.53</v>
      </c>
      <c r="M1076" s="1" t="s">
        <v>82</v>
      </c>
      <c r="N1076" s="1" t="s">
        <v>83</v>
      </c>
      <c r="O1076" s="1">
        <v>1</v>
      </c>
      <c r="P1076" s="1" t="s">
        <v>84</v>
      </c>
      <c r="Q1076" s="1">
        <v>2089</v>
      </c>
      <c r="R1076" s="1" t="s">
        <v>85</v>
      </c>
      <c r="S1076" s="1" t="s">
        <v>33</v>
      </c>
      <c r="T1076" s="1" t="s">
        <v>34</v>
      </c>
      <c r="U1076" s="1" t="s">
        <v>35</v>
      </c>
      <c r="V1076" s="8">
        <v>31901302</v>
      </c>
      <c r="W1076" s="3" t="str">
        <f>VLOOKUP(V1076,'Despesas X Conta Contábil'!$B$2:$D$77,2,0)</f>
        <v>Folha de Pagamento</v>
      </c>
      <c r="X1076" s="1" t="s">
        <v>2349</v>
      </c>
      <c r="Y1076" s="1" t="s">
        <v>1892</v>
      </c>
    </row>
    <row r="1077" spans="1:25" x14ac:dyDescent="0.25">
      <c r="A1077" s="1">
        <v>346991818</v>
      </c>
      <c r="B1077" s="1">
        <v>2016</v>
      </c>
      <c r="C1077" s="1" t="s">
        <v>22</v>
      </c>
      <c r="D1077" s="1" t="s">
        <v>23</v>
      </c>
      <c r="E1077" s="1">
        <v>10</v>
      </c>
      <c r="F1077" s="1" t="s">
        <v>543</v>
      </c>
      <c r="G1077" s="1" t="s">
        <v>25</v>
      </c>
      <c r="H1077" s="1" t="s">
        <v>1893</v>
      </c>
      <c r="I1077" s="1" t="s">
        <v>136</v>
      </c>
      <c r="J1077" s="1" t="s">
        <v>137</v>
      </c>
      <c r="K1077" s="2">
        <v>42660</v>
      </c>
      <c r="L1077" s="6">
        <v>213.75</v>
      </c>
      <c r="M1077" s="1" t="s">
        <v>82</v>
      </c>
      <c r="N1077" s="1" t="s">
        <v>83</v>
      </c>
      <c r="O1077" s="1">
        <v>1</v>
      </c>
      <c r="P1077" s="1" t="s">
        <v>84</v>
      </c>
      <c r="Q1077" s="1">
        <v>2089</v>
      </c>
      <c r="R1077" s="1" t="s">
        <v>85</v>
      </c>
      <c r="S1077" s="1" t="s">
        <v>33</v>
      </c>
      <c r="T1077" s="1" t="s">
        <v>34</v>
      </c>
      <c r="U1077" s="1" t="s">
        <v>35</v>
      </c>
      <c r="V1077" s="8">
        <v>33903990</v>
      </c>
      <c r="W1077" s="3" t="str">
        <f>VLOOKUP(V1077,'Despesas X Conta Contábil'!$B$2:$D$77,2,0)</f>
        <v>Publicidade, Comunicação, Áudio, Vídeo e Foto</v>
      </c>
      <c r="X1077" s="1" t="s">
        <v>2331</v>
      </c>
      <c r="Y1077" s="1" t="s">
        <v>1894</v>
      </c>
    </row>
    <row r="1078" spans="1:25" x14ac:dyDescent="0.25">
      <c r="A1078" s="1">
        <v>346991820</v>
      </c>
      <c r="B1078" s="1">
        <v>2016</v>
      </c>
      <c r="C1078" s="1" t="s">
        <v>22</v>
      </c>
      <c r="D1078" s="1" t="s">
        <v>23</v>
      </c>
      <c r="E1078" s="1">
        <v>10</v>
      </c>
      <c r="F1078" s="1" t="s">
        <v>543</v>
      </c>
      <c r="G1078" s="1" t="s">
        <v>25</v>
      </c>
      <c r="H1078" s="1" t="s">
        <v>1895</v>
      </c>
      <c r="I1078" s="1" t="s">
        <v>1278</v>
      </c>
      <c r="J1078" s="1" t="s">
        <v>1279</v>
      </c>
      <c r="K1078" s="2">
        <v>42648</v>
      </c>
      <c r="L1078" s="6">
        <v>170.64</v>
      </c>
      <c r="M1078" s="1" t="s">
        <v>82</v>
      </c>
      <c r="N1078" s="1" t="s">
        <v>83</v>
      </c>
      <c r="O1078" s="1">
        <v>1</v>
      </c>
      <c r="P1078" s="1" t="s">
        <v>84</v>
      </c>
      <c r="Q1078" s="1">
        <v>2089</v>
      </c>
      <c r="R1078" s="1" t="s">
        <v>85</v>
      </c>
      <c r="S1078" s="1" t="s">
        <v>33</v>
      </c>
      <c r="T1078" s="1" t="s">
        <v>34</v>
      </c>
      <c r="U1078" s="1" t="s">
        <v>110</v>
      </c>
      <c r="V1078" s="8">
        <v>33903021</v>
      </c>
      <c r="W1078" s="3" t="str">
        <f>VLOOKUP(V1078,'Despesas X Conta Contábil'!$B$2:$D$77,2,0)</f>
        <v>Alimentação</v>
      </c>
      <c r="X1078" s="1" t="s">
        <v>2375</v>
      </c>
      <c r="Y1078" s="1" t="s">
        <v>1280</v>
      </c>
    </row>
    <row r="1079" spans="1:25" x14ac:dyDescent="0.25">
      <c r="A1079" s="1">
        <v>321171906</v>
      </c>
      <c r="B1079" s="1">
        <v>2016</v>
      </c>
      <c r="C1079" s="1" t="s">
        <v>22</v>
      </c>
      <c r="D1079" s="1" t="s">
        <v>23</v>
      </c>
      <c r="E1079" s="1">
        <v>1</v>
      </c>
      <c r="F1079" s="1" t="s">
        <v>74</v>
      </c>
      <c r="G1079" s="1" t="s">
        <v>25</v>
      </c>
      <c r="H1079" s="1" t="s">
        <v>1896</v>
      </c>
      <c r="I1079" s="1" t="s">
        <v>39</v>
      </c>
      <c r="J1079" s="1" t="s">
        <v>40</v>
      </c>
      <c r="K1079" s="2">
        <v>42389</v>
      </c>
      <c r="L1079" s="6">
        <v>4754.91</v>
      </c>
      <c r="M1079" s="1" t="s">
        <v>82</v>
      </c>
      <c r="N1079" s="1" t="s">
        <v>83</v>
      </c>
      <c r="O1079" s="1">
        <v>1</v>
      </c>
      <c r="P1079" s="1" t="s">
        <v>84</v>
      </c>
      <c r="Q1079" s="1">
        <v>2089</v>
      </c>
      <c r="R1079" s="1" t="s">
        <v>85</v>
      </c>
      <c r="S1079" s="1" t="s">
        <v>33</v>
      </c>
      <c r="T1079" s="1" t="s">
        <v>34</v>
      </c>
      <c r="U1079" s="1" t="s">
        <v>35</v>
      </c>
      <c r="V1079" s="8">
        <v>31901145</v>
      </c>
      <c r="W1079" s="3" t="str">
        <f>VLOOKUP(V1079,'Despesas X Conta Contábil'!$B$2:$D$77,2,0)</f>
        <v>Folha de Pagamento</v>
      </c>
      <c r="X1079" s="1" t="s">
        <v>2327</v>
      </c>
      <c r="Y1079" s="1" t="s">
        <v>1255</v>
      </c>
    </row>
    <row r="1080" spans="1:25" x14ac:dyDescent="0.25">
      <c r="A1080" s="1">
        <v>346990823</v>
      </c>
      <c r="B1080" s="1">
        <v>2016</v>
      </c>
      <c r="C1080" s="1" t="s">
        <v>22</v>
      </c>
      <c r="D1080" s="1" t="s">
        <v>23</v>
      </c>
      <c r="E1080" s="1">
        <v>10</v>
      </c>
      <c r="F1080" s="1" t="s">
        <v>543</v>
      </c>
      <c r="G1080" s="1" t="s">
        <v>25</v>
      </c>
      <c r="H1080" s="1" t="s">
        <v>1897</v>
      </c>
      <c r="I1080" s="1" t="s">
        <v>136</v>
      </c>
      <c r="J1080" s="1" t="s">
        <v>137</v>
      </c>
      <c r="K1080" s="2">
        <v>42660</v>
      </c>
      <c r="L1080" s="6">
        <v>91.2</v>
      </c>
      <c r="M1080" s="1" t="s">
        <v>82</v>
      </c>
      <c r="N1080" s="1" t="s">
        <v>83</v>
      </c>
      <c r="O1080" s="1">
        <v>1</v>
      </c>
      <c r="P1080" s="1" t="s">
        <v>84</v>
      </c>
      <c r="Q1080" s="1">
        <v>2089</v>
      </c>
      <c r="R1080" s="1" t="s">
        <v>85</v>
      </c>
      <c r="S1080" s="1" t="s">
        <v>33</v>
      </c>
      <c r="T1080" s="1" t="s">
        <v>34</v>
      </c>
      <c r="U1080" s="1" t="s">
        <v>35</v>
      </c>
      <c r="V1080" s="8">
        <v>33903990</v>
      </c>
      <c r="W1080" s="3" t="str">
        <f>VLOOKUP(V1080,'Despesas X Conta Contábil'!$B$2:$D$77,2,0)</f>
        <v>Publicidade, Comunicação, Áudio, Vídeo e Foto</v>
      </c>
      <c r="X1080" s="1" t="s">
        <v>2331</v>
      </c>
      <c r="Y1080" s="1" t="s">
        <v>1898</v>
      </c>
    </row>
    <row r="1081" spans="1:25" x14ac:dyDescent="0.25">
      <c r="A1081" s="1">
        <v>344449294</v>
      </c>
      <c r="B1081" s="1">
        <v>2016</v>
      </c>
      <c r="C1081" s="1" t="s">
        <v>22</v>
      </c>
      <c r="D1081" s="1" t="s">
        <v>23</v>
      </c>
      <c r="E1081" s="1">
        <v>9</v>
      </c>
      <c r="F1081" s="1" t="s">
        <v>42</v>
      </c>
      <c r="G1081" s="1" t="s">
        <v>25</v>
      </c>
      <c r="H1081" s="1" t="s">
        <v>1899</v>
      </c>
      <c r="I1081" s="1" t="s">
        <v>39</v>
      </c>
      <c r="J1081" s="1" t="s">
        <v>40</v>
      </c>
      <c r="K1081" s="2">
        <v>42642</v>
      </c>
      <c r="L1081" s="6">
        <v>1474634.42</v>
      </c>
      <c r="M1081" s="1" t="s">
        <v>82</v>
      </c>
      <c r="N1081" s="1" t="s">
        <v>83</v>
      </c>
      <c r="O1081" s="1">
        <v>1</v>
      </c>
      <c r="P1081" s="1" t="s">
        <v>84</v>
      </c>
      <c r="Q1081" s="1">
        <v>2089</v>
      </c>
      <c r="R1081" s="1" t="s">
        <v>85</v>
      </c>
      <c r="S1081" s="1" t="s">
        <v>33</v>
      </c>
      <c r="T1081" s="1" t="s">
        <v>34</v>
      </c>
      <c r="U1081" s="1" t="s">
        <v>35</v>
      </c>
      <c r="V1081" s="8">
        <v>31901101</v>
      </c>
      <c r="W1081" s="3" t="str">
        <f>VLOOKUP(V1081,'Despesas X Conta Contábil'!$B$2:$D$77,2,0)</f>
        <v>Folha de Pagamento</v>
      </c>
      <c r="X1081" s="1" t="s">
        <v>2318</v>
      </c>
      <c r="Y1081" s="1" t="s">
        <v>1724</v>
      </c>
    </row>
    <row r="1082" spans="1:25" x14ac:dyDescent="0.25">
      <c r="A1082" s="1">
        <v>346991836</v>
      </c>
      <c r="B1082" s="1">
        <v>2016</v>
      </c>
      <c r="C1082" s="1" t="s">
        <v>22</v>
      </c>
      <c r="D1082" s="1" t="s">
        <v>23</v>
      </c>
      <c r="E1082" s="1">
        <v>10</v>
      </c>
      <c r="F1082" s="1" t="s">
        <v>543</v>
      </c>
      <c r="G1082" s="1" t="s">
        <v>25</v>
      </c>
      <c r="H1082" s="1" t="s">
        <v>1900</v>
      </c>
      <c r="I1082" s="1" t="s">
        <v>158</v>
      </c>
      <c r="J1082" s="1" t="s">
        <v>159</v>
      </c>
      <c r="K1082" s="2">
        <v>42650</v>
      </c>
      <c r="L1082" s="6">
        <v>20598.32</v>
      </c>
      <c r="M1082" s="1" t="s">
        <v>82</v>
      </c>
      <c r="N1082" s="1" t="s">
        <v>83</v>
      </c>
      <c r="O1082" s="1">
        <v>1</v>
      </c>
      <c r="P1082" s="1" t="s">
        <v>84</v>
      </c>
      <c r="Q1082" s="1">
        <v>2089</v>
      </c>
      <c r="R1082" s="1" t="s">
        <v>85</v>
      </c>
      <c r="S1082" s="1" t="s">
        <v>33</v>
      </c>
      <c r="T1082" s="1" t="s">
        <v>34</v>
      </c>
      <c r="U1082" s="1" t="s">
        <v>35</v>
      </c>
      <c r="V1082" s="8">
        <v>31901301</v>
      </c>
      <c r="W1082" s="3" t="str">
        <f>VLOOKUP(V1082,'Despesas X Conta Contábil'!$B$2:$D$77,2,0)</f>
        <v>Folha de Pagamento</v>
      </c>
      <c r="X1082" s="1" t="s">
        <v>2333</v>
      </c>
      <c r="Y1082" s="1" t="s">
        <v>1901</v>
      </c>
    </row>
    <row r="1083" spans="1:25" x14ac:dyDescent="0.25">
      <c r="A1083" s="1">
        <v>346990827</v>
      </c>
      <c r="B1083" s="1">
        <v>2016</v>
      </c>
      <c r="C1083" s="1" t="s">
        <v>22</v>
      </c>
      <c r="D1083" s="1" t="s">
        <v>23</v>
      </c>
      <c r="E1083" s="1">
        <v>10</v>
      </c>
      <c r="F1083" s="1" t="s">
        <v>543</v>
      </c>
      <c r="G1083" s="1" t="s">
        <v>25</v>
      </c>
      <c r="H1083" s="1" t="s">
        <v>1902</v>
      </c>
      <c r="I1083" s="1" t="s">
        <v>211</v>
      </c>
      <c r="J1083" s="1" t="s">
        <v>212</v>
      </c>
      <c r="K1083" s="2">
        <v>42646</v>
      </c>
      <c r="L1083" s="6">
        <v>671.25</v>
      </c>
      <c r="M1083" s="1" t="s">
        <v>82</v>
      </c>
      <c r="N1083" s="1" t="s">
        <v>83</v>
      </c>
      <c r="O1083" s="1">
        <v>1</v>
      </c>
      <c r="P1083" s="1" t="s">
        <v>84</v>
      </c>
      <c r="Q1083" s="1">
        <v>2131</v>
      </c>
      <c r="R1083" s="1" t="s">
        <v>213</v>
      </c>
      <c r="S1083" s="1" t="s">
        <v>33</v>
      </c>
      <c r="T1083" s="1" t="s">
        <v>34</v>
      </c>
      <c r="U1083" s="1" t="s">
        <v>35</v>
      </c>
      <c r="V1083" s="8">
        <v>33903999</v>
      </c>
      <c r="W1083" s="3" t="str">
        <f>VLOOKUP(V1083,'Despesas X Conta Contábil'!$B$2:$D$77,2,0)</f>
        <v xml:space="preserve">Outros Serviços de Terceiros </v>
      </c>
      <c r="X1083" s="1" t="s">
        <v>2337</v>
      </c>
      <c r="Y1083" s="1" t="s">
        <v>1903</v>
      </c>
    </row>
    <row r="1084" spans="1:25" x14ac:dyDescent="0.25">
      <c r="A1084" s="1">
        <v>346990808</v>
      </c>
      <c r="B1084" s="1">
        <v>2016</v>
      </c>
      <c r="C1084" s="1" t="s">
        <v>22</v>
      </c>
      <c r="D1084" s="1" t="s">
        <v>23</v>
      </c>
      <c r="E1084" s="1">
        <v>10</v>
      </c>
      <c r="F1084" s="1" t="s">
        <v>543</v>
      </c>
      <c r="G1084" s="1" t="s">
        <v>25</v>
      </c>
      <c r="H1084" s="1" t="s">
        <v>1904</v>
      </c>
      <c r="I1084" s="1" t="s">
        <v>344</v>
      </c>
      <c r="J1084" s="1" t="s">
        <v>345</v>
      </c>
      <c r="K1084" s="2">
        <v>42646</v>
      </c>
      <c r="L1084" s="6">
        <v>2.84</v>
      </c>
      <c r="M1084" s="1" t="s">
        <v>82</v>
      </c>
      <c r="N1084" s="1" t="s">
        <v>83</v>
      </c>
      <c r="O1084" s="1">
        <v>1</v>
      </c>
      <c r="P1084" s="1" t="s">
        <v>84</v>
      </c>
      <c r="Q1084" s="1">
        <v>2089</v>
      </c>
      <c r="R1084" s="1" t="s">
        <v>85</v>
      </c>
      <c r="S1084" s="1" t="s">
        <v>33</v>
      </c>
      <c r="T1084" s="1" t="s">
        <v>34</v>
      </c>
      <c r="U1084" s="1" t="s">
        <v>35</v>
      </c>
      <c r="V1084" s="8">
        <v>33903958</v>
      </c>
      <c r="W1084" s="3" t="str">
        <f>VLOOKUP(V1084,'Despesas X Conta Contábil'!$B$2:$D$77,2,0)</f>
        <v>TIC Tecnologia da Informação e Comunicação</v>
      </c>
      <c r="X1084" s="1" t="s">
        <v>2330</v>
      </c>
      <c r="Y1084" s="1" t="s">
        <v>1905</v>
      </c>
    </row>
    <row r="1085" spans="1:25" x14ac:dyDescent="0.25">
      <c r="A1085" s="1">
        <v>344450266</v>
      </c>
      <c r="B1085" s="1">
        <v>2016</v>
      </c>
      <c r="C1085" s="1" t="s">
        <v>22</v>
      </c>
      <c r="D1085" s="1" t="s">
        <v>23</v>
      </c>
      <c r="E1085" s="1">
        <v>9</v>
      </c>
      <c r="F1085" s="1" t="s">
        <v>42</v>
      </c>
      <c r="G1085" s="1" t="s">
        <v>25</v>
      </c>
      <c r="H1085" s="1" t="s">
        <v>1906</v>
      </c>
      <c r="I1085" s="1" t="s">
        <v>39</v>
      </c>
      <c r="J1085" s="1" t="s">
        <v>40</v>
      </c>
      <c r="K1085" s="2">
        <v>42642</v>
      </c>
      <c r="L1085" s="6">
        <v>178376.81</v>
      </c>
      <c r="M1085" s="1" t="s">
        <v>82</v>
      </c>
      <c r="N1085" s="1" t="s">
        <v>83</v>
      </c>
      <c r="O1085" s="1">
        <v>1</v>
      </c>
      <c r="P1085" s="1" t="s">
        <v>84</v>
      </c>
      <c r="Q1085" s="1">
        <v>2089</v>
      </c>
      <c r="R1085" s="1" t="s">
        <v>85</v>
      </c>
      <c r="S1085" s="1" t="s">
        <v>33</v>
      </c>
      <c r="T1085" s="1" t="s">
        <v>34</v>
      </c>
      <c r="U1085" s="1" t="s">
        <v>35</v>
      </c>
      <c r="V1085" s="8">
        <v>31901160</v>
      </c>
      <c r="W1085" s="3" t="str">
        <f>VLOOKUP(V1085,'Despesas X Conta Contábil'!$B$2:$D$77,2,0)</f>
        <v>Folha de Pagamento</v>
      </c>
      <c r="X1085" s="1" t="s">
        <v>2316</v>
      </c>
      <c r="Y1085" s="1" t="s">
        <v>1907</v>
      </c>
    </row>
    <row r="1086" spans="1:25" x14ac:dyDescent="0.25">
      <c r="A1086" s="1">
        <v>344449266</v>
      </c>
      <c r="B1086" s="1">
        <v>2016</v>
      </c>
      <c r="C1086" s="1" t="s">
        <v>22</v>
      </c>
      <c r="D1086" s="1" t="s">
        <v>23</v>
      </c>
      <c r="E1086" s="1">
        <v>9</v>
      </c>
      <c r="F1086" s="1" t="s">
        <v>42</v>
      </c>
      <c r="G1086" s="1" t="s">
        <v>25</v>
      </c>
      <c r="H1086" s="1" t="s">
        <v>1908</v>
      </c>
      <c r="I1086" s="1" t="s">
        <v>39</v>
      </c>
      <c r="J1086" s="1" t="s">
        <v>40</v>
      </c>
      <c r="K1086" s="2">
        <v>42642</v>
      </c>
      <c r="L1086" s="6">
        <v>59185.29</v>
      </c>
      <c r="M1086" s="1" t="s">
        <v>82</v>
      </c>
      <c r="N1086" s="1" t="s">
        <v>83</v>
      </c>
      <c r="O1086" s="1">
        <v>1</v>
      </c>
      <c r="P1086" s="1" t="s">
        <v>84</v>
      </c>
      <c r="Q1086" s="1">
        <v>2089</v>
      </c>
      <c r="R1086" s="1" t="s">
        <v>85</v>
      </c>
      <c r="S1086" s="1" t="s">
        <v>33</v>
      </c>
      <c r="T1086" s="1" t="s">
        <v>34</v>
      </c>
      <c r="U1086" s="1" t="s">
        <v>35</v>
      </c>
      <c r="V1086" s="8">
        <v>31901187</v>
      </c>
      <c r="W1086" s="3" t="str">
        <f>VLOOKUP(V1086,'Despesas X Conta Contábil'!$B$2:$D$77,2,0)</f>
        <v>Folha de Pagamento</v>
      </c>
      <c r="X1086" s="1" t="s">
        <v>2322</v>
      </c>
      <c r="Y1086" s="1" t="s">
        <v>1724</v>
      </c>
    </row>
    <row r="1087" spans="1:25" x14ac:dyDescent="0.25">
      <c r="A1087" s="1">
        <v>349599962</v>
      </c>
      <c r="B1087" s="1">
        <v>2016</v>
      </c>
      <c r="C1087" s="1" t="s">
        <v>22</v>
      </c>
      <c r="D1087" s="1" t="s">
        <v>23</v>
      </c>
      <c r="E1087" s="1">
        <v>11</v>
      </c>
      <c r="F1087" s="1" t="s">
        <v>117</v>
      </c>
      <c r="G1087" s="1" t="s">
        <v>25</v>
      </c>
      <c r="H1087" s="1" t="s">
        <v>1909</v>
      </c>
      <c r="I1087" s="1" t="s">
        <v>1910</v>
      </c>
      <c r="J1087" s="1" t="s">
        <v>1911</v>
      </c>
      <c r="K1087" s="2">
        <v>42683</v>
      </c>
      <c r="L1087" s="6">
        <v>516.9</v>
      </c>
      <c r="M1087" s="1" t="s">
        <v>82</v>
      </c>
      <c r="N1087" s="1" t="s">
        <v>83</v>
      </c>
      <c r="O1087" s="1">
        <v>1</v>
      </c>
      <c r="P1087" s="1" t="s">
        <v>84</v>
      </c>
      <c r="Q1087" s="1">
        <v>2089</v>
      </c>
      <c r="R1087" s="1" t="s">
        <v>85</v>
      </c>
      <c r="S1087" s="1" t="s">
        <v>33</v>
      </c>
      <c r="T1087" s="1" t="s">
        <v>34</v>
      </c>
      <c r="U1087" s="1" t="s">
        <v>110</v>
      </c>
      <c r="V1087" s="8">
        <v>33903022</v>
      </c>
      <c r="W1087" s="3" t="str">
        <f>VLOOKUP(V1087,'Despesas X Conta Contábil'!$B$2:$D$77,2,0)</f>
        <v>Material de Expediente</v>
      </c>
      <c r="X1087" s="1" t="s">
        <v>2336</v>
      </c>
      <c r="Y1087" s="1" t="s">
        <v>1912</v>
      </c>
    </row>
    <row r="1088" spans="1:25" x14ac:dyDescent="0.25">
      <c r="A1088" s="1">
        <v>349599972</v>
      </c>
      <c r="B1088" s="1">
        <v>2016</v>
      </c>
      <c r="C1088" s="1" t="s">
        <v>22</v>
      </c>
      <c r="D1088" s="1" t="s">
        <v>23</v>
      </c>
      <c r="E1088" s="1">
        <v>11</v>
      </c>
      <c r="F1088" s="1" t="s">
        <v>117</v>
      </c>
      <c r="G1088" s="1" t="s">
        <v>25</v>
      </c>
      <c r="H1088" s="1" t="s">
        <v>1689</v>
      </c>
      <c r="I1088" s="1" t="s">
        <v>55</v>
      </c>
      <c r="J1088" s="1" t="s">
        <v>56</v>
      </c>
      <c r="K1088" s="2">
        <v>42697</v>
      </c>
      <c r="L1088" s="6">
        <v>68.099999999999994</v>
      </c>
      <c r="M1088" s="1" t="s">
        <v>82</v>
      </c>
      <c r="N1088" s="1" t="s">
        <v>83</v>
      </c>
      <c r="O1088" s="1">
        <v>1</v>
      </c>
      <c r="P1088" s="1" t="s">
        <v>84</v>
      </c>
      <c r="Q1088" s="1">
        <v>2089</v>
      </c>
      <c r="R1088" s="1" t="s">
        <v>85</v>
      </c>
      <c r="S1088" s="1" t="s">
        <v>33</v>
      </c>
      <c r="T1088" s="1" t="s">
        <v>34</v>
      </c>
      <c r="U1088" s="1" t="s">
        <v>35</v>
      </c>
      <c r="V1088" s="8">
        <v>33903999</v>
      </c>
      <c r="W1088" s="3" t="str">
        <f>VLOOKUP(V1088,'Despesas X Conta Contábil'!$B$2:$D$77,2,0)</f>
        <v xml:space="preserve">Outros Serviços de Terceiros </v>
      </c>
      <c r="X1088" s="1" t="s">
        <v>2337</v>
      </c>
      <c r="Y1088" s="1" t="s">
        <v>871</v>
      </c>
    </row>
    <row r="1089" spans="1:25" x14ac:dyDescent="0.25">
      <c r="A1089" s="1">
        <v>349599466</v>
      </c>
      <c r="B1089" s="1">
        <v>2016</v>
      </c>
      <c r="C1089" s="1" t="s">
        <v>22</v>
      </c>
      <c r="D1089" s="1" t="s">
        <v>23</v>
      </c>
      <c r="E1089" s="1">
        <v>11</v>
      </c>
      <c r="F1089" s="1" t="s">
        <v>117</v>
      </c>
      <c r="G1089" s="1" t="s">
        <v>25</v>
      </c>
      <c r="H1089" s="1" t="s">
        <v>1913</v>
      </c>
      <c r="I1089" s="1" t="s">
        <v>1154</v>
      </c>
      <c r="J1089" s="1" t="s">
        <v>1155</v>
      </c>
      <c r="K1089" s="2">
        <v>42691</v>
      </c>
      <c r="L1089" s="6">
        <v>680</v>
      </c>
      <c r="M1089" s="1" t="s">
        <v>82</v>
      </c>
      <c r="N1089" s="1" t="s">
        <v>83</v>
      </c>
      <c r="O1089" s="1">
        <v>1</v>
      </c>
      <c r="P1089" s="1" t="s">
        <v>84</v>
      </c>
      <c r="Q1089" s="1">
        <v>2089</v>
      </c>
      <c r="R1089" s="1" t="s">
        <v>85</v>
      </c>
      <c r="S1089" s="1" t="s">
        <v>33</v>
      </c>
      <c r="T1089" s="1" t="s">
        <v>34</v>
      </c>
      <c r="U1089" s="1" t="s">
        <v>110</v>
      </c>
      <c r="V1089" s="8">
        <v>33903024</v>
      </c>
      <c r="W1089" s="3" t="str">
        <f>VLOOKUP(V1089,'Despesas X Conta Contábil'!$B$2:$D$77,2,0)</f>
        <v>Manutenção e Conservação de Bens Imóveis</v>
      </c>
      <c r="X1089" s="1" t="s">
        <v>2352</v>
      </c>
      <c r="Y1089" s="1" t="s">
        <v>1914</v>
      </c>
    </row>
    <row r="1090" spans="1:25" x14ac:dyDescent="0.25">
      <c r="A1090" s="1">
        <v>341788923</v>
      </c>
      <c r="B1090" s="1">
        <v>2016</v>
      </c>
      <c r="C1090" s="1" t="s">
        <v>22</v>
      </c>
      <c r="D1090" s="1" t="s">
        <v>23</v>
      </c>
      <c r="E1090" s="1">
        <v>8</v>
      </c>
      <c r="F1090" s="1" t="s">
        <v>37</v>
      </c>
      <c r="G1090" s="1" t="s">
        <v>25</v>
      </c>
      <c r="H1090" s="1" t="s">
        <v>1915</v>
      </c>
      <c r="I1090" s="1" t="s">
        <v>136</v>
      </c>
      <c r="J1090" s="1" t="s">
        <v>137</v>
      </c>
      <c r="K1090" s="2">
        <v>42592</v>
      </c>
      <c r="L1090" s="6">
        <v>19.95</v>
      </c>
      <c r="M1090" s="1" t="s">
        <v>82</v>
      </c>
      <c r="N1090" s="1" t="s">
        <v>83</v>
      </c>
      <c r="O1090" s="1">
        <v>1</v>
      </c>
      <c r="P1090" s="1" t="s">
        <v>84</v>
      </c>
      <c r="Q1090" s="1">
        <v>2089</v>
      </c>
      <c r="R1090" s="1" t="s">
        <v>85</v>
      </c>
      <c r="S1090" s="1" t="s">
        <v>33</v>
      </c>
      <c r="T1090" s="1" t="s">
        <v>34</v>
      </c>
      <c r="U1090" s="1" t="s">
        <v>35</v>
      </c>
      <c r="V1090" s="8">
        <v>33903990</v>
      </c>
      <c r="W1090" s="3" t="str">
        <f>VLOOKUP(V1090,'Despesas X Conta Contábil'!$B$2:$D$77,2,0)</f>
        <v>Publicidade, Comunicação, Áudio, Vídeo e Foto</v>
      </c>
      <c r="X1090" s="1" t="s">
        <v>2331</v>
      </c>
      <c r="Y1090" s="1" t="s">
        <v>1916</v>
      </c>
    </row>
    <row r="1091" spans="1:25" x14ac:dyDescent="0.25">
      <c r="A1091" s="1">
        <v>349599461</v>
      </c>
      <c r="B1091" s="1">
        <v>2016</v>
      </c>
      <c r="C1091" s="1" t="s">
        <v>22</v>
      </c>
      <c r="D1091" s="1" t="s">
        <v>23</v>
      </c>
      <c r="E1091" s="1">
        <v>11</v>
      </c>
      <c r="F1091" s="1" t="s">
        <v>117</v>
      </c>
      <c r="G1091" s="1" t="s">
        <v>25</v>
      </c>
      <c r="H1091" s="1" t="s">
        <v>1917</v>
      </c>
      <c r="I1091" s="1" t="s">
        <v>821</v>
      </c>
      <c r="J1091" s="1" t="s">
        <v>188</v>
      </c>
      <c r="K1091" s="2">
        <v>42704</v>
      </c>
      <c r="L1091" s="6">
        <v>960</v>
      </c>
      <c r="M1091" s="1" t="s">
        <v>82</v>
      </c>
      <c r="N1091" s="1" t="s">
        <v>83</v>
      </c>
      <c r="O1091" s="1">
        <v>1</v>
      </c>
      <c r="P1091" s="1" t="s">
        <v>84</v>
      </c>
      <c r="Q1091" s="1">
        <v>2089</v>
      </c>
      <c r="R1091" s="1" t="s">
        <v>85</v>
      </c>
      <c r="S1091" s="1" t="s">
        <v>33</v>
      </c>
      <c r="T1091" s="1" t="s">
        <v>34</v>
      </c>
      <c r="U1091" s="1" t="s">
        <v>35</v>
      </c>
      <c r="V1091" s="8">
        <v>33903990</v>
      </c>
      <c r="W1091" s="3" t="str">
        <f>VLOOKUP(V1091,'Despesas X Conta Contábil'!$B$2:$D$77,2,0)</f>
        <v>Publicidade, Comunicação, Áudio, Vídeo e Foto</v>
      </c>
      <c r="X1091" s="1" t="s">
        <v>2331</v>
      </c>
      <c r="Y1091" s="1" t="s">
        <v>740</v>
      </c>
    </row>
    <row r="1092" spans="1:25" x14ac:dyDescent="0.25">
      <c r="A1092" s="1">
        <v>349599966</v>
      </c>
      <c r="B1092" s="1">
        <v>2016</v>
      </c>
      <c r="C1092" s="1" t="s">
        <v>22</v>
      </c>
      <c r="D1092" s="1" t="s">
        <v>23</v>
      </c>
      <c r="E1092" s="1">
        <v>11</v>
      </c>
      <c r="F1092" s="1" t="s">
        <v>117</v>
      </c>
      <c r="G1092" s="1" t="s">
        <v>25</v>
      </c>
      <c r="H1092" s="1" t="s">
        <v>1918</v>
      </c>
      <c r="I1092" s="1" t="s">
        <v>169</v>
      </c>
      <c r="J1092" s="1" t="s">
        <v>170</v>
      </c>
      <c r="K1092" s="2">
        <v>42690</v>
      </c>
      <c r="L1092" s="6">
        <v>65867.59</v>
      </c>
      <c r="M1092" s="1" t="s">
        <v>82</v>
      </c>
      <c r="N1092" s="1" t="s">
        <v>83</v>
      </c>
      <c r="O1092" s="1">
        <v>1</v>
      </c>
      <c r="P1092" s="1" t="s">
        <v>84</v>
      </c>
      <c r="Q1092" s="1">
        <v>2089</v>
      </c>
      <c r="R1092" s="1" t="s">
        <v>85</v>
      </c>
      <c r="S1092" s="1" t="s">
        <v>33</v>
      </c>
      <c r="T1092" s="1" t="s">
        <v>34</v>
      </c>
      <c r="U1092" s="1" t="s">
        <v>90</v>
      </c>
      <c r="V1092" s="8">
        <v>33903940</v>
      </c>
      <c r="W1092" s="3" t="str">
        <f>VLOOKUP(V1092,'Despesas X Conta Contábil'!$B$2:$D$77,2,0)</f>
        <v>Alimentação</v>
      </c>
      <c r="X1092" s="1" t="s">
        <v>2335</v>
      </c>
      <c r="Y1092" s="1" t="s">
        <v>1919</v>
      </c>
    </row>
    <row r="1093" spans="1:25" x14ac:dyDescent="0.25">
      <c r="A1093" s="1">
        <v>321172393</v>
      </c>
      <c r="B1093" s="1">
        <v>2016</v>
      </c>
      <c r="C1093" s="1" t="s">
        <v>22</v>
      </c>
      <c r="D1093" s="1" t="s">
        <v>23</v>
      </c>
      <c r="E1093" s="1">
        <v>1</v>
      </c>
      <c r="F1093" s="1" t="s">
        <v>74</v>
      </c>
      <c r="G1093" s="1" t="s">
        <v>25</v>
      </c>
      <c r="H1093" s="1" t="s">
        <v>1920</v>
      </c>
      <c r="I1093" s="1" t="s">
        <v>108</v>
      </c>
      <c r="J1093" s="1" t="s">
        <v>109</v>
      </c>
      <c r="K1093" s="2">
        <v>42397</v>
      </c>
      <c r="L1093" s="6">
        <v>578</v>
      </c>
      <c r="M1093" s="1" t="s">
        <v>82</v>
      </c>
      <c r="N1093" s="1" t="s">
        <v>83</v>
      </c>
      <c r="O1093" s="1">
        <v>1</v>
      </c>
      <c r="P1093" s="1" t="s">
        <v>84</v>
      </c>
      <c r="Q1093" s="1">
        <v>2089</v>
      </c>
      <c r="R1093" s="1" t="s">
        <v>85</v>
      </c>
      <c r="S1093" s="1" t="s">
        <v>33</v>
      </c>
      <c r="T1093" s="1" t="s">
        <v>34</v>
      </c>
      <c r="U1093" s="1" t="s">
        <v>110</v>
      </c>
      <c r="V1093" s="8">
        <v>33903039</v>
      </c>
      <c r="W1093" s="3" t="str">
        <f>VLOOKUP(V1093,'Despesas X Conta Contábil'!$B$2:$D$77,2,0)</f>
        <v>Veículos (Combustível e Manutenção)</v>
      </c>
      <c r="X1093" s="1" t="s">
        <v>2328</v>
      </c>
      <c r="Y1093" s="1" t="s">
        <v>1921</v>
      </c>
    </row>
    <row r="1094" spans="1:25" x14ac:dyDescent="0.25">
      <c r="A1094" s="1">
        <v>321172395</v>
      </c>
      <c r="B1094" s="1">
        <v>2016</v>
      </c>
      <c r="C1094" s="1" t="s">
        <v>22</v>
      </c>
      <c r="D1094" s="1" t="s">
        <v>23</v>
      </c>
      <c r="E1094" s="1">
        <v>1</v>
      </c>
      <c r="F1094" s="1" t="s">
        <v>74</v>
      </c>
      <c r="G1094" s="1" t="s">
        <v>25</v>
      </c>
      <c r="H1094" s="1" t="s">
        <v>1922</v>
      </c>
      <c r="I1094" s="1" t="s">
        <v>108</v>
      </c>
      <c r="J1094" s="1" t="s">
        <v>109</v>
      </c>
      <c r="K1094" s="2">
        <v>42397</v>
      </c>
      <c r="L1094" s="6">
        <v>140</v>
      </c>
      <c r="M1094" s="1" t="s">
        <v>82</v>
      </c>
      <c r="N1094" s="1" t="s">
        <v>83</v>
      </c>
      <c r="O1094" s="1">
        <v>1</v>
      </c>
      <c r="P1094" s="1" t="s">
        <v>84</v>
      </c>
      <c r="Q1094" s="1">
        <v>2089</v>
      </c>
      <c r="R1094" s="1" t="s">
        <v>85</v>
      </c>
      <c r="S1094" s="1" t="s">
        <v>33</v>
      </c>
      <c r="T1094" s="1" t="s">
        <v>34</v>
      </c>
      <c r="U1094" s="1" t="s">
        <v>110</v>
      </c>
      <c r="V1094" s="8">
        <v>33903919</v>
      </c>
      <c r="W1094" s="3" t="str">
        <f>VLOOKUP(V1094,'Despesas X Conta Contábil'!$B$2:$D$77,2,0)</f>
        <v>Veículos (Combustível e Manutenção)</v>
      </c>
      <c r="X1094" s="1" t="s">
        <v>2326</v>
      </c>
      <c r="Y1094" s="1" t="s">
        <v>1921</v>
      </c>
    </row>
    <row r="1095" spans="1:25" x14ac:dyDescent="0.25">
      <c r="A1095" s="1">
        <v>321171406</v>
      </c>
      <c r="B1095" s="1">
        <v>2016</v>
      </c>
      <c r="C1095" s="1" t="s">
        <v>22</v>
      </c>
      <c r="D1095" s="1" t="s">
        <v>23</v>
      </c>
      <c r="E1095" s="1">
        <v>1</v>
      </c>
      <c r="F1095" s="1" t="s">
        <v>74</v>
      </c>
      <c r="G1095" s="1" t="s">
        <v>25</v>
      </c>
      <c r="H1095" s="1" t="s">
        <v>1923</v>
      </c>
      <c r="I1095" s="1" t="s">
        <v>108</v>
      </c>
      <c r="J1095" s="1" t="s">
        <v>109</v>
      </c>
      <c r="K1095" s="2">
        <v>42397</v>
      </c>
      <c r="L1095" s="6">
        <v>1208</v>
      </c>
      <c r="M1095" s="1" t="s">
        <v>82</v>
      </c>
      <c r="N1095" s="1" t="s">
        <v>83</v>
      </c>
      <c r="O1095" s="1">
        <v>1</v>
      </c>
      <c r="P1095" s="1" t="s">
        <v>84</v>
      </c>
      <c r="Q1095" s="1">
        <v>2089</v>
      </c>
      <c r="R1095" s="1" t="s">
        <v>85</v>
      </c>
      <c r="S1095" s="1" t="s">
        <v>33</v>
      </c>
      <c r="T1095" s="1" t="s">
        <v>34</v>
      </c>
      <c r="U1095" s="1" t="s">
        <v>110</v>
      </c>
      <c r="V1095" s="8">
        <v>33903039</v>
      </c>
      <c r="W1095" s="3" t="str">
        <f>VLOOKUP(V1095,'Despesas X Conta Contábil'!$B$2:$D$77,2,0)</f>
        <v>Veículos (Combustível e Manutenção)</v>
      </c>
      <c r="X1095" s="1" t="s">
        <v>2328</v>
      </c>
      <c r="Y1095" s="1" t="s">
        <v>1924</v>
      </c>
    </row>
    <row r="1096" spans="1:25" x14ac:dyDescent="0.25">
      <c r="A1096" s="1">
        <v>331224130</v>
      </c>
      <c r="B1096" s="1">
        <v>2016</v>
      </c>
      <c r="C1096" s="1" t="s">
        <v>22</v>
      </c>
      <c r="D1096" s="1" t="s">
        <v>23</v>
      </c>
      <c r="E1096" s="1">
        <v>5</v>
      </c>
      <c r="F1096" s="1" t="s">
        <v>24</v>
      </c>
      <c r="G1096" s="1" t="s">
        <v>25</v>
      </c>
      <c r="H1096" s="1" t="s">
        <v>1925</v>
      </c>
      <c r="I1096" s="1" t="s">
        <v>39</v>
      </c>
      <c r="J1096" s="1" t="s">
        <v>40</v>
      </c>
      <c r="K1096" s="2">
        <v>42500</v>
      </c>
      <c r="L1096" s="6">
        <v>243.27</v>
      </c>
      <c r="M1096" s="1" t="s">
        <v>82</v>
      </c>
      <c r="N1096" s="1" t="s">
        <v>83</v>
      </c>
      <c r="O1096" s="1">
        <v>1</v>
      </c>
      <c r="P1096" s="1" t="s">
        <v>84</v>
      </c>
      <c r="Q1096" s="1">
        <v>2089</v>
      </c>
      <c r="R1096" s="1" t="s">
        <v>85</v>
      </c>
      <c r="S1096" s="1" t="s">
        <v>33</v>
      </c>
      <c r="T1096" s="1" t="s">
        <v>34</v>
      </c>
      <c r="U1096" s="1" t="s">
        <v>35</v>
      </c>
      <c r="V1096" s="8">
        <v>31901187</v>
      </c>
      <c r="W1096" s="3" t="str">
        <f>VLOOKUP(V1096,'Despesas X Conta Contábil'!$B$2:$D$77,2,0)</f>
        <v>Folha de Pagamento</v>
      </c>
      <c r="X1096" s="1" t="s">
        <v>2322</v>
      </c>
      <c r="Y1096" s="1" t="s">
        <v>1125</v>
      </c>
    </row>
    <row r="1097" spans="1:25" x14ac:dyDescent="0.25">
      <c r="A1097" s="1">
        <v>344449776</v>
      </c>
      <c r="B1097" s="1">
        <v>2016</v>
      </c>
      <c r="C1097" s="1" t="s">
        <v>22</v>
      </c>
      <c r="D1097" s="1" t="s">
        <v>23</v>
      </c>
      <c r="E1097" s="1">
        <v>9</v>
      </c>
      <c r="F1097" s="1" t="s">
        <v>42</v>
      </c>
      <c r="G1097" s="1" t="s">
        <v>25</v>
      </c>
      <c r="H1097" s="1" t="s">
        <v>1926</v>
      </c>
      <c r="I1097" s="1" t="s">
        <v>39</v>
      </c>
      <c r="J1097" s="1" t="s">
        <v>40</v>
      </c>
      <c r="K1097" s="2">
        <v>42643</v>
      </c>
      <c r="L1097" s="6">
        <v>1076.53</v>
      </c>
      <c r="M1097" s="1" t="s">
        <v>82</v>
      </c>
      <c r="N1097" s="1" t="s">
        <v>83</v>
      </c>
      <c r="O1097" s="1">
        <v>1</v>
      </c>
      <c r="P1097" s="1" t="s">
        <v>84</v>
      </c>
      <c r="Q1097" s="1">
        <v>2089</v>
      </c>
      <c r="R1097" s="1" t="s">
        <v>85</v>
      </c>
      <c r="S1097" s="1" t="s">
        <v>33</v>
      </c>
      <c r="T1097" s="1" t="s">
        <v>34</v>
      </c>
      <c r="U1097" s="1" t="s">
        <v>35</v>
      </c>
      <c r="V1097" s="8">
        <v>31901101</v>
      </c>
      <c r="W1097" s="3" t="str">
        <f>VLOOKUP(V1097,'Despesas X Conta Contábil'!$B$2:$D$77,2,0)</f>
        <v>Folha de Pagamento</v>
      </c>
      <c r="X1097" s="1" t="s">
        <v>2318</v>
      </c>
      <c r="Y1097" s="1" t="s">
        <v>1927</v>
      </c>
    </row>
    <row r="1098" spans="1:25" x14ac:dyDescent="0.25">
      <c r="A1098" s="1">
        <v>331223630</v>
      </c>
      <c r="B1098" s="1">
        <v>2016</v>
      </c>
      <c r="C1098" s="1" t="s">
        <v>22</v>
      </c>
      <c r="D1098" s="1" t="s">
        <v>23</v>
      </c>
      <c r="E1098" s="1">
        <v>5</v>
      </c>
      <c r="F1098" s="1" t="s">
        <v>24</v>
      </c>
      <c r="G1098" s="1" t="s">
        <v>25</v>
      </c>
      <c r="H1098" s="1" t="s">
        <v>1928</v>
      </c>
      <c r="I1098" s="1" t="s">
        <v>39</v>
      </c>
      <c r="J1098" s="1" t="s">
        <v>40</v>
      </c>
      <c r="K1098" s="2">
        <v>42500</v>
      </c>
      <c r="L1098" s="6">
        <v>859.9</v>
      </c>
      <c r="M1098" s="1" t="s">
        <v>82</v>
      </c>
      <c r="N1098" s="1" t="s">
        <v>83</v>
      </c>
      <c r="O1098" s="1">
        <v>1</v>
      </c>
      <c r="P1098" s="1" t="s">
        <v>84</v>
      </c>
      <c r="Q1098" s="1">
        <v>2089</v>
      </c>
      <c r="R1098" s="1" t="s">
        <v>85</v>
      </c>
      <c r="S1098" s="1" t="s">
        <v>33</v>
      </c>
      <c r="T1098" s="1" t="s">
        <v>34</v>
      </c>
      <c r="U1098" s="1" t="s">
        <v>35</v>
      </c>
      <c r="V1098" s="8">
        <v>31901101</v>
      </c>
      <c r="W1098" s="3" t="str">
        <f>VLOOKUP(V1098,'Despesas X Conta Contábil'!$B$2:$D$77,2,0)</f>
        <v>Folha de Pagamento</v>
      </c>
      <c r="X1098" s="1" t="s">
        <v>2318</v>
      </c>
      <c r="Y1098" s="1" t="s">
        <v>1125</v>
      </c>
    </row>
    <row r="1099" spans="1:25" x14ac:dyDescent="0.25">
      <c r="A1099" s="1">
        <v>349599955</v>
      </c>
      <c r="B1099" s="1">
        <v>2016</v>
      </c>
      <c r="C1099" s="1" t="s">
        <v>22</v>
      </c>
      <c r="D1099" s="1" t="s">
        <v>23</v>
      </c>
      <c r="E1099" s="1">
        <v>11</v>
      </c>
      <c r="F1099" s="1" t="s">
        <v>117</v>
      </c>
      <c r="G1099" s="1" t="s">
        <v>25</v>
      </c>
      <c r="H1099" s="1" t="s">
        <v>1929</v>
      </c>
      <c r="I1099" s="1" t="s">
        <v>177</v>
      </c>
      <c r="J1099" s="1" t="s">
        <v>178</v>
      </c>
      <c r="K1099" s="2">
        <v>42697</v>
      </c>
      <c r="L1099" s="6">
        <v>190</v>
      </c>
      <c r="M1099" s="1" t="s">
        <v>82</v>
      </c>
      <c r="N1099" s="1" t="s">
        <v>83</v>
      </c>
      <c r="O1099" s="1">
        <v>1</v>
      </c>
      <c r="P1099" s="1" t="s">
        <v>84</v>
      </c>
      <c r="Q1099" s="1">
        <v>2089</v>
      </c>
      <c r="R1099" s="1" t="s">
        <v>85</v>
      </c>
      <c r="S1099" s="1" t="s">
        <v>33</v>
      </c>
      <c r="T1099" s="1" t="s">
        <v>34</v>
      </c>
      <c r="U1099" s="1" t="s">
        <v>110</v>
      </c>
      <c r="V1099" s="8">
        <v>33903919</v>
      </c>
      <c r="W1099" s="3" t="str">
        <f>VLOOKUP(V1099,'Despesas X Conta Contábil'!$B$2:$D$77,2,0)</f>
        <v>Veículos (Combustível e Manutenção)</v>
      </c>
      <c r="X1099" s="1" t="s">
        <v>2326</v>
      </c>
      <c r="Y1099" s="1" t="s">
        <v>1930</v>
      </c>
    </row>
    <row r="1100" spans="1:25" x14ac:dyDescent="0.25">
      <c r="A1100" s="1">
        <v>349600420</v>
      </c>
      <c r="B1100" s="1">
        <v>2016</v>
      </c>
      <c r="C1100" s="1" t="s">
        <v>22</v>
      </c>
      <c r="D1100" s="1" t="s">
        <v>23</v>
      </c>
      <c r="E1100" s="1">
        <v>11</v>
      </c>
      <c r="F1100" s="1" t="s">
        <v>117</v>
      </c>
      <c r="G1100" s="1" t="s">
        <v>25</v>
      </c>
      <c r="H1100" s="1" t="s">
        <v>1931</v>
      </c>
      <c r="I1100" s="1" t="s">
        <v>39</v>
      </c>
      <c r="J1100" s="1" t="s">
        <v>40</v>
      </c>
      <c r="K1100" s="2">
        <v>42684</v>
      </c>
      <c r="L1100" s="6">
        <v>1102.5899999999999</v>
      </c>
      <c r="M1100" s="1" t="s">
        <v>82</v>
      </c>
      <c r="N1100" s="1" t="s">
        <v>83</v>
      </c>
      <c r="O1100" s="1">
        <v>1</v>
      </c>
      <c r="P1100" s="1" t="s">
        <v>84</v>
      </c>
      <c r="Q1100" s="1">
        <v>2089</v>
      </c>
      <c r="R1100" s="1" t="s">
        <v>85</v>
      </c>
      <c r="S1100" s="1" t="s">
        <v>33</v>
      </c>
      <c r="T1100" s="1" t="s">
        <v>34</v>
      </c>
      <c r="U1100" s="1" t="s">
        <v>35</v>
      </c>
      <c r="V1100" s="8">
        <v>31901101</v>
      </c>
      <c r="W1100" s="3" t="str">
        <f>VLOOKUP(V1100,'Despesas X Conta Contábil'!$B$2:$D$77,2,0)</f>
        <v>Folha de Pagamento</v>
      </c>
      <c r="X1100" s="1" t="s">
        <v>2318</v>
      </c>
      <c r="Y1100" s="1" t="s">
        <v>264</v>
      </c>
    </row>
    <row r="1101" spans="1:25" x14ac:dyDescent="0.25">
      <c r="A1101" s="1">
        <v>321171908</v>
      </c>
      <c r="B1101" s="1">
        <v>2016</v>
      </c>
      <c r="C1101" s="1" t="s">
        <v>22</v>
      </c>
      <c r="D1101" s="1" t="s">
        <v>23</v>
      </c>
      <c r="E1101" s="1">
        <v>1</v>
      </c>
      <c r="F1101" s="1" t="s">
        <v>74</v>
      </c>
      <c r="G1101" s="1" t="s">
        <v>25</v>
      </c>
      <c r="H1101" s="1" t="s">
        <v>1932</v>
      </c>
      <c r="I1101" s="1" t="s">
        <v>108</v>
      </c>
      <c r="J1101" s="1" t="s">
        <v>109</v>
      </c>
      <c r="K1101" s="2">
        <v>42397</v>
      </c>
      <c r="L1101" s="6">
        <v>1090</v>
      </c>
      <c r="M1101" s="1" t="s">
        <v>82</v>
      </c>
      <c r="N1101" s="1" t="s">
        <v>83</v>
      </c>
      <c r="O1101" s="1">
        <v>1</v>
      </c>
      <c r="P1101" s="1" t="s">
        <v>84</v>
      </c>
      <c r="Q1101" s="1">
        <v>2089</v>
      </c>
      <c r="R1101" s="1" t="s">
        <v>85</v>
      </c>
      <c r="S1101" s="1" t="s">
        <v>33</v>
      </c>
      <c r="T1101" s="1" t="s">
        <v>34</v>
      </c>
      <c r="U1101" s="1" t="s">
        <v>110</v>
      </c>
      <c r="V1101" s="8">
        <v>33903919</v>
      </c>
      <c r="W1101" s="3" t="str">
        <f>VLOOKUP(V1101,'Despesas X Conta Contábil'!$B$2:$D$77,2,0)</f>
        <v>Veículos (Combustível e Manutenção)</v>
      </c>
      <c r="X1101" s="1" t="s">
        <v>2326</v>
      </c>
      <c r="Y1101" s="1" t="s">
        <v>1924</v>
      </c>
    </row>
    <row r="1102" spans="1:25" x14ac:dyDescent="0.25">
      <c r="A1102" s="1">
        <v>349599464</v>
      </c>
      <c r="B1102" s="1">
        <v>2016</v>
      </c>
      <c r="C1102" s="1" t="s">
        <v>22</v>
      </c>
      <c r="D1102" s="1" t="s">
        <v>23</v>
      </c>
      <c r="E1102" s="1">
        <v>11</v>
      </c>
      <c r="F1102" s="1" t="s">
        <v>117</v>
      </c>
      <c r="G1102" s="1" t="s">
        <v>25</v>
      </c>
      <c r="H1102" s="1" t="s">
        <v>1933</v>
      </c>
      <c r="I1102" s="1" t="s">
        <v>125</v>
      </c>
      <c r="J1102" s="1" t="s">
        <v>126</v>
      </c>
      <c r="K1102" s="2">
        <v>42699</v>
      </c>
      <c r="L1102" s="6">
        <v>1052</v>
      </c>
      <c r="M1102" s="1" t="s">
        <v>82</v>
      </c>
      <c r="N1102" s="1" t="s">
        <v>83</v>
      </c>
      <c r="O1102" s="1">
        <v>1</v>
      </c>
      <c r="P1102" s="1" t="s">
        <v>84</v>
      </c>
      <c r="Q1102" s="1">
        <v>2089</v>
      </c>
      <c r="R1102" s="1" t="s">
        <v>85</v>
      </c>
      <c r="S1102" s="1" t="s">
        <v>33</v>
      </c>
      <c r="T1102" s="1" t="s">
        <v>34</v>
      </c>
      <c r="U1102" s="1" t="s">
        <v>110</v>
      </c>
      <c r="V1102" s="8">
        <v>33903039</v>
      </c>
      <c r="W1102" s="3" t="str">
        <f>VLOOKUP(V1102,'Despesas X Conta Contábil'!$B$2:$D$77,2,0)</f>
        <v>Veículos (Combustível e Manutenção)</v>
      </c>
      <c r="X1102" s="1" t="s">
        <v>2328</v>
      </c>
      <c r="Y1102" s="1" t="s">
        <v>800</v>
      </c>
    </row>
    <row r="1103" spans="1:25" x14ac:dyDescent="0.25">
      <c r="A1103" s="1">
        <v>344450267</v>
      </c>
      <c r="B1103" s="1">
        <v>2016</v>
      </c>
      <c r="C1103" s="1" t="s">
        <v>22</v>
      </c>
      <c r="D1103" s="1" t="s">
        <v>23</v>
      </c>
      <c r="E1103" s="1">
        <v>9</v>
      </c>
      <c r="F1103" s="1" t="s">
        <v>42</v>
      </c>
      <c r="G1103" s="1" t="s">
        <v>25</v>
      </c>
      <c r="H1103" s="1" t="s">
        <v>1934</v>
      </c>
      <c r="I1103" s="1" t="s">
        <v>39</v>
      </c>
      <c r="J1103" s="1" t="s">
        <v>40</v>
      </c>
      <c r="K1103" s="2">
        <v>42643</v>
      </c>
      <c r="L1103" s="6">
        <v>1832.51</v>
      </c>
      <c r="M1103" s="1" t="s">
        <v>82</v>
      </c>
      <c r="N1103" s="1" t="s">
        <v>83</v>
      </c>
      <c r="O1103" s="1">
        <v>1</v>
      </c>
      <c r="P1103" s="1" t="s">
        <v>84</v>
      </c>
      <c r="Q1103" s="1">
        <v>2089</v>
      </c>
      <c r="R1103" s="1" t="s">
        <v>85</v>
      </c>
      <c r="S1103" s="1" t="s">
        <v>33</v>
      </c>
      <c r="T1103" s="1" t="s">
        <v>34</v>
      </c>
      <c r="U1103" s="1" t="s">
        <v>35</v>
      </c>
      <c r="V1103" s="8">
        <v>31901101</v>
      </c>
      <c r="W1103" s="3" t="str">
        <f>VLOOKUP(V1103,'Despesas X Conta Contábil'!$B$2:$D$77,2,0)</f>
        <v>Folha de Pagamento</v>
      </c>
      <c r="X1103" s="1" t="s">
        <v>2318</v>
      </c>
      <c r="Y1103" s="1" t="s">
        <v>1935</v>
      </c>
    </row>
    <row r="1104" spans="1:25" x14ac:dyDescent="0.25">
      <c r="A1104" s="1">
        <v>349600439</v>
      </c>
      <c r="B1104" s="1">
        <v>2016</v>
      </c>
      <c r="C1104" s="1" t="s">
        <v>22</v>
      </c>
      <c r="D1104" s="1" t="s">
        <v>23</v>
      </c>
      <c r="E1104" s="1">
        <v>11</v>
      </c>
      <c r="F1104" s="1" t="s">
        <v>117</v>
      </c>
      <c r="G1104" s="1" t="s">
        <v>25</v>
      </c>
      <c r="H1104" s="1" t="s">
        <v>1936</v>
      </c>
      <c r="I1104" s="1" t="s">
        <v>39</v>
      </c>
      <c r="J1104" s="1" t="s">
        <v>40</v>
      </c>
      <c r="K1104" s="2">
        <v>42684</v>
      </c>
      <c r="L1104" s="6">
        <v>427.1</v>
      </c>
      <c r="M1104" s="1" t="s">
        <v>82</v>
      </c>
      <c r="N1104" s="1" t="s">
        <v>83</v>
      </c>
      <c r="O1104" s="1">
        <v>1</v>
      </c>
      <c r="P1104" s="1" t="s">
        <v>84</v>
      </c>
      <c r="Q1104" s="1">
        <v>2089</v>
      </c>
      <c r="R1104" s="1" t="s">
        <v>85</v>
      </c>
      <c r="S1104" s="1" t="s">
        <v>33</v>
      </c>
      <c r="T1104" s="1" t="s">
        <v>34</v>
      </c>
      <c r="U1104" s="1" t="s">
        <v>35</v>
      </c>
      <c r="V1104" s="8">
        <v>31901187</v>
      </c>
      <c r="W1104" s="3" t="str">
        <f>VLOOKUP(V1104,'Despesas X Conta Contábil'!$B$2:$D$77,2,0)</f>
        <v>Folha de Pagamento</v>
      </c>
      <c r="X1104" s="1" t="s">
        <v>2322</v>
      </c>
      <c r="Y1104" s="1" t="s">
        <v>264</v>
      </c>
    </row>
    <row r="1105" spans="1:25" x14ac:dyDescent="0.25">
      <c r="A1105" s="1">
        <v>349599944</v>
      </c>
      <c r="B1105" s="1">
        <v>2016</v>
      </c>
      <c r="C1105" s="1" t="s">
        <v>22</v>
      </c>
      <c r="D1105" s="1" t="s">
        <v>23</v>
      </c>
      <c r="E1105" s="1">
        <v>11</v>
      </c>
      <c r="F1105" s="1" t="s">
        <v>117</v>
      </c>
      <c r="G1105" s="1" t="s">
        <v>25</v>
      </c>
      <c r="H1105" s="1" t="s">
        <v>760</v>
      </c>
      <c r="I1105" s="1" t="s">
        <v>173</v>
      </c>
      <c r="J1105" s="1" t="s">
        <v>174</v>
      </c>
      <c r="K1105" s="2">
        <v>42695</v>
      </c>
      <c r="L1105" s="6">
        <v>958.96</v>
      </c>
      <c r="M1105" s="1" t="s">
        <v>82</v>
      </c>
      <c r="N1105" s="1" t="s">
        <v>83</v>
      </c>
      <c r="O1105" s="1">
        <v>1</v>
      </c>
      <c r="P1105" s="1" t="s">
        <v>84</v>
      </c>
      <c r="Q1105" s="1">
        <v>2089</v>
      </c>
      <c r="R1105" s="1" t="s">
        <v>85</v>
      </c>
      <c r="S1105" s="1" t="s">
        <v>33</v>
      </c>
      <c r="T1105" s="1" t="s">
        <v>34</v>
      </c>
      <c r="U1105" s="1" t="s">
        <v>148</v>
      </c>
      <c r="V1105" s="8">
        <v>33903022</v>
      </c>
      <c r="W1105" s="3" t="str">
        <f>VLOOKUP(V1105,'Despesas X Conta Contábil'!$B$2:$D$77,2,0)</f>
        <v>Material de Expediente</v>
      </c>
      <c r="X1105" s="1" t="s">
        <v>2336</v>
      </c>
      <c r="Y1105" s="1" t="s">
        <v>761</v>
      </c>
    </row>
    <row r="1106" spans="1:25" x14ac:dyDescent="0.25">
      <c r="A1106" s="1">
        <v>349600417</v>
      </c>
      <c r="B1106" s="1">
        <v>2016</v>
      </c>
      <c r="C1106" s="1" t="s">
        <v>22</v>
      </c>
      <c r="D1106" s="1" t="s">
        <v>23</v>
      </c>
      <c r="E1106" s="1">
        <v>11</v>
      </c>
      <c r="F1106" s="1" t="s">
        <v>117</v>
      </c>
      <c r="G1106" s="1" t="s">
        <v>25</v>
      </c>
      <c r="H1106" s="1" t="s">
        <v>1937</v>
      </c>
      <c r="I1106" s="1" t="s">
        <v>39</v>
      </c>
      <c r="J1106" s="1" t="s">
        <v>40</v>
      </c>
      <c r="K1106" s="2">
        <v>42684</v>
      </c>
      <c r="L1106" s="6">
        <v>440.04</v>
      </c>
      <c r="M1106" s="1" t="s">
        <v>82</v>
      </c>
      <c r="N1106" s="1" t="s">
        <v>83</v>
      </c>
      <c r="O1106" s="1">
        <v>1</v>
      </c>
      <c r="P1106" s="1" t="s">
        <v>84</v>
      </c>
      <c r="Q1106" s="1">
        <v>2089</v>
      </c>
      <c r="R1106" s="1" t="s">
        <v>85</v>
      </c>
      <c r="S1106" s="1" t="s">
        <v>33</v>
      </c>
      <c r="T1106" s="1" t="s">
        <v>34</v>
      </c>
      <c r="U1106" s="1" t="s">
        <v>35</v>
      </c>
      <c r="V1106" s="8">
        <v>31901187</v>
      </c>
      <c r="W1106" s="3" t="str">
        <f>VLOOKUP(V1106,'Despesas X Conta Contábil'!$B$2:$D$77,2,0)</f>
        <v>Folha de Pagamento</v>
      </c>
      <c r="X1106" s="1" t="s">
        <v>2322</v>
      </c>
      <c r="Y1106" s="1" t="s">
        <v>264</v>
      </c>
    </row>
    <row r="1107" spans="1:25" x14ac:dyDescent="0.25">
      <c r="A1107" s="1">
        <v>349599462</v>
      </c>
      <c r="B1107" s="1">
        <v>2016</v>
      </c>
      <c r="C1107" s="1" t="s">
        <v>22</v>
      </c>
      <c r="D1107" s="1" t="s">
        <v>23</v>
      </c>
      <c r="E1107" s="1">
        <v>11</v>
      </c>
      <c r="F1107" s="1" t="s">
        <v>117</v>
      </c>
      <c r="G1107" s="1" t="s">
        <v>25</v>
      </c>
      <c r="H1107" s="1" t="s">
        <v>1938</v>
      </c>
      <c r="I1107" s="1" t="s">
        <v>39</v>
      </c>
      <c r="J1107" s="1" t="s">
        <v>40</v>
      </c>
      <c r="K1107" s="2">
        <v>42684</v>
      </c>
      <c r="L1107" s="6">
        <v>1837.65</v>
      </c>
      <c r="M1107" s="1" t="s">
        <v>82</v>
      </c>
      <c r="N1107" s="1" t="s">
        <v>83</v>
      </c>
      <c r="O1107" s="1">
        <v>1</v>
      </c>
      <c r="P1107" s="1" t="s">
        <v>84</v>
      </c>
      <c r="Q1107" s="1">
        <v>2089</v>
      </c>
      <c r="R1107" s="1" t="s">
        <v>85</v>
      </c>
      <c r="S1107" s="1" t="s">
        <v>33</v>
      </c>
      <c r="T1107" s="1" t="s">
        <v>34</v>
      </c>
      <c r="U1107" s="1" t="s">
        <v>35</v>
      </c>
      <c r="V1107" s="8">
        <v>31901145</v>
      </c>
      <c r="W1107" s="3" t="str">
        <f>VLOOKUP(V1107,'Despesas X Conta Contábil'!$B$2:$D$77,2,0)</f>
        <v>Folha de Pagamento</v>
      </c>
      <c r="X1107" s="1" t="s">
        <v>2327</v>
      </c>
      <c r="Y1107" s="1" t="s">
        <v>264</v>
      </c>
    </row>
    <row r="1108" spans="1:25" x14ac:dyDescent="0.25">
      <c r="A1108" s="1">
        <v>341788428</v>
      </c>
      <c r="B1108" s="1">
        <v>2016</v>
      </c>
      <c r="C1108" s="1" t="s">
        <v>22</v>
      </c>
      <c r="D1108" s="1" t="s">
        <v>23</v>
      </c>
      <c r="E1108" s="1">
        <v>8</v>
      </c>
      <c r="F1108" s="1" t="s">
        <v>37</v>
      </c>
      <c r="G1108" s="1" t="s">
        <v>25</v>
      </c>
      <c r="H1108" s="1" t="s">
        <v>1939</v>
      </c>
      <c r="I1108" s="1" t="s">
        <v>1683</v>
      </c>
      <c r="J1108" s="1" t="s">
        <v>1684</v>
      </c>
      <c r="K1108" s="2">
        <v>42590</v>
      </c>
      <c r="L1108" s="6">
        <v>6772.7</v>
      </c>
      <c r="M1108" s="1" t="s">
        <v>82</v>
      </c>
      <c r="N1108" s="1" t="s">
        <v>83</v>
      </c>
      <c r="O1108" s="1">
        <v>1</v>
      </c>
      <c r="P1108" s="1" t="s">
        <v>84</v>
      </c>
      <c r="Q1108" s="1">
        <v>2089</v>
      </c>
      <c r="R1108" s="1" t="s">
        <v>85</v>
      </c>
      <c r="S1108" s="1" t="s">
        <v>33</v>
      </c>
      <c r="T1108" s="1" t="s">
        <v>34</v>
      </c>
      <c r="U1108" s="1" t="s">
        <v>110</v>
      </c>
      <c r="V1108" s="8">
        <v>33903023</v>
      </c>
      <c r="W1108" s="3" t="str">
        <f>VLOOKUP(V1108,'Despesas X Conta Contábil'!$B$2:$D$77,2,0)</f>
        <v>Material de Expediente</v>
      </c>
      <c r="X1108" s="1" t="s">
        <v>2372</v>
      </c>
      <c r="Y1108" s="1" t="s">
        <v>1940</v>
      </c>
    </row>
    <row r="1109" spans="1:25" x14ac:dyDescent="0.25">
      <c r="A1109" s="1">
        <v>344449292</v>
      </c>
      <c r="B1109" s="1">
        <v>2016</v>
      </c>
      <c r="C1109" s="1" t="s">
        <v>22</v>
      </c>
      <c r="D1109" s="1" t="s">
        <v>23</v>
      </c>
      <c r="E1109" s="1">
        <v>9</v>
      </c>
      <c r="F1109" s="1" t="s">
        <v>42</v>
      </c>
      <c r="G1109" s="1" t="s">
        <v>25</v>
      </c>
      <c r="H1109" s="1" t="s">
        <v>1941</v>
      </c>
      <c r="I1109" s="1" t="s">
        <v>204</v>
      </c>
      <c r="J1109" s="1" t="s">
        <v>205</v>
      </c>
      <c r="K1109" s="2">
        <v>42618</v>
      </c>
      <c r="L1109" s="6">
        <v>36473.32</v>
      </c>
      <c r="M1109" s="1" t="s">
        <v>82</v>
      </c>
      <c r="N1109" s="1" t="s">
        <v>83</v>
      </c>
      <c r="O1109" s="1">
        <v>1</v>
      </c>
      <c r="P1109" s="1" t="s">
        <v>84</v>
      </c>
      <c r="Q1109" s="1">
        <v>2089</v>
      </c>
      <c r="R1109" s="1" t="s">
        <v>85</v>
      </c>
      <c r="S1109" s="1" t="s">
        <v>33</v>
      </c>
      <c r="T1109" s="1" t="s">
        <v>34</v>
      </c>
      <c r="U1109" s="1" t="s">
        <v>110</v>
      </c>
      <c r="V1109" s="8">
        <v>33903912</v>
      </c>
      <c r="W1109" s="3" t="str">
        <f>VLOOKUP(V1109,'Despesas X Conta Contábil'!$B$2:$D$77,2,0)</f>
        <v>Locação de Máquinas e Equipamentos</v>
      </c>
      <c r="X1109" s="1" t="s">
        <v>2338</v>
      </c>
      <c r="Y1109" s="1" t="s">
        <v>1300</v>
      </c>
    </row>
    <row r="1110" spans="1:25" x14ac:dyDescent="0.25">
      <c r="A1110" s="1">
        <v>341788440</v>
      </c>
      <c r="B1110" s="1">
        <v>2016</v>
      </c>
      <c r="C1110" s="1" t="s">
        <v>22</v>
      </c>
      <c r="D1110" s="1" t="s">
        <v>23</v>
      </c>
      <c r="E1110" s="1">
        <v>8</v>
      </c>
      <c r="F1110" s="1" t="s">
        <v>37</v>
      </c>
      <c r="G1110" s="1" t="s">
        <v>25</v>
      </c>
      <c r="H1110" s="1" t="s">
        <v>1942</v>
      </c>
      <c r="I1110" s="1" t="s">
        <v>136</v>
      </c>
      <c r="J1110" s="1" t="s">
        <v>137</v>
      </c>
      <c r="K1110" s="2">
        <v>42592</v>
      </c>
      <c r="L1110" s="6">
        <v>28.5</v>
      </c>
      <c r="M1110" s="1" t="s">
        <v>82</v>
      </c>
      <c r="N1110" s="1" t="s">
        <v>83</v>
      </c>
      <c r="O1110" s="1">
        <v>1</v>
      </c>
      <c r="P1110" s="1" t="s">
        <v>84</v>
      </c>
      <c r="Q1110" s="1">
        <v>2089</v>
      </c>
      <c r="R1110" s="1" t="s">
        <v>85</v>
      </c>
      <c r="S1110" s="1" t="s">
        <v>33</v>
      </c>
      <c r="T1110" s="1" t="s">
        <v>34</v>
      </c>
      <c r="U1110" s="1" t="s">
        <v>35</v>
      </c>
      <c r="V1110" s="8">
        <v>33903990</v>
      </c>
      <c r="W1110" s="3" t="str">
        <f>VLOOKUP(V1110,'Despesas X Conta Contábil'!$B$2:$D$77,2,0)</f>
        <v>Publicidade, Comunicação, Áudio, Vídeo e Foto</v>
      </c>
      <c r="X1110" s="1" t="s">
        <v>2331</v>
      </c>
      <c r="Y1110" s="1" t="s">
        <v>396</v>
      </c>
    </row>
    <row r="1111" spans="1:25" x14ac:dyDescent="0.25">
      <c r="A1111" s="1">
        <v>341788422</v>
      </c>
      <c r="B1111" s="1">
        <v>2016</v>
      </c>
      <c r="C1111" s="1" t="s">
        <v>22</v>
      </c>
      <c r="D1111" s="1" t="s">
        <v>23</v>
      </c>
      <c r="E1111" s="1">
        <v>8</v>
      </c>
      <c r="F1111" s="1" t="s">
        <v>37</v>
      </c>
      <c r="G1111" s="1" t="s">
        <v>25</v>
      </c>
      <c r="H1111" s="1" t="s">
        <v>1943</v>
      </c>
      <c r="I1111" s="1" t="s">
        <v>1944</v>
      </c>
      <c r="J1111" s="1" t="s">
        <v>1945</v>
      </c>
      <c r="K1111" s="2">
        <v>42585</v>
      </c>
      <c r="L1111" s="6">
        <v>1800</v>
      </c>
      <c r="M1111" s="1" t="s">
        <v>82</v>
      </c>
      <c r="N1111" s="1" t="s">
        <v>83</v>
      </c>
      <c r="O1111" s="1">
        <v>1</v>
      </c>
      <c r="P1111" s="1" t="s">
        <v>84</v>
      </c>
      <c r="Q1111" s="1">
        <v>2089</v>
      </c>
      <c r="R1111" s="1" t="s">
        <v>85</v>
      </c>
      <c r="S1111" s="1" t="s">
        <v>33</v>
      </c>
      <c r="T1111" s="1" t="s">
        <v>34</v>
      </c>
      <c r="U1111" s="1" t="s">
        <v>110</v>
      </c>
      <c r="V1111" s="8">
        <v>44905299</v>
      </c>
      <c r="W1111" s="3" t="str">
        <f>VLOOKUP(V1111,'Despesas X Conta Contábil'!$B$2:$D$77,2,0)</f>
        <v>Manutenção e Conservação de Bens Imóveis</v>
      </c>
      <c r="X1111" s="1" t="s">
        <v>2366</v>
      </c>
      <c r="Y1111" s="1" t="s">
        <v>1946</v>
      </c>
    </row>
    <row r="1112" spans="1:25" x14ac:dyDescent="0.25">
      <c r="A1112" s="1">
        <v>341788435</v>
      </c>
      <c r="B1112" s="1">
        <v>2016</v>
      </c>
      <c r="C1112" s="1" t="s">
        <v>22</v>
      </c>
      <c r="D1112" s="1" t="s">
        <v>23</v>
      </c>
      <c r="E1112" s="1">
        <v>8</v>
      </c>
      <c r="F1112" s="1" t="s">
        <v>37</v>
      </c>
      <c r="G1112" s="1" t="s">
        <v>25</v>
      </c>
      <c r="H1112" s="1" t="s">
        <v>1947</v>
      </c>
      <c r="I1112" s="1" t="s">
        <v>166</v>
      </c>
      <c r="J1112" s="1" t="s">
        <v>167</v>
      </c>
      <c r="K1112" s="2">
        <v>42590</v>
      </c>
      <c r="L1112" s="6">
        <v>442.51</v>
      </c>
      <c r="M1112" s="1" t="s">
        <v>82</v>
      </c>
      <c r="N1112" s="1" t="s">
        <v>83</v>
      </c>
      <c r="O1112" s="1">
        <v>1</v>
      </c>
      <c r="P1112" s="1" t="s">
        <v>84</v>
      </c>
      <c r="Q1112" s="1">
        <v>2089</v>
      </c>
      <c r="R1112" s="1" t="s">
        <v>85</v>
      </c>
      <c r="S1112" s="1" t="s">
        <v>33</v>
      </c>
      <c r="T1112" s="1" t="s">
        <v>34</v>
      </c>
      <c r="U1112" s="1" t="s">
        <v>35</v>
      </c>
      <c r="V1112" s="8">
        <v>33903990</v>
      </c>
      <c r="W1112" s="3" t="str">
        <f>VLOOKUP(V1112,'Despesas X Conta Contábil'!$B$2:$D$77,2,0)</f>
        <v>Publicidade, Comunicação, Áudio, Vídeo e Foto</v>
      </c>
      <c r="X1112" s="1" t="s">
        <v>2331</v>
      </c>
      <c r="Y1112" s="1" t="s">
        <v>396</v>
      </c>
    </row>
    <row r="1113" spans="1:25" x14ac:dyDescent="0.25">
      <c r="A1113" s="1">
        <v>336766297</v>
      </c>
      <c r="B1113" s="1">
        <v>2016</v>
      </c>
      <c r="C1113" s="1" t="s">
        <v>22</v>
      </c>
      <c r="D1113" s="1" t="s">
        <v>23</v>
      </c>
      <c r="E1113" s="1">
        <v>7</v>
      </c>
      <c r="F1113" s="1" t="s">
        <v>75</v>
      </c>
      <c r="G1113" s="1" t="s">
        <v>25</v>
      </c>
      <c r="H1113" s="1" t="s">
        <v>1948</v>
      </c>
      <c r="I1113" s="1" t="s">
        <v>39</v>
      </c>
      <c r="J1113" s="1" t="s">
        <v>40</v>
      </c>
      <c r="K1113" s="2">
        <v>42578</v>
      </c>
      <c r="L1113" s="6">
        <v>133324.85999999999</v>
      </c>
      <c r="M1113" s="1" t="s">
        <v>82</v>
      </c>
      <c r="N1113" s="1" t="s">
        <v>83</v>
      </c>
      <c r="O1113" s="1">
        <v>1</v>
      </c>
      <c r="P1113" s="1" t="s">
        <v>84</v>
      </c>
      <c r="Q1113" s="1">
        <v>2089</v>
      </c>
      <c r="R1113" s="1" t="s">
        <v>85</v>
      </c>
      <c r="S1113" s="1" t="s">
        <v>33</v>
      </c>
      <c r="T1113" s="1" t="s">
        <v>34</v>
      </c>
      <c r="U1113" s="1" t="s">
        <v>35</v>
      </c>
      <c r="V1113" s="8">
        <v>31901108</v>
      </c>
      <c r="W1113" s="3" t="str">
        <f>VLOOKUP(V1113,'Despesas X Conta Contábil'!$B$2:$D$77,2,0)</f>
        <v>Folha de Pagamento</v>
      </c>
      <c r="X1113" s="1" t="s">
        <v>2319</v>
      </c>
      <c r="Y1113" s="1" t="s">
        <v>1425</v>
      </c>
    </row>
    <row r="1114" spans="1:25" x14ac:dyDescent="0.25">
      <c r="A1114" s="1">
        <v>341788963</v>
      </c>
      <c r="B1114" s="1">
        <v>2016</v>
      </c>
      <c r="C1114" s="1" t="s">
        <v>22</v>
      </c>
      <c r="D1114" s="1" t="s">
        <v>23</v>
      </c>
      <c r="E1114" s="1">
        <v>8</v>
      </c>
      <c r="F1114" s="1" t="s">
        <v>37</v>
      </c>
      <c r="G1114" s="1" t="s">
        <v>25</v>
      </c>
      <c r="H1114" s="1" t="s">
        <v>1949</v>
      </c>
      <c r="I1114" s="1" t="s">
        <v>616</v>
      </c>
      <c r="J1114" s="1" t="s">
        <v>617</v>
      </c>
      <c r="K1114" s="2">
        <v>42599</v>
      </c>
      <c r="L1114" s="6">
        <v>2133</v>
      </c>
      <c r="M1114" s="1" t="s">
        <v>82</v>
      </c>
      <c r="N1114" s="1" t="s">
        <v>83</v>
      </c>
      <c r="O1114" s="1">
        <v>1</v>
      </c>
      <c r="P1114" s="1" t="s">
        <v>84</v>
      </c>
      <c r="Q1114" s="1">
        <v>2089</v>
      </c>
      <c r="R1114" s="1" t="s">
        <v>85</v>
      </c>
      <c r="S1114" s="1" t="s">
        <v>33</v>
      </c>
      <c r="T1114" s="1" t="s">
        <v>34</v>
      </c>
      <c r="U1114" s="1" t="s">
        <v>148</v>
      </c>
      <c r="V1114" s="8">
        <v>33903912</v>
      </c>
      <c r="W1114" s="3" t="str">
        <f>VLOOKUP(V1114,'Despesas X Conta Contábil'!$B$2:$D$77,2,0)</f>
        <v>Locação de Máquinas e Equipamentos</v>
      </c>
      <c r="X1114" s="1" t="s">
        <v>2338</v>
      </c>
      <c r="Y1114" s="1" t="s">
        <v>1066</v>
      </c>
    </row>
    <row r="1115" spans="1:25" x14ac:dyDescent="0.25">
      <c r="A1115" s="1">
        <v>341788437</v>
      </c>
      <c r="B1115" s="1">
        <v>2016</v>
      </c>
      <c r="C1115" s="1" t="s">
        <v>22</v>
      </c>
      <c r="D1115" s="1" t="s">
        <v>23</v>
      </c>
      <c r="E1115" s="1">
        <v>8</v>
      </c>
      <c r="F1115" s="1" t="s">
        <v>37</v>
      </c>
      <c r="G1115" s="1" t="s">
        <v>25</v>
      </c>
      <c r="H1115" s="1" t="s">
        <v>1950</v>
      </c>
      <c r="I1115" s="1" t="s">
        <v>55</v>
      </c>
      <c r="J1115" s="1" t="s">
        <v>56</v>
      </c>
      <c r="K1115" s="2">
        <v>42612</v>
      </c>
      <c r="L1115" s="6">
        <v>50307.77</v>
      </c>
      <c r="M1115" s="1" t="s">
        <v>82</v>
      </c>
      <c r="N1115" s="1" t="s">
        <v>83</v>
      </c>
      <c r="O1115" s="1">
        <v>1</v>
      </c>
      <c r="P1115" s="1" t="s">
        <v>84</v>
      </c>
      <c r="Q1115" s="1">
        <v>2089</v>
      </c>
      <c r="R1115" s="1" t="s">
        <v>85</v>
      </c>
      <c r="S1115" s="1" t="s">
        <v>33</v>
      </c>
      <c r="T1115" s="1" t="s">
        <v>34</v>
      </c>
      <c r="U1115" s="1" t="s">
        <v>35</v>
      </c>
      <c r="V1115" s="8">
        <v>31901399</v>
      </c>
      <c r="W1115" s="3" t="str">
        <f>VLOOKUP(V1115,'Despesas X Conta Contábil'!$B$2:$D$77,2,0)</f>
        <v>Folha de Pagamento</v>
      </c>
      <c r="X1115" s="1" t="s">
        <v>2334</v>
      </c>
      <c r="Y1115" s="1" t="s">
        <v>1951</v>
      </c>
    </row>
    <row r="1116" spans="1:25" x14ac:dyDescent="0.25">
      <c r="A1116" s="1">
        <v>341788927</v>
      </c>
      <c r="B1116" s="1">
        <v>2016</v>
      </c>
      <c r="C1116" s="1" t="s">
        <v>22</v>
      </c>
      <c r="D1116" s="1" t="s">
        <v>23</v>
      </c>
      <c r="E1116" s="1">
        <v>8</v>
      </c>
      <c r="F1116" s="1" t="s">
        <v>37</v>
      </c>
      <c r="G1116" s="1" t="s">
        <v>25</v>
      </c>
      <c r="H1116" s="1" t="s">
        <v>1952</v>
      </c>
      <c r="I1116" s="1" t="s">
        <v>1953</v>
      </c>
      <c r="J1116" s="1" t="s">
        <v>1954</v>
      </c>
      <c r="K1116" s="2">
        <v>42611</v>
      </c>
      <c r="L1116" s="6">
        <v>998</v>
      </c>
      <c r="M1116" s="1" t="s">
        <v>82</v>
      </c>
      <c r="N1116" s="1" t="s">
        <v>83</v>
      </c>
      <c r="O1116" s="1">
        <v>1</v>
      </c>
      <c r="P1116" s="1" t="s">
        <v>84</v>
      </c>
      <c r="Q1116" s="1">
        <v>2089</v>
      </c>
      <c r="R1116" s="1" t="s">
        <v>85</v>
      </c>
      <c r="S1116" s="1" t="s">
        <v>33</v>
      </c>
      <c r="T1116" s="1" t="s">
        <v>34</v>
      </c>
      <c r="U1116" s="1" t="s">
        <v>35</v>
      </c>
      <c r="V1116" s="8">
        <v>33903999</v>
      </c>
      <c r="W1116" s="3" t="str">
        <f>VLOOKUP(V1116,'Despesas X Conta Contábil'!$B$2:$D$77,2,0)</f>
        <v xml:space="preserve">Outros Serviços de Terceiros </v>
      </c>
      <c r="X1116" s="1" t="s">
        <v>2337</v>
      </c>
      <c r="Y1116" s="1" t="s">
        <v>1955</v>
      </c>
    </row>
    <row r="1117" spans="1:25" x14ac:dyDescent="0.25">
      <c r="A1117" s="1">
        <v>328514544</v>
      </c>
      <c r="B1117" s="1">
        <v>2016</v>
      </c>
      <c r="C1117" s="1" t="s">
        <v>22</v>
      </c>
      <c r="D1117" s="1" t="s">
        <v>23</v>
      </c>
      <c r="E1117" s="1">
        <v>4</v>
      </c>
      <c r="F1117" s="1" t="s">
        <v>78</v>
      </c>
      <c r="G1117" s="1" t="s">
        <v>25</v>
      </c>
      <c r="H1117" s="1" t="s">
        <v>1956</v>
      </c>
      <c r="I1117" s="1" t="s">
        <v>204</v>
      </c>
      <c r="J1117" s="1" t="s">
        <v>205</v>
      </c>
      <c r="K1117" s="2">
        <v>42489</v>
      </c>
      <c r="L1117" s="6">
        <v>48750</v>
      </c>
      <c r="M1117" s="1" t="s">
        <v>82</v>
      </c>
      <c r="N1117" s="1" t="s">
        <v>83</v>
      </c>
      <c r="O1117" s="1">
        <v>1</v>
      </c>
      <c r="P1117" s="1" t="s">
        <v>84</v>
      </c>
      <c r="Q1117" s="1">
        <v>2089</v>
      </c>
      <c r="R1117" s="1" t="s">
        <v>85</v>
      </c>
      <c r="S1117" s="1" t="s">
        <v>33</v>
      </c>
      <c r="T1117" s="1" t="s">
        <v>34</v>
      </c>
      <c r="U1117" s="1" t="s">
        <v>90</v>
      </c>
      <c r="V1117" s="8">
        <v>33903912</v>
      </c>
      <c r="W1117" s="3" t="str">
        <f>VLOOKUP(V1117,'Despesas X Conta Contábil'!$B$2:$D$77,2,0)</f>
        <v>Locação de Máquinas e Equipamentos</v>
      </c>
      <c r="X1117" s="1" t="s">
        <v>2338</v>
      </c>
      <c r="Y1117" s="1" t="s">
        <v>1957</v>
      </c>
    </row>
    <row r="1118" spans="1:25" x14ac:dyDescent="0.25">
      <c r="A1118" s="1">
        <v>328515060</v>
      </c>
      <c r="B1118" s="1">
        <v>2016</v>
      </c>
      <c r="C1118" s="1" t="s">
        <v>22</v>
      </c>
      <c r="D1118" s="1" t="s">
        <v>23</v>
      </c>
      <c r="E1118" s="1">
        <v>4</v>
      </c>
      <c r="F1118" s="1" t="s">
        <v>78</v>
      </c>
      <c r="G1118" s="1" t="s">
        <v>25</v>
      </c>
      <c r="H1118" s="1" t="s">
        <v>1958</v>
      </c>
      <c r="I1118" s="1" t="s">
        <v>119</v>
      </c>
      <c r="J1118" s="1" t="s">
        <v>120</v>
      </c>
      <c r="K1118" s="2">
        <v>42488</v>
      </c>
      <c r="L1118" s="6">
        <v>7000</v>
      </c>
      <c r="M1118" s="1" t="s">
        <v>82</v>
      </c>
      <c r="N1118" s="1" t="s">
        <v>83</v>
      </c>
      <c r="O1118" s="1">
        <v>1</v>
      </c>
      <c r="P1118" s="1" t="s">
        <v>84</v>
      </c>
      <c r="Q1118" s="1">
        <v>2089</v>
      </c>
      <c r="R1118" s="1" t="s">
        <v>85</v>
      </c>
      <c r="S1118" s="1" t="s">
        <v>33</v>
      </c>
      <c r="T1118" s="1" t="s">
        <v>34</v>
      </c>
      <c r="U1118" s="1" t="s">
        <v>121</v>
      </c>
      <c r="V1118" s="8">
        <v>33903916</v>
      </c>
      <c r="W1118" s="3" t="str">
        <f>VLOOKUP(V1118,'Despesas X Conta Contábil'!$B$2:$D$77,2,0)</f>
        <v>Manutenção e Conservação de Bens Imóveis</v>
      </c>
      <c r="X1118" s="1" t="s">
        <v>2329</v>
      </c>
      <c r="Y1118" s="1" t="s">
        <v>1062</v>
      </c>
    </row>
    <row r="1119" spans="1:25" x14ac:dyDescent="0.25">
      <c r="A1119" s="1">
        <v>328514043</v>
      </c>
      <c r="B1119" s="1">
        <v>2016</v>
      </c>
      <c r="C1119" s="1" t="s">
        <v>22</v>
      </c>
      <c r="D1119" s="1" t="s">
        <v>23</v>
      </c>
      <c r="E1119" s="1">
        <v>4</v>
      </c>
      <c r="F1119" s="1" t="s">
        <v>78</v>
      </c>
      <c r="G1119" s="1" t="s">
        <v>25</v>
      </c>
      <c r="H1119" s="1" t="s">
        <v>1959</v>
      </c>
      <c r="I1119" s="1" t="s">
        <v>88</v>
      </c>
      <c r="J1119" s="1" t="s">
        <v>89</v>
      </c>
      <c r="K1119" s="2">
        <v>42488</v>
      </c>
      <c r="L1119" s="6">
        <v>39549.14</v>
      </c>
      <c r="M1119" s="1" t="s">
        <v>82</v>
      </c>
      <c r="N1119" s="1" t="s">
        <v>83</v>
      </c>
      <c r="O1119" s="1">
        <v>1</v>
      </c>
      <c r="P1119" s="1" t="s">
        <v>84</v>
      </c>
      <c r="Q1119" s="1">
        <v>2089</v>
      </c>
      <c r="R1119" s="1" t="s">
        <v>85</v>
      </c>
      <c r="S1119" s="1" t="s">
        <v>33</v>
      </c>
      <c r="T1119" s="1" t="s">
        <v>34</v>
      </c>
      <c r="U1119" s="1" t="s">
        <v>90</v>
      </c>
      <c r="V1119" s="8">
        <v>33903957</v>
      </c>
      <c r="W1119" s="3" t="str">
        <f>VLOOKUP(V1119,'Despesas X Conta Contábil'!$B$2:$D$77,2,0)</f>
        <v>TIC Tecnologia da Informação e Comunicação</v>
      </c>
      <c r="X1119" s="1" t="s">
        <v>2317</v>
      </c>
      <c r="Y1119" s="1" t="s">
        <v>1960</v>
      </c>
    </row>
    <row r="1120" spans="1:25" x14ac:dyDescent="0.25">
      <c r="A1120" s="1">
        <v>328515053</v>
      </c>
      <c r="B1120" s="1">
        <v>2016</v>
      </c>
      <c r="C1120" s="1" t="s">
        <v>22</v>
      </c>
      <c r="D1120" s="1" t="s">
        <v>23</v>
      </c>
      <c r="E1120" s="1">
        <v>4</v>
      </c>
      <c r="F1120" s="1" t="s">
        <v>78</v>
      </c>
      <c r="G1120" s="1" t="s">
        <v>25</v>
      </c>
      <c r="H1120" s="1" t="s">
        <v>1961</v>
      </c>
      <c r="I1120" s="1" t="s">
        <v>246</v>
      </c>
      <c r="J1120" s="1" t="s">
        <v>247</v>
      </c>
      <c r="K1120" s="2">
        <v>42488</v>
      </c>
      <c r="L1120" s="6">
        <v>34242.14</v>
      </c>
      <c r="M1120" s="1" t="s">
        <v>82</v>
      </c>
      <c r="N1120" s="1" t="s">
        <v>83</v>
      </c>
      <c r="O1120" s="1">
        <v>1</v>
      </c>
      <c r="P1120" s="1" t="s">
        <v>84</v>
      </c>
      <c r="Q1120" s="1">
        <v>2089</v>
      </c>
      <c r="R1120" s="1" t="s">
        <v>85</v>
      </c>
      <c r="S1120" s="1" t="s">
        <v>33</v>
      </c>
      <c r="T1120" s="1" t="s">
        <v>34</v>
      </c>
      <c r="U1120" s="1" t="s">
        <v>90</v>
      </c>
      <c r="V1120" s="8">
        <v>33903912</v>
      </c>
      <c r="W1120" s="3" t="str">
        <f>VLOOKUP(V1120,'Despesas X Conta Contábil'!$B$2:$D$77,2,0)</f>
        <v>Locação de Máquinas e Equipamentos</v>
      </c>
      <c r="X1120" s="1" t="s">
        <v>2338</v>
      </c>
      <c r="Y1120" s="1" t="s">
        <v>1962</v>
      </c>
    </row>
    <row r="1121" spans="1:25" x14ac:dyDescent="0.25">
      <c r="A1121" s="1">
        <v>328514562</v>
      </c>
      <c r="B1121" s="1">
        <v>2016</v>
      </c>
      <c r="C1121" s="1" t="s">
        <v>22</v>
      </c>
      <c r="D1121" s="1" t="s">
        <v>23</v>
      </c>
      <c r="E1121" s="1">
        <v>4</v>
      </c>
      <c r="F1121" s="1" t="s">
        <v>78</v>
      </c>
      <c r="G1121" s="1" t="s">
        <v>25</v>
      </c>
      <c r="H1121" s="1" t="s">
        <v>1963</v>
      </c>
      <c r="I1121" s="1" t="s">
        <v>153</v>
      </c>
      <c r="J1121" s="1" t="s">
        <v>154</v>
      </c>
      <c r="K1121" s="2">
        <v>42486</v>
      </c>
      <c r="L1121" s="6">
        <v>2500</v>
      </c>
      <c r="M1121" s="1" t="s">
        <v>82</v>
      </c>
      <c r="N1121" s="1" t="s">
        <v>83</v>
      </c>
      <c r="O1121" s="1">
        <v>1</v>
      </c>
      <c r="P1121" s="1" t="s">
        <v>84</v>
      </c>
      <c r="Q1121" s="1">
        <v>2089</v>
      </c>
      <c r="R1121" s="1" t="s">
        <v>85</v>
      </c>
      <c r="S1121" s="1" t="s">
        <v>33</v>
      </c>
      <c r="T1121" s="1" t="s">
        <v>34</v>
      </c>
      <c r="U1121" s="1" t="s">
        <v>148</v>
      </c>
      <c r="V1121" s="8">
        <v>33903957</v>
      </c>
      <c r="W1121" s="3" t="str">
        <f>VLOOKUP(V1121,'Despesas X Conta Contábil'!$B$2:$D$77,2,0)</f>
        <v>TIC Tecnologia da Informação e Comunicação</v>
      </c>
      <c r="X1121" s="1" t="s">
        <v>2317</v>
      </c>
      <c r="Y1121" s="1" t="s">
        <v>1964</v>
      </c>
    </row>
    <row r="1122" spans="1:25" x14ac:dyDescent="0.25">
      <c r="A1122" s="1">
        <v>328514034</v>
      </c>
      <c r="B1122" s="1">
        <v>2016</v>
      </c>
      <c r="C1122" s="1" t="s">
        <v>22</v>
      </c>
      <c r="D1122" s="1" t="s">
        <v>23</v>
      </c>
      <c r="E1122" s="1">
        <v>4</v>
      </c>
      <c r="F1122" s="1" t="s">
        <v>78</v>
      </c>
      <c r="G1122" s="1" t="s">
        <v>25</v>
      </c>
      <c r="H1122" s="1" t="s">
        <v>1965</v>
      </c>
      <c r="I1122" s="1" t="s">
        <v>229</v>
      </c>
      <c r="J1122" s="1" t="s">
        <v>230</v>
      </c>
      <c r="K1122" s="2">
        <v>42485</v>
      </c>
      <c r="L1122" s="6">
        <v>5700</v>
      </c>
      <c r="M1122" s="1" t="s">
        <v>82</v>
      </c>
      <c r="N1122" s="1" t="s">
        <v>83</v>
      </c>
      <c r="O1122" s="1">
        <v>1</v>
      </c>
      <c r="P1122" s="1" t="s">
        <v>84</v>
      </c>
      <c r="Q1122" s="1">
        <v>2089</v>
      </c>
      <c r="R1122" s="1" t="s">
        <v>85</v>
      </c>
      <c r="S1122" s="1" t="s">
        <v>33</v>
      </c>
      <c r="T1122" s="1" t="s">
        <v>34</v>
      </c>
      <c r="U1122" s="1" t="s">
        <v>121</v>
      </c>
      <c r="V1122" s="8">
        <v>33903905</v>
      </c>
      <c r="W1122" s="3" t="str">
        <f>VLOOKUP(V1122,'Despesas X Conta Contábil'!$B$2:$D$77,2,0)</f>
        <v>TIC Tecnologia da Informação e Comunicação</v>
      </c>
      <c r="X1122" s="1" t="s">
        <v>2340</v>
      </c>
      <c r="Y1122" s="1" t="s">
        <v>1966</v>
      </c>
    </row>
    <row r="1123" spans="1:25" x14ac:dyDescent="0.25">
      <c r="A1123" s="1">
        <v>328514543</v>
      </c>
      <c r="B1123" s="1">
        <v>2016</v>
      </c>
      <c r="C1123" s="1" t="s">
        <v>22</v>
      </c>
      <c r="D1123" s="1" t="s">
        <v>23</v>
      </c>
      <c r="E1123" s="1">
        <v>4</v>
      </c>
      <c r="F1123" s="1" t="s">
        <v>78</v>
      </c>
      <c r="G1123" s="1" t="s">
        <v>25</v>
      </c>
      <c r="H1123" s="1" t="s">
        <v>1967</v>
      </c>
      <c r="I1123" s="1" t="s">
        <v>221</v>
      </c>
      <c r="J1123" s="1" t="s">
        <v>222</v>
      </c>
      <c r="K1123" s="2">
        <v>42485</v>
      </c>
      <c r="L1123" s="6">
        <v>6500</v>
      </c>
      <c r="M1123" s="1" t="s">
        <v>82</v>
      </c>
      <c r="N1123" s="1" t="s">
        <v>83</v>
      </c>
      <c r="O1123" s="1">
        <v>1</v>
      </c>
      <c r="P1123" s="1" t="s">
        <v>84</v>
      </c>
      <c r="Q1123" s="1">
        <v>2089</v>
      </c>
      <c r="R1123" s="1" t="s">
        <v>85</v>
      </c>
      <c r="S1123" s="1" t="s">
        <v>33</v>
      </c>
      <c r="T1123" s="1" t="s">
        <v>34</v>
      </c>
      <c r="U1123" s="1" t="s">
        <v>148</v>
      </c>
      <c r="V1123" s="8">
        <v>33903920</v>
      </c>
      <c r="W1123" s="3" t="str">
        <f>VLOOKUP(V1123,'Despesas X Conta Contábil'!$B$2:$D$77,2,0)</f>
        <v>Manutenção e Conservação de Bens Móveis</v>
      </c>
      <c r="X1123" s="1" t="s">
        <v>2339</v>
      </c>
      <c r="Y1123" s="1" t="s">
        <v>223</v>
      </c>
    </row>
    <row r="1124" spans="1:25" x14ac:dyDescent="0.25">
      <c r="A1124" s="1">
        <v>328514560</v>
      </c>
      <c r="B1124" s="1">
        <v>2016</v>
      </c>
      <c r="C1124" s="1" t="s">
        <v>22</v>
      </c>
      <c r="D1124" s="1" t="s">
        <v>23</v>
      </c>
      <c r="E1124" s="1">
        <v>4</v>
      </c>
      <c r="F1124" s="1" t="s">
        <v>78</v>
      </c>
      <c r="G1124" s="1" t="s">
        <v>25</v>
      </c>
      <c r="H1124" s="1" t="s">
        <v>1968</v>
      </c>
      <c r="I1124" s="1" t="s">
        <v>233</v>
      </c>
      <c r="J1124" s="1" t="s">
        <v>234</v>
      </c>
      <c r="K1124" s="2">
        <v>42480</v>
      </c>
      <c r="L1124" s="6">
        <v>5000</v>
      </c>
      <c r="M1124" s="1" t="s">
        <v>82</v>
      </c>
      <c r="N1124" s="1" t="s">
        <v>83</v>
      </c>
      <c r="O1124" s="1">
        <v>1</v>
      </c>
      <c r="P1124" s="1" t="s">
        <v>84</v>
      </c>
      <c r="Q1124" s="1">
        <v>2089</v>
      </c>
      <c r="R1124" s="1" t="s">
        <v>85</v>
      </c>
      <c r="S1124" s="1" t="s">
        <v>33</v>
      </c>
      <c r="T1124" s="1" t="s">
        <v>34</v>
      </c>
      <c r="U1124" s="1" t="s">
        <v>148</v>
      </c>
      <c r="V1124" s="8">
        <v>33903920</v>
      </c>
      <c r="W1124" s="3" t="str">
        <f>VLOOKUP(V1124,'Despesas X Conta Contábil'!$B$2:$D$77,2,0)</f>
        <v>Manutenção e Conservação de Bens Móveis</v>
      </c>
      <c r="X1124" s="1" t="s">
        <v>2339</v>
      </c>
      <c r="Y1124" s="1" t="s">
        <v>1969</v>
      </c>
    </row>
    <row r="1125" spans="1:25" x14ac:dyDescent="0.25">
      <c r="A1125" s="1">
        <v>328514029</v>
      </c>
      <c r="B1125" s="1">
        <v>2016</v>
      </c>
      <c r="C1125" s="1" t="s">
        <v>22</v>
      </c>
      <c r="D1125" s="1" t="s">
        <v>23</v>
      </c>
      <c r="E1125" s="1">
        <v>4</v>
      </c>
      <c r="F1125" s="1" t="s">
        <v>78</v>
      </c>
      <c r="G1125" s="1" t="s">
        <v>25</v>
      </c>
      <c r="H1125" s="1" t="s">
        <v>1970</v>
      </c>
      <c r="I1125" s="1" t="s">
        <v>55</v>
      </c>
      <c r="J1125" s="1" t="s">
        <v>56</v>
      </c>
      <c r="K1125" s="2">
        <v>42473</v>
      </c>
      <c r="L1125" s="6">
        <v>37987.96</v>
      </c>
      <c r="M1125" s="1" t="s">
        <v>82</v>
      </c>
      <c r="N1125" s="1" t="s">
        <v>83</v>
      </c>
      <c r="O1125" s="1">
        <v>1</v>
      </c>
      <c r="P1125" s="1" t="s">
        <v>84</v>
      </c>
      <c r="Q1125" s="1">
        <v>2089</v>
      </c>
      <c r="R1125" s="1" t="s">
        <v>85</v>
      </c>
      <c r="S1125" s="1" t="s">
        <v>33</v>
      </c>
      <c r="T1125" s="1" t="s">
        <v>34</v>
      </c>
      <c r="U1125" s="1" t="s">
        <v>35</v>
      </c>
      <c r="V1125" s="8">
        <v>33903999</v>
      </c>
      <c r="W1125" s="3" t="str">
        <f>VLOOKUP(V1125,'Despesas X Conta Contábil'!$B$2:$D$77,2,0)</f>
        <v xml:space="preserve">Outros Serviços de Terceiros </v>
      </c>
      <c r="X1125" s="1" t="s">
        <v>2337</v>
      </c>
      <c r="Y1125" s="1" t="s">
        <v>1971</v>
      </c>
    </row>
    <row r="1126" spans="1:25" x14ac:dyDescent="0.25">
      <c r="A1126" s="1">
        <v>328514533</v>
      </c>
      <c r="B1126" s="1">
        <v>2016</v>
      </c>
      <c r="C1126" s="1" t="s">
        <v>22</v>
      </c>
      <c r="D1126" s="1" t="s">
        <v>23</v>
      </c>
      <c r="E1126" s="1">
        <v>4</v>
      </c>
      <c r="F1126" s="1" t="s">
        <v>78</v>
      </c>
      <c r="G1126" s="1" t="s">
        <v>25</v>
      </c>
      <c r="H1126" s="1" t="s">
        <v>1972</v>
      </c>
      <c r="I1126" s="1" t="s">
        <v>39</v>
      </c>
      <c r="J1126" s="1" t="s">
        <v>40</v>
      </c>
      <c r="K1126" s="2">
        <v>42474</v>
      </c>
      <c r="L1126" s="6">
        <v>2657.1</v>
      </c>
      <c r="M1126" s="1" t="s">
        <v>82</v>
      </c>
      <c r="N1126" s="1" t="s">
        <v>83</v>
      </c>
      <c r="O1126" s="1">
        <v>1</v>
      </c>
      <c r="P1126" s="1" t="s">
        <v>84</v>
      </c>
      <c r="Q1126" s="1">
        <v>2089</v>
      </c>
      <c r="R1126" s="1" t="s">
        <v>85</v>
      </c>
      <c r="S1126" s="1" t="s">
        <v>33</v>
      </c>
      <c r="T1126" s="1" t="s">
        <v>34</v>
      </c>
      <c r="U1126" s="1" t="s">
        <v>35</v>
      </c>
      <c r="V1126" s="8">
        <v>31901143</v>
      </c>
      <c r="W1126" s="3" t="str">
        <f>VLOOKUP(V1126,'Despesas X Conta Contábil'!$B$2:$D$77,2,0)</f>
        <v>Folha de Pagamento</v>
      </c>
      <c r="X1126" s="1" t="s">
        <v>2341</v>
      </c>
      <c r="Y1126" s="1" t="s">
        <v>1973</v>
      </c>
    </row>
    <row r="1127" spans="1:25" x14ac:dyDescent="0.25">
      <c r="A1127" s="1">
        <v>328515054</v>
      </c>
      <c r="B1127" s="1">
        <v>2016</v>
      </c>
      <c r="C1127" s="1" t="s">
        <v>22</v>
      </c>
      <c r="D1127" s="1" t="s">
        <v>23</v>
      </c>
      <c r="E1127" s="1">
        <v>4</v>
      </c>
      <c r="F1127" s="1" t="s">
        <v>78</v>
      </c>
      <c r="G1127" s="1" t="s">
        <v>25</v>
      </c>
      <c r="H1127" s="1" t="s">
        <v>1974</v>
      </c>
      <c r="I1127" s="1" t="s">
        <v>39</v>
      </c>
      <c r="J1127" s="1" t="s">
        <v>40</v>
      </c>
      <c r="K1127" s="2">
        <v>42474</v>
      </c>
      <c r="L1127" s="6">
        <v>5314.21</v>
      </c>
      <c r="M1127" s="1" t="s">
        <v>82</v>
      </c>
      <c r="N1127" s="1" t="s">
        <v>83</v>
      </c>
      <c r="O1127" s="1">
        <v>1</v>
      </c>
      <c r="P1127" s="1" t="s">
        <v>84</v>
      </c>
      <c r="Q1127" s="1">
        <v>2089</v>
      </c>
      <c r="R1127" s="1" t="s">
        <v>85</v>
      </c>
      <c r="S1127" s="1" t="s">
        <v>33</v>
      </c>
      <c r="T1127" s="1" t="s">
        <v>34</v>
      </c>
      <c r="U1127" s="1" t="s">
        <v>35</v>
      </c>
      <c r="V1127" s="8">
        <v>31901142</v>
      </c>
      <c r="W1127" s="3" t="str">
        <f>VLOOKUP(V1127,'Despesas X Conta Contábil'!$B$2:$D$77,2,0)</f>
        <v>Folha de Pagamento</v>
      </c>
      <c r="X1127" s="1" t="s">
        <v>2342</v>
      </c>
      <c r="Y1127" s="1" t="s">
        <v>1973</v>
      </c>
    </row>
    <row r="1128" spans="1:25" x14ac:dyDescent="0.25">
      <c r="A1128" s="1">
        <v>328514530</v>
      </c>
      <c r="B1128" s="1">
        <v>2016</v>
      </c>
      <c r="C1128" s="1" t="s">
        <v>22</v>
      </c>
      <c r="D1128" s="1" t="s">
        <v>23</v>
      </c>
      <c r="E1128" s="1">
        <v>4</v>
      </c>
      <c r="F1128" s="1" t="s">
        <v>78</v>
      </c>
      <c r="G1128" s="1" t="s">
        <v>25</v>
      </c>
      <c r="H1128" s="1" t="s">
        <v>1975</v>
      </c>
      <c r="I1128" s="1" t="s">
        <v>39</v>
      </c>
      <c r="J1128" s="1" t="s">
        <v>40</v>
      </c>
      <c r="K1128" s="2">
        <v>42474</v>
      </c>
      <c r="L1128" s="6">
        <v>1771.4</v>
      </c>
      <c r="M1128" s="1" t="s">
        <v>82</v>
      </c>
      <c r="N1128" s="1" t="s">
        <v>83</v>
      </c>
      <c r="O1128" s="1">
        <v>1</v>
      </c>
      <c r="P1128" s="1" t="s">
        <v>84</v>
      </c>
      <c r="Q1128" s="1">
        <v>2089</v>
      </c>
      <c r="R1128" s="1" t="s">
        <v>85</v>
      </c>
      <c r="S1128" s="1" t="s">
        <v>33</v>
      </c>
      <c r="T1128" s="1" t="s">
        <v>34</v>
      </c>
      <c r="U1128" s="1" t="s">
        <v>35</v>
      </c>
      <c r="V1128" s="8">
        <v>31901145</v>
      </c>
      <c r="W1128" s="3" t="str">
        <f>VLOOKUP(V1128,'Despesas X Conta Contábil'!$B$2:$D$77,2,0)</f>
        <v>Folha de Pagamento</v>
      </c>
      <c r="X1128" s="1" t="s">
        <v>2327</v>
      </c>
      <c r="Y1128" s="1" t="s">
        <v>1973</v>
      </c>
    </row>
    <row r="1129" spans="1:25" x14ac:dyDescent="0.25">
      <c r="A1129" s="1">
        <v>328515042</v>
      </c>
      <c r="B1129" s="1">
        <v>2016</v>
      </c>
      <c r="C1129" s="1" t="s">
        <v>22</v>
      </c>
      <c r="D1129" s="1" t="s">
        <v>23</v>
      </c>
      <c r="E1129" s="1">
        <v>4</v>
      </c>
      <c r="F1129" s="1" t="s">
        <v>78</v>
      </c>
      <c r="G1129" s="1" t="s">
        <v>25</v>
      </c>
      <c r="H1129" s="1" t="s">
        <v>1976</v>
      </c>
      <c r="I1129" s="1" t="s">
        <v>39</v>
      </c>
      <c r="J1129" s="1" t="s">
        <v>40</v>
      </c>
      <c r="K1129" s="2">
        <v>42474</v>
      </c>
      <c r="L1129" s="6">
        <v>2125.6799999999998</v>
      </c>
      <c r="M1129" s="1" t="s">
        <v>82</v>
      </c>
      <c r="N1129" s="1" t="s">
        <v>83</v>
      </c>
      <c r="O1129" s="1">
        <v>1</v>
      </c>
      <c r="P1129" s="1" t="s">
        <v>84</v>
      </c>
      <c r="Q1129" s="1">
        <v>2089</v>
      </c>
      <c r="R1129" s="1" t="s">
        <v>85</v>
      </c>
      <c r="S1129" s="1" t="s">
        <v>33</v>
      </c>
      <c r="T1129" s="1" t="s">
        <v>34</v>
      </c>
      <c r="U1129" s="1" t="s">
        <v>35</v>
      </c>
      <c r="V1129" s="8">
        <v>31901101</v>
      </c>
      <c r="W1129" s="3" t="str">
        <f>VLOOKUP(V1129,'Despesas X Conta Contábil'!$B$2:$D$77,2,0)</f>
        <v>Folha de Pagamento</v>
      </c>
      <c r="X1129" s="1" t="s">
        <v>2318</v>
      </c>
      <c r="Y1129" s="1" t="s">
        <v>1973</v>
      </c>
    </row>
    <row r="1130" spans="1:25" x14ac:dyDescent="0.25">
      <c r="A1130" s="1">
        <v>328514549</v>
      </c>
      <c r="B1130" s="1">
        <v>2016</v>
      </c>
      <c r="C1130" s="1" t="s">
        <v>22</v>
      </c>
      <c r="D1130" s="1" t="s">
        <v>23</v>
      </c>
      <c r="E1130" s="1">
        <v>4</v>
      </c>
      <c r="F1130" s="1" t="s">
        <v>78</v>
      </c>
      <c r="G1130" s="1" t="s">
        <v>25</v>
      </c>
      <c r="H1130" s="1" t="s">
        <v>1977</v>
      </c>
      <c r="I1130" s="1" t="s">
        <v>39</v>
      </c>
      <c r="J1130" s="1" t="s">
        <v>40</v>
      </c>
      <c r="K1130" s="2">
        <v>42474</v>
      </c>
      <c r="L1130" s="6">
        <v>355.56</v>
      </c>
      <c r="M1130" s="1" t="s">
        <v>82</v>
      </c>
      <c r="N1130" s="1" t="s">
        <v>83</v>
      </c>
      <c r="O1130" s="1">
        <v>1</v>
      </c>
      <c r="P1130" s="1" t="s">
        <v>84</v>
      </c>
      <c r="Q1130" s="1">
        <v>2089</v>
      </c>
      <c r="R1130" s="1" t="s">
        <v>85</v>
      </c>
      <c r="S1130" s="1" t="s">
        <v>33</v>
      </c>
      <c r="T1130" s="1" t="s">
        <v>34</v>
      </c>
      <c r="U1130" s="1" t="s">
        <v>35</v>
      </c>
      <c r="V1130" s="8">
        <v>31901187</v>
      </c>
      <c r="W1130" s="3" t="str">
        <f>VLOOKUP(V1130,'Despesas X Conta Contábil'!$B$2:$D$77,2,0)</f>
        <v>Folha de Pagamento</v>
      </c>
      <c r="X1130" s="1" t="s">
        <v>2322</v>
      </c>
      <c r="Y1130" s="1" t="s">
        <v>1973</v>
      </c>
    </row>
    <row r="1131" spans="1:25" x14ac:dyDescent="0.25">
      <c r="A1131" s="1">
        <v>328514045</v>
      </c>
      <c r="B1131" s="1">
        <v>2016</v>
      </c>
      <c r="C1131" s="1" t="s">
        <v>22</v>
      </c>
      <c r="D1131" s="1" t="s">
        <v>23</v>
      </c>
      <c r="E1131" s="1">
        <v>4</v>
      </c>
      <c r="F1131" s="1" t="s">
        <v>78</v>
      </c>
      <c r="G1131" s="1" t="s">
        <v>25</v>
      </c>
      <c r="H1131" s="1" t="s">
        <v>1978</v>
      </c>
      <c r="I1131" s="1" t="s">
        <v>39</v>
      </c>
      <c r="J1131" s="1" t="s">
        <v>40</v>
      </c>
      <c r="K1131" s="2">
        <v>42473</v>
      </c>
      <c r="L1131" s="6">
        <v>3228.38</v>
      </c>
      <c r="M1131" s="1" t="s">
        <v>82</v>
      </c>
      <c r="N1131" s="1" t="s">
        <v>83</v>
      </c>
      <c r="O1131" s="1">
        <v>1</v>
      </c>
      <c r="P1131" s="1" t="s">
        <v>84</v>
      </c>
      <c r="Q1131" s="1">
        <v>2089</v>
      </c>
      <c r="R1131" s="1" t="s">
        <v>85</v>
      </c>
      <c r="S1131" s="1" t="s">
        <v>33</v>
      </c>
      <c r="T1131" s="1" t="s">
        <v>34</v>
      </c>
      <c r="U1131" s="1" t="s">
        <v>35</v>
      </c>
      <c r="V1131" s="8">
        <v>31901143</v>
      </c>
      <c r="W1131" s="3" t="str">
        <f>VLOOKUP(V1131,'Despesas X Conta Contábil'!$B$2:$D$77,2,0)</f>
        <v>Folha de Pagamento</v>
      </c>
      <c r="X1131" s="1" t="s">
        <v>2341</v>
      </c>
      <c r="Y1131" s="1" t="s">
        <v>1973</v>
      </c>
    </row>
    <row r="1132" spans="1:25" x14ac:dyDescent="0.25">
      <c r="A1132" s="1">
        <v>328514540</v>
      </c>
      <c r="B1132" s="1">
        <v>2016</v>
      </c>
      <c r="C1132" s="1" t="s">
        <v>22</v>
      </c>
      <c r="D1132" s="1" t="s">
        <v>23</v>
      </c>
      <c r="E1132" s="1">
        <v>4</v>
      </c>
      <c r="F1132" s="1" t="s">
        <v>78</v>
      </c>
      <c r="G1132" s="1" t="s">
        <v>25</v>
      </c>
      <c r="H1132" s="1" t="s">
        <v>1979</v>
      </c>
      <c r="I1132" s="1" t="s">
        <v>39</v>
      </c>
      <c r="J1132" s="1" t="s">
        <v>40</v>
      </c>
      <c r="K1132" s="2">
        <v>42473</v>
      </c>
      <c r="L1132" s="6">
        <v>9685.14</v>
      </c>
      <c r="M1132" s="1" t="s">
        <v>82</v>
      </c>
      <c r="N1132" s="1" t="s">
        <v>83</v>
      </c>
      <c r="O1132" s="1">
        <v>1</v>
      </c>
      <c r="P1132" s="1" t="s">
        <v>84</v>
      </c>
      <c r="Q1132" s="1">
        <v>2089</v>
      </c>
      <c r="R1132" s="1" t="s">
        <v>85</v>
      </c>
      <c r="S1132" s="1" t="s">
        <v>33</v>
      </c>
      <c r="T1132" s="1" t="s">
        <v>34</v>
      </c>
      <c r="U1132" s="1" t="s">
        <v>35</v>
      </c>
      <c r="V1132" s="8">
        <v>31901142</v>
      </c>
      <c r="W1132" s="3" t="str">
        <f>VLOOKUP(V1132,'Despesas X Conta Contábil'!$B$2:$D$77,2,0)</f>
        <v>Folha de Pagamento</v>
      </c>
      <c r="X1132" s="1" t="s">
        <v>2342</v>
      </c>
      <c r="Y1132" s="1" t="s">
        <v>1973</v>
      </c>
    </row>
    <row r="1133" spans="1:25" x14ac:dyDescent="0.25">
      <c r="A1133" s="1">
        <v>328515041</v>
      </c>
      <c r="B1133" s="1">
        <v>2016</v>
      </c>
      <c r="C1133" s="1" t="s">
        <v>22</v>
      </c>
      <c r="D1133" s="1" t="s">
        <v>23</v>
      </c>
      <c r="E1133" s="1">
        <v>4</v>
      </c>
      <c r="F1133" s="1" t="s">
        <v>78</v>
      </c>
      <c r="G1133" s="1" t="s">
        <v>25</v>
      </c>
      <c r="H1133" s="1" t="s">
        <v>1980</v>
      </c>
      <c r="I1133" s="1" t="s">
        <v>39</v>
      </c>
      <c r="J1133" s="1" t="s">
        <v>40</v>
      </c>
      <c r="K1133" s="2">
        <v>42473</v>
      </c>
      <c r="L1133" s="6">
        <v>3228.38</v>
      </c>
      <c r="M1133" s="1" t="s">
        <v>82</v>
      </c>
      <c r="N1133" s="1" t="s">
        <v>83</v>
      </c>
      <c r="O1133" s="1">
        <v>1</v>
      </c>
      <c r="P1133" s="1" t="s">
        <v>84</v>
      </c>
      <c r="Q1133" s="1">
        <v>2089</v>
      </c>
      <c r="R1133" s="1" t="s">
        <v>85</v>
      </c>
      <c r="S1133" s="1" t="s">
        <v>33</v>
      </c>
      <c r="T1133" s="1" t="s">
        <v>34</v>
      </c>
      <c r="U1133" s="1" t="s">
        <v>35</v>
      </c>
      <c r="V1133" s="8">
        <v>31901145</v>
      </c>
      <c r="W1133" s="3" t="str">
        <f>VLOOKUP(V1133,'Despesas X Conta Contábil'!$B$2:$D$77,2,0)</f>
        <v>Folha de Pagamento</v>
      </c>
      <c r="X1133" s="1" t="s">
        <v>2327</v>
      </c>
      <c r="Y1133" s="1" t="s">
        <v>1973</v>
      </c>
    </row>
    <row r="1134" spans="1:25" x14ac:dyDescent="0.25">
      <c r="A1134" s="1">
        <v>328515045</v>
      </c>
      <c r="B1134" s="1">
        <v>2016</v>
      </c>
      <c r="C1134" s="1" t="s">
        <v>22</v>
      </c>
      <c r="D1134" s="1" t="s">
        <v>23</v>
      </c>
      <c r="E1134" s="1">
        <v>4</v>
      </c>
      <c r="F1134" s="1" t="s">
        <v>78</v>
      </c>
      <c r="G1134" s="1" t="s">
        <v>25</v>
      </c>
      <c r="H1134" s="1" t="s">
        <v>1981</v>
      </c>
      <c r="I1134" s="1" t="s">
        <v>39</v>
      </c>
      <c r="J1134" s="1" t="s">
        <v>40</v>
      </c>
      <c r="K1134" s="2">
        <v>42473</v>
      </c>
      <c r="L1134" s="6">
        <v>2152.2600000000002</v>
      </c>
      <c r="M1134" s="1" t="s">
        <v>82</v>
      </c>
      <c r="N1134" s="1" t="s">
        <v>83</v>
      </c>
      <c r="O1134" s="1">
        <v>1</v>
      </c>
      <c r="P1134" s="1" t="s">
        <v>84</v>
      </c>
      <c r="Q1134" s="1">
        <v>2089</v>
      </c>
      <c r="R1134" s="1" t="s">
        <v>85</v>
      </c>
      <c r="S1134" s="1" t="s">
        <v>33</v>
      </c>
      <c r="T1134" s="1" t="s">
        <v>34</v>
      </c>
      <c r="U1134" s="1" t="s">
        <v>35</v>
      </c>
      <c r="V1134" s="8">
        <v>31901101</v>
      </c>
      <c r="W1134" s="3" t="str">
        <f>VLOOKUP(V1134,'Despesas X Conta Contábil'!$B$2:$D$77,2,0)</f>
        <v>Folha de Pagamento</v>
      </c>
      <c r="X1134" s="1" t="s">
        <v>2318</v>
      </c>
      <c r="Y1134" s="1" t="s">
        <v>1973</v>
      </c>
    </row>
    <row r="1135" spans="1:25" x14ac:dyDescent="0.25">
      <c r="A1135" s="1">
        <v>328515039</v>
      </c>
      <c r="B1135" s="1">
        <v>2016</v>
      </c>
      <c r="C1135" s="1" t="s">
        <v>22</v>
      </c>
      <c r="D1135" s="1" t="s">
        <v>23</v>
      </c>
      <c r="E1135" s="1">
        <v>4</v>
      </c>
      <c r="F1135" s="1" t="s">
        <v>78</v>
      </c>
      <c r="G1135" s="1" t="s">
        <v>25</v>
      </c>
      <c r="H1135" s="1" t="s">
        <v>1982</v>
      </c>
      <c r="I1135" s="1" t="s">
        <v>39</v>
      </c>
      <c r="J1135" s="1" t="s">
        <v>40</v>
      </c>
      <c r="K1135" s="2">
        <v>42473</v>
      </c>
      <c r="L1135" s="6">
        <v>436.65</v>
      </c>
      <c r="M1135" s="1" t="s">
        <v>82</v>
      </c>
      <c r="N1135" s="1" t="s">
        <v>83</v>
      </c>
      <c r="O1135" s="1">
        <v>1</v>
      </c>
      <c r="P1135" s="1" t="s">
        <v>84</v>
      </c>
      <c r="Q1135" s="1">
        <v>2089</v>
      </c>
      <c r="R1135" s="1" t="s">
        <v>85</v>
      </c>
      <c r="S1135" s="1" t="s">
        <v>33</v>
      </c>
      <c r="T1135" s="1" t="s">
        <v>34</v>
      </c>
      <c r="U1135" s="1" t="s">
        <v>35</v>
      </c>
      <c r="V1135" s="8">
        <v>31901187</v>
      </c>
      <c r="W1135" s="3" t="str">
        <f>VLOOKUP(V1135,'Despesas X Conta Contábil'!$B$2:$D$77,2,0)</f>
        <v>Folha de Pagamento</v>
      </c>
      <c r="X1135" s="1" t="s">
        <v>2322</v>
      </c>
      <c r="Y1135" s="1" t="s">
        <v>1973</v>
      </c>
    </row>
    <row r="1136" spans="1:25" x14ac:dyDescent="0.25">
      <c r="A1136" s="1">
        <v>328515052</v>
      </c>
      <c r="B1136" s="1">
        <v>2016</v>
      </c>
      <c r="C1136" s="1" t="s">
        <v>22</v>
      </c>
      <c r="D1136" s="1" t="s">
        <v>23</v>
      </c>
      <c r="E1136" s="1">
        <v>4</v>
      </c>
      <c r="F1136" s="1" t="s">
        <v>78</v>
      </c>
      <c r="G1136" s="1" t="s">
        <v>25</v>
      </c>
      <c r="H1136" s="1" t="s">
        <v>1983</v>
      </c>
      <c r="I1136" s="1" t="s">
        <v>146</v>
      </c>
      <c r="J1136" s="1" t="s">
        <v>147</v>
      </c>
      <c r="K1136" s="2">
        <v>42478</v>
      </c>
      <c r="L1136" s="6">
        <v>201.25</v>
      </c>
      <c r="M1136" s="1" t="s">
        <v>82</v>
      </c>
      <c r="N1136" s="1" t="s">
        <v>83</v>
      </c>
      <c r="O1136" s="1">
        <v>1</v>
      </c>
      <c r="P1136" s="1" t="s">
        <v>84</v>
      </c>
      <c r="Q1136" s="1">
        <v>2089</v>
      </c>
      <c r="R1136" s="1" t="s">
        <v>85</v>
      </c>
      <c r="S1136" s="1" t="s">
        <v>33</v>
      </c>
      <c r="T1136" s="1" t="s">
        <v>34</v>
      </c>
      <c r="U1136" s="1" t="s">
        <v>148</v>
      </c>
      <c r="V1136" s="8">
        <v>33903007</v>
      </c>
      <c r="W1136" s="3" t="str">
        <f>VLOOKUP(V1136,'Despesas X Conta Contábil'!$B$2:$D$77,2,0)</f>
        <v>Alimentação</v>
      </c>
      <c r="X1136" s="1" t="s">
        <v>2332</v>
      </c>
      <c r="Y1136" s="1" t="s">
        <v>1984</v>
      </c>
    </row>
    <row r="1137" spans="1:25" x14ac:dyDescent="0.25">
      <c r="A1137" s="1">
        <v>328514528</v>
      </c>
      <c r="B1137" s="1">
        <v>2016</v>
      </c>
      <c r="C1137" s="1" t="s">
        <v>22</v>
      </c>
      <c r="D1137" s="1" t="s">
        <v>23</v>
      </c>
      <c r="E1137" s="1">
        <v>4</v>
      </c>
      <c r="F1137" s="1" t="s">
        <v>78</v>
      </c>
      <c r="G1137" s="1" t="s">
        <v>25</v>
      </c>
      <c r="H1137" s="1" t="s">
        <v>1985</v>
      </c>
      <c r="I1137" s="1" t="s">
        <v>39</v>
      </c>
      <c r="J1137" s="1" t="s">
        <v>40</v>
      </c>
      <c r="K1137" s="2">
        <v>42472</v>
      </c>
      <c r="L1137" s="6">
        <v>1188.72</v>
      </c>
      <c r="M1137" s="1" t="s">
        <v>82</v>
      </c>
      <c r="N1137" s="1" t="s">
        <v>83</v>
      </c>
      <c r="O1137" s="1">
        <v>1</v>
      </c>
      <c r="P1137" s="1" t="s">
        <v>84</v>
      </c>
      <c r="Q1137" s="1">
        <v>2089</v>
      </c>
      <c r="R1137" s="1" t="s">
        <v>85</v>
      </c>
      <c r="S1137" s="1" t="s">
        <v>33</v>
      </c>
      <c r="T1137" s="1" t="s">
        <v>34</v>
      </c>
      <c r="U1137" s="1" t="s">
        <v>35</v>
      </c>
      <c r="V1137" s="8">
        <v>31901143</v>
      </c>
      <c r="W1137" s="3" t="str">
        <f>VLOOKUP(V1137,'Despesas X Conta Contábil'!$B$2:$D$77,2,0)</f>
        <v>Folha de Pagamento</v>
      </c>
      <c r="X1137" s="1" t="s">
        <v>2341</v>
      </c>
      <c r="Y1137" s="1" t="s">
        <v>1986</v>
      </c>
    </row>
    <row r="1138" spans="1:25" x14ac:dyDescent="0.25">
      <c r="A1138" s="1">
        <v>328514023</v>
      </c>
      <c r="B1138" s="1">
        <v>2016</v>
      </c>
      <c r="C1138" s="1" t="s">
        <v>22</v>
      </c>
      <c r="D1138" s="1" t="s">
        <v>23</v>
      </c>
      <c r="E1138" s="1">
        <v>4</v>
      </c>
      <c r="F1138" s="1" t="s">
        <v>78</v>
      </c>
      <c r="G1138" s="1" t="s">
        <v>25</v>
      </c>
      <c r="H1138" s="1" t="s">
        <v>1987</v>
      </c>
      <c r="I1138" s="1" t="s">
        <v>39</v>
      </c>
      <c r="J1138" s="1" t="s">
        <v>40</v>
      </c>
      <c r="K1138" s="2">
        <v>42472</v>
      </c>
      <c r="L1138" s="6">
        <v>1188.72</v>
      </c>
      <c r="M1138" s="1" t="s">
        <v>82</v>
      </c>
      <c r="N1138" s="1" t="s">
        <v>83</v>
      </c>
      <c r="O1138" s="1">
        <v>1</v>
      </c>
      <c r="P1138" s="1" t="s">
        <v>84</v>
      </c>
      <c r="Q1138" s="1">
        <v>2089</v>
      </c>
      <c r="R1138" s="1" t="s">
        <v>85</v>
      </c>
      <c r="S1138" s="1" t="s">
        <v>33</v>
      </c>
      <c r="T1138" s="1" t="s">
        <v>34</v>
      </c>
      <c r="U1138" s="1" t="s">
        <v>35</v>
      </c>
      <c r="V1138" s="8">
        <v>31901142</v>
      </c>
      <c r="W1138" s="3" t="str">
        <f>VLOOKUP(V1138,'Despesas X Conta Contábil'!$B$2:$D$77,2,0)</f>
        <v>Folha de Pagamento</v>
      </c>
      <c r="X1138" s="1" t="s">
        <v>2342</v>
      </c>
      <c r="Y1138" s="1" t="s">
        <v>1986</v>
      </c>
    </row>
    <row r="1139" spans="1:25" x14ac:dyDescent="0.25">
      <c r="A1139" s="1">
        <v>328514557</v>
      </c>
      <c r="B1139" s="1">
        <v>2016</v>
      </c>
      <c r="C1139" s="1" t="s">
        <v>22</v>
      </c>
      <c r="D1139" s="1" t="s">
        <v>23</v>
      </c>
      <c r="E1139" s="1">
        <v>4</v>
      </c>
      <c r="F1139" s="1" t="s">
        <v>78</v>
      </c>
      <c r="G1139" s="1" t="s">
        <v>25</v>
      </c>
      <c r="H1139" s="1" t="s">
        <v>1988</v>
      </c>
      <c r="I1139" s="1" t="s">
        <v>39</v>
      </c>
      <c r="J1139" s="1" t="s">
        <v>40</v>
      </c>
      <c r="K1139" s="2">
        <v>42472</v>
      </c>
      <c r="L1139" s="6">
        <v>396.24</v>
      </c>
      <c r="M1139" s="1" t="s">
        <v>82</v>
      </c>
      <c r="N1139" s="1" t="s">
        <v>83</v>
      </c>
      <c r="O1139" s="1">
        <v>1</v>
      </c>
      <c r="P1139" s="1" t="s">
        <v>84</v>
      </c>
      <c r="Q1139" s="1">
        <v>2089</v>
      </c>
      <c r="R1139" s="1" t="s">
        <v>85</v>
      </c>
      <c r="S1139" s="1" t="s">
        <v>33</v>
      </c>
      <c r="T1139" s="1" t="s">
        <v>34</v>
      </c>
      <c r="U1139" s="1" t="s">
        <v>35</v>
      </c>
      <c r="V1139" s="8">
        <v>31901145</v>
      </c>
      <c r="W1139" s="3" t="str">
        <f>VLOOKUP(V1139,'Despesas X Conta Contábil'!$B$2:$D$77,2,0)</f>
        <v>Folha de Pagamento</v>
      </c>
      <c r="X1139" s="1" t="s">
        <v>2327</v>
      </c>
      <c r="Y1139" s="1" t="s">
        <v>1986</v>
      </c>
    </row>
    <row r="1140" spans="1:25" x14ac:dyDescent="0.25">
      <c r="A1140" s="1">
        <v>328514061</v>
      </c>
      <c r="B1140" s="1">
        <v>2016</v>
      </c>
      <c r="C1140" s="1" t="s">
        <v>22</v>
      </c>
      <c r="D1140" s="1" t="s">
        <v>23</v>
      </c>
      <c r="E1140" s="1">
        <v>4</v>
      </c>
      <c r="F1140" s="1" t="s">
        <v>78</v>
      </c>
      <c r="G1140" s="1" t="s">
        <v>25</v>
      </c>
      <c r="H1140" s="1" t="s">
        <v>1989</v>
      </c>
      <c r="I1140" s="1" t="s">
        <v>39</v>
      </c>
      <c r="J1140" s="1" t="s">
        <v>40</v>
      </c>
      <c r="K1140" s="2">
        <v>42472</v>
      </c>
      <c r="L1140" s="6">
        <v>1901.97</v>
      </c>
      <c r="M1140" s="1" t="s">
        <v>82</v>
      </c>
      <c r="N1140" s="1" t="s">
        <v>83</v>
      </c>
      <c r="O1140" s="1">
        <v>1</v>
      </c>
      <c r="P1140" s="1" t="s">
        <v>84</v>
      </c>
      <c r="Q1140" s="1">
        <v>2089</v>
      </c>
      <c r="R1140" s="1" t="s">
        <v>85</v>
      </c>
      <c r="S1140" s="1" t="s">
        <v>33</v>
      </c>
      <c r="T1140" s="1" t="s">
        <v>34</v>
      </c>
      <c r="U1140" s="1" t="s">
        <v>35</v>
      </c>
      <c r="V1140" s="8">
        <v>31901101</v>
      </c>
      <c r="W1140" s="3" t="str">
        <f>VLOOKUP(V1140,'Despesas X Conta Contábil'!$B$2:$D$77,2,0)</f>
        <v>Folha de Pagamento</v>
      </c>
      <c r="X1140" s="1" t="s">
        <v>2318</v>
      </c>
      <c r="Y1140" s="1" t="s">
        <v>1986</v>
      </c>
    </row>
    <row r="1141" spans="1:25" x14ac:dyDescent="0.25">
      <c r="A1141" s="1">
        <v>328515031</v>
      </c>
      <c r="B1141" s="1">
        <v>2016</v>
      </c>
      <c r="C1141" s="1" t="s">
        <v>22</v>
      </c>
      <c r="D1141" s="1" t="s">
        <v>23</v>
      </c>
      <c r="E1141" s="1">
        <v>4</v>
      </c>
      <c r="F1141" s="1" t="s">
        <v>78</v>
      </c>
      <c r="G1141" s="1" t="s">
        <v>25</v>
      </c>
      <c r="H1141" s="1" t="s">
        <v>1990</v>
      </c>
      <c r="I1141" s="1" t="s">
        <v>39</v>
      </c>
      <c r="J1141" s="1" t="s">
        <v>40</v>
      </c>
      <c r="K1141" s="2">
        <v>42472</v>
      </c>
      <c r="L1141" s="6">
        <v>112.28</v>
      </c>
      <c r="M1141" s="1" t="s">
        <v>82</v>
      </c>
      <c r="N1141" s="1" t="s">
        <v>83</v>
      </c>
      <c r="O1141" s="1">
        <v>1</v>
      </c>
      <c r="P1141" s="1" t="s">
        <v>84</v>
      </c>
      <c r="Q1141" s="1">
        <v>2089</v>
      </c>
      <c r="R1141" s="1" t="s">
        <v>85</v>
      </c>
      <c r="S1141" s="1" t="s">
        <v>33</v>
      </c>
      <c r="T1141" s="1" t="s">
        <v>34</v>
      </c>
      <c r="U1141" s="1" t="s">
        <v>35</v>
      </c>
      <c r="V1141" s="8">
        <v>31901187</v>
      </c>
      <c r="W1141" s="3" t="str">
        <f>VLOOKUP(V1141,'Despesas X Conta Contábil'!$B$2:$D$77,2,0)</f>
        <v>Folha de Pagamento</v>
      </c>
      <c r="X1141" s="1" t="s">
        <v>2322</v>
      </c>
      <c r="Y1141" s="1" t="s">
        <v>1986</v>
      </c>
    </row>
    <row r="1142" spans="1:25" x14ac:dyDescent="0.25">
      <c r="A1142" s="1">
        <v>328515066</v>
      </c>
      <c r="B1142" s="1">
        <v>2016</v>
      </c>
      <c r="C1142" s="1" t="s">
        <v>22</v>
      </c>
      <c r="D1142" s="1" t="s">
        <v>23</v>
      </c>
      <c r="E1142" s="1">
        <v>4</v>
      </c>
      <c r="F1142" s="1" t="s">
        <v>78</v>
      </c>
      <c r="G1142" s="1" t="s">
        <v>25</v>
      </c>
      <c r="H1142" s="1" t="s">
        <v>1991</v>
      </c>
      <c r="I1142" s="1" t="s">
        <v>108</v>
      </c>
      <c r="J1142" s="1" t="s">
        <v>109</v>
      </c>
      <c r="K1142" s="2">
        <v>42485</v>
      </c>
      <c r="L1142" s="6">
        <v>250</v>
      </c>
      <c r="M1142" s="1" t="s">
        <v>82</v>
      </c>
      <c r="N1142" s="1" t="s">
        <v>83</v>
      </c>
      <c r="O1142" s="1">
        <v>1</v>
      </c>
      <c r="P1142" s="1" t="s">
        <v>84</v>
      </c>
      <c r="Q1142" s="1">
        <v>2089</v>
      </c>
      <c r="R1142" s="1" t="s">
        <v>85</v>
      </c>
      <c r="S1142" s="1" t="s">
        <v>33</v>
      </c>
      <c r="T1142" s="1" t="s">
        <v>34</v>
      </c>
      <c r="U1142" s="1" t="s">
        <v>110</v>
      </c>
      <c r="V1142" s="8">
        <v>33903039</v>
      </c>
      <c r="W1142" s="3" t="str">
        <f>VLOOKUP(V1142,'Despesas X Conta Contábil'!$B$2:$D$77,2,0)</f>
        <v>Veículos (Combustível e Manutenção)</v>
      </c>
      <c r="X1142" s="1" t="s">
        <v>2328</v>
      </c>
      <c r="Y1142" s="1" t="s">
        <v>1992</v>
      </c>
    </row>
    <row r="1143" spans="1:25" x14ac:dyDescent="0.25">
      <c r="A1143" s="1">
        <v>328515062</v>
      </c>
      <c r="B1143" s="1">
        <v>2016</v>
      </c>
      <c r="C1143" s="1" t="s">
        <v>22</v>
      </c>
      <c r="D1143" s="1" t="s">
        <v>23</v>
      </c>
      <c r="E1143" s="1">
        <v>4</v>
      </c>
      <c r="F1143" s="1" t="s">
        <v>78</v>
      </c>
      <c r="G1143" s="1" t="s">
        <v>25</v>
      </c>
      <c r="H1143" s="1" t="s">
        <v>1993</v>
      </c>
      <c r="I1143" s="1" t="s">
        <v>142</v>
      </c>
      <c r="J1143" s="1" t="s">
        <v>143</v>
      </c>
      <c r="K1143" s="2">
        <v>42478</v>
      </c>
      <c r="L1143" s="6">
        <v>190</v>
      </c>
      <c r="M1143" s="1" t="s">
        <v>82</v>
      </c>
      <c r="N1143" s="1" t="s">
        <v>83</v>
      </c>
      <c r="O1143" s="1">
        <v>1</v>
      </c>
      <c r="P1143" s="1" t="s">
        <v>84</v>
      </c>
      <c r="Q1143" s="1">
        <v>2089</v>
      </c>
      <c r="R1143" s="1" t="s">
        <v>85</v>
      </c>
      <c r="S1143" s="1" t="s">
        <v>33</v>
      </c>
      <c r="T1143" s="1" t="s">
        <v>34</v>
      </c>
      <c r="U1143" s="1" t="s">
        <v>110</v>
      </c>
      <c r="V1143" s="8">
        <v>33903919</v>
      </c>
      <c r="W1143" s="3" t="str">
        <f>VLOOKUP(V1143,'Despesas X Conta Contábil'!$B$2:$D$77,2,0)</f>
        <v>Veículos (Combustível e Manutenção)</v>
      </c>
      <c r="X1143" s="1" t="s">
        <v>2326</v>
      </c>
      <c r="Y1143" s="1" t="s">
        <v>1994</v>
      </c>
    </row>
    <row r="1144" spans="1:25" x14ac:dyDescent="0.25">
      <c r="A1144" s="1">
        <v>328514044</v>
      </c>
      <c r="B1144" s="1">
        <v>2016</v>
      </c>
      <c r="C1144" s="1" t="s">
        <v>22</v>
      </c>
      <c r="D1144" s="1" t="s">
        <v>23</v>
      </c>
      <c r="E1144" s="1">
        <v>4</v>
      </c>
      <c r="F1144" s="1" t="s">
        <v>78</v>
      </c>
      <c r="G1144" s="1" t="s">
        <v>25</v>
      </c>
      <c r="H1144" s="1" t="s">
        <v>1995</v>
      </c>
      <c r="I1144" s="1" t="s">
        <v>1074</v>
      </c>
      <c r="J1144" s="1" t="s">
        <v>1075</v>
      </c>
      <c r="K1144" s="2">
        <v>42475</v>
      </c>
      <c r="L1144" s="6">
        <v>150</v>
      </c>
      <c r="M1144" s="1" t="s">
        <v>82</v>
      </c>
      <c r="N1144" s="1" t="s">
        <v>83</v>
      </c>
      <c r="O1144" s="1">
        <v>1</v>
      </c>
      <c r="P1144" s="1" t="s">
        <v>84</v>
      </c>
      <c r="Q1144" s="1">
        <v>2089</v>
      </c>
      <c r="R1144" s="1" t="s">
        <v>85</v>
      </c>
      <c r="S1144" s="1" t="s">
        <v>33</v>
      </c>
      <c r="T1144" s="1" t="s">
        <v>34</v>
      </c>
      <c r="U1144" s="1" t="s">
        <v>110</v>
      </c>
      <c r="V1144" s="8">
        <v>33903905</v>
      </c>
      <c r="W1144" s="3" t="str">
        <f>VLOOKUP(V1144,'Despesas X Conta Contábil'!$B$2:$D$77,2,0)</f>
        <v>TIC Tecnologia da Informação e Comunicação</v>
      </c>
      <c r="X1144" s="1" t="s">
        <v>2340</v>
      </c>
      <c r="Y1144" s="1" t="s">
        <v>1996</v>
      </c>
    </row>
    <row r="1145" spans="1:25" x14ac:dyDescent="0.25">
      <c r="A1145" s="1">
        <v>328514548</v>
      </c>
      <c r="B1145" s="1">
        <v>2016</v>
      </c>
      <c r="C1145" s="1" t="s">
        <v>22</v>
      </c>
      <c r="D1145" s="1" t="s">
        <v>23</v>
      </c>
      <c r="E1145" s="1">
        <v>4</v>
      </c>
      <c r="F1145" s="1" t="s">
        <v>78</v>
      </c>
      <c r="G1145" s="1" t="s">
        <v>25</v>
      </c>
      <c r="H1145" s="1" t="s">
        <v>1997</v>
      </c>
      <c r="I1145" s="1" t="s">
        <v>594</v>
      </c>
      <c r="J1145" s="1" t="s">
        <v>595</v>
      </c>
      <c r="K1145" s="2">
        <v>42479</v>
      </c>
      <c r="L1145" s="6">
        <v>6575</v>
      </c>
      <c r="M1145" s="1" t="s">
        <v>82</v>
      </c>
      <c r="N1145" s="1" t="s">
        <v>83</v>
      </c>
      <c r="O1145" s="1">
        <v>1</v>
      </c>
      <c r="P1145" s="1" t="s">
        <v>84</v>
      </c>
      <c r="Q1145" s="1">
        <v>2089</v>
      </c>
      <c r="R1145" s="1" t="s">
        <v>85</v>
      </c>
      <c r="S1145" s="1" t="s">
        <v>33</v>
      </c>
      <c r="T1145" s="1" t="s">
        <v>34</v>
      </c>
      <c r="U1145" s="1" t="s">
        <v>148</v>
      </c>
      <c r="V1145" s="8">
        <v>33903916</v>
      </c>
      <c r="W1145" s="3" t="str">
        <f>VLOOKUP(V1145,'Despesas X Conta Contábil'!$B$2:$D$77,2,0)</f>
        <v>Manutenção e Conservação de Bens Imóveis</v>
      </c>
      <c r="X1145" s="1" t="s">
        <v>2329</v>
      </c>
      <c r="Y1145" s="1" t="s">
        <v>604</v>
      </c>
    </row>
    <row r="1146" spans="1:25" x14ac:dyDescent="0.25">
      <c r="A1146" s="1">
        <v>328514534</v>
      </c>
      <c r="B1146" s="1">
        <v>2016</v>
      </c>
      <c r="C1146" s="1" t="s">
        <v>22</v>
      </c>
      <c r="D1146" s="1" t="s">
        <v>23</v>
      </c>
      <c r="E1146" s="1">
        <v>4</v>
      </c>
      <c r="F1146" s="1" t="s">
        <v>78</v>
      </c>
      <c r="G1146" s="1" t="s">
        <v>25</v>
      </c>
      <c r="H1146" s="1" t="s">
        <v>1998</v>
      </c>
      <c r="I1146" s="1" t="s">
        <v>204</v>
      </c>
      <c r="J1146" s="1" t="s">
        <v>205</v>
      </c>
      <c r="K1146" s="2">
        <v>42478</v>
      </c>
      <c r="L1146" s="6">
        <v>63750</v>
      </c>
      <c r="M1146" s="1" t="s">
        <v>82</v>
      </c>
      <c r="N1146" s="1" t="s">
        <v>83</v>
      </c>
      <c r="O1146" s="1">
        <v>1</v>
      </c>
      <c r="P1146" s="1" t="s">
        <v>84</v>
      </c>
      <c r="Q1146" s="1">
        <v>2089</v>
      </c>
      <c r="R1146" s="1" t="s">
        <v>85</v>
      </c>
      <c r="S1146" s="1" t="s">
        <v>33</v>
      </c>
      <c r="T1146" s="1" t="s">
        <v>34</v>
      </c>
      <c r="U1146" s="1" t="s">
        <v>90</v>
      </c>
      <c r="V1146" s="8">
        <v>33903912</v>
      </c>
      <c r="W1146" s="3" t="str">
        <f>VLOOKUP(V1146,'Despesas X Conta Contábil'!$B$2:$D$77,2,0)</f>
        <v>Locação de Máquinas e Equipamentos</v>
      </c>
      <c r="X1146" s="1" t="s">
        <v>2338</v>
      </c>
      <c r="Y1146" s="1" t="s">
        <v>606</v>
      </c>
    </row>
    <row r="1147" spans="1:25" x14ac:dyDescent="0.25">
      <c r="A1147" s="1">
        <v>328514042</v>
      </c>
      <c r="B1147" s="1">
        <v>2016</v>
      </c>
      <c r="C1147" s="1" t="s">
        <v>22</v>
      </c>
      <c r="D1147" s="1" t="s">
        <v>23</v>
      </c>
      <c r="E1147" s="1">
        <v>4</v>
      </c>
      <c r="F1147" s="1" t="s">
        <v>78</v>
      </c>
      <c r="G1147" s="1" t="s">
        <v>25</v>
      </c>
      <c r="H1147" s="1" t="s">
        <v>1999</v>
      </c>
      <c r="I1147" s="1" t="s">
        <v>221</v>
      </c>
      <c r="J1147" s="1" t="s">
        <v>222</v>
      </c>
      <c r="K1147" s="2">
        <v>42478</v>
      </c>
      <c r="L1147" s="6">
        <v>962.1</v>
      </c>
      <c r="M1147" s="1" t="s">
        <v>82</v>
      </c>
      <c r="N1147" s="1" t="s">
        <v>83</v>
      </c>
      <c r="O1147" s="1">
        <v>1</v>
      </c>
      <c r="P1147" s="1" t="s">
        <v>84</v>
      </c>
      <c r="Q1147" s="1">
        <v>2089</v>
      </c>
      <c r="R1147" s="1" t="s">
        <v>85</v>
      </c>
      <c r="S1147" s="1" t="s">
        <v>33</v>
      </c>
      <c r="T1147" s="1" t="s">
        <v>34</v>
      </c>
      <c r="U1147" s="1" t="s">
        <v>90</v>
      </c>
      <c r="V1147" s="8">
        <v>33903912</v>
      </c>
      <c r="W1147" s="3" t="str">
        <f>VLOOKUP(V1147,'Despesas X Conta Contábil'!$B$2:$D$77,2,0)</f>
        <v>Locação de Máquinas e Equipamentos</v>
      </c>
      <c r="X1147" s="1" t="s">
        <v>2338</v>
      </c>
      <c r="Y1147" s="1" t="s">
        <v>609</v>
      </c>
    </row>
    <row r="1148" spans="1:25" x14ac:dyDescent="0.25">
      <c r="A1148" s="1">
        <v>328514033</v>
      </c>
      <c r="B1148" s="1">
        <v>2016</v>
      </c>
      <c r="C1148" s="1" t="s">
        <v>22</v>
      </c>
      <c r="D1148" s="1" t="s">
        <v>23</v>
      </c>
      <c r="E1148" s="1">
        <v>4</v>
      </c>
      <c r="F1148" s="1" t="s">
        <v>78</v>
      </c>
      <c r="G1148" s="1" t="s">
        <v>25</v>
      </c>
      <c r="H1148" s="1" t="s">
        <v>2000</v>
      </c>
      <c r="I1148" s="1" t="s">
        <v>241</v>
      </c>
      <c r="J1148" s="1" t="s">
        <v>242</v>
      </c>
      <c r="K1148" s="2">
        <v>42478</v>
      </c>
      <c r="L1148" s="6">
        <v>5400</v>
      </c>
      <c r="M1148" s="1" t="s">
        <v>82</v>
      </c>
      <c r="N1148" s="1" t="s">
        <v>83</v>
      </c>
      <c r="O1148" s="1">
        <v>1</v>
      </c>
      <c r="P1148" s="1" t="s">
        <v>84</v>
      </c>
      <c r="Q1148" s="1">
        <v>2089</v>
      </c>
      <c r="R1148" s="1" t="s">
        <v>85</v>
      </c>
      <c r="S1148" s="1" t="s">
        <v>33</v>
      </c>
      <c r="T1148" s="1" t="s">
        <v>34</v>
      </c>
      <c r="U1148" s="1" t="s">
        <v>148</v>
      </c>
      <c r="V1148" s="8">
        <v>33903916</v>
      </c>
      <c r="W1148" s="3" t="str">
        <f>VLOOKUP(V1148,'Despesas X Conta Contábil'!$B$2:$D$77,2,0)</f>
        <v>Manutenção e Conservação de Bens Imóveis</v>
      </c>
      <c r="X1148" s="1" t="s">
        <v>2329</v>
      </c>
      <c r="Y1148" s="1" t="s">
        <v>613</v>
      </c>
    </row>
    <row r="1149" spans="1:25" x14ac:dyDescent="0.25">
      <c r="A1149" s="1">
        <v>328514062</v>
      </c>
      <c r="B1149" s="1">
        <v>2016</v>
      </c>
      <c r="C1149" s="1" t="s">
        <v>22</v>
      </c>
      <c r="D1149" s="1" t="s">
        <v>23</v>
      </c>
      <c r="E1149" s="1">
        <v>4</v>
      </c>
      <c r="F1149" s="1" t="s">
        <v>78</v>
      </c>
      <c r="G1149" s="1" t="s">
        <v>25</v>
      </c>
      <c r="H1149" s="1" t="s">
        <v>2001</v>
      </c>
      <c r="I1149" s="1" t="s">
        <v>616</v>
      </c>
      <c r="J1149" s="1" t="s">
        <v>617</v>
      </c>
      <c r="K1149" s="2">
        <v>42478</v>
      </c>
      <c r="L1149" s="6">
        <v>2133</v>
      </c>
      <c r="M1149" s="1" t="s">
        <v>82</v>
      </c>
      <c r="N1149" s="1" t="s">
        <v>83</v>
      </c>
      <c r="O1149" s="1">
        <v>1</v>
      </c>
      <c r="P1149" s="1" t="s">
        <v>84</v>
      </c>
      <c r="Q1149" s="1">
        <v>2089</v>
      </c>
      <c r="R1149" s="1" t="s">
        <v>85</v>
      </c>
      <c r="S1149" s="1" t="s">
        <v>33</v>
      </c>
      <c r="T1149" s="1" t="s">
        <v>34</v>
      </c>
      <c r="U1149" s="1" t="s">
        <v>148</v>
      </c>
      <c r="V1149" s="8">
        <v>33903912</v>
      </c>
      <c r="W1149" s="3" t="str">
        <f>VLOOKUP(V1149,'Despesas X Conta Contábil'!$B$2:$D$77,2,0)</f>
        <v>Locação de Máquinas e Equipamentos</v>
      </c>
      <c r="X1149" s="1" t="s">
        <v>2338</v>
      </c>
      <c r="Y1149" s="1" t="s">
        <v>618</v>
      </c>
    </row>
    <row r="1150" spans="1:25" x14ac:dyDescent="0.25">
      <c r="A1150" s="1">
        <v>328515024</v>
      </c>
      <c r="B1150" s="1">
        <v>2016</v>
      </c>
      <c r="C1150" s="1" t="s">
        <v>22</v>
      </c>
      <c r="D1150" s="1" t="s">
        <v>23</v>
      </c>
      <c r="E1150" s="1">
        <v>4</v>
      </c>
      <c r="F1150" s="1" t="s">
        <v>78</v>
      </c>
      <c r="G1150" s="1" t="s">
        <v>25</v>
      </c>
      <c r="H1150" s="1" t="s">
        <v>2002</v>
      </c>
      <c r="I1150" s="1" t="s">
        <v>392</v>
      </c>
      <c r="J1150" s="1" t="s">
        <v>393</v>
      </c>
      <c r="K1150" s="2">
        <v>42478</v>
      </c>
      <c r="L1150" s="6">
        <v>4630</v>
      </c>
      <c r="M1150" s="1" t="s">
        <v>82</v>
      </c>
      <c r="N1150" s="1" t="s">
        <v>83</v>
      </c>
      <c r="O1150" s="1">
        <v>1</v>
      </c>
      <c r="P1150" s="1" t="s">
        <v>84</v>
      </c>
      <c r="Q1150" s="1">
        <v>2089</v>
      </c>
      <c r="R1150" s="1" t="s">
        <v>85</v>
      </c>
      <c r="S1150" s="1" t="s">
        <v>33</v>
      </c>
      <c r="T1150" s="1" t="s">
        <v>34</v>
      </c>
      <c r="U1150" s="1" t="s">
        <v>90</v>
      </c>
      <c r="V1150" s="8">
        <v>33903997</v>
      </c>
      <c r="W1150" s="3" t="str">
        <f>VLOOKUP(V1150,'Despesas X Conta Contábil'!$B$2:$D$77,2,0)</f>
        <v>TIC Tecnologia da Informação e Comunicação</v>
      </c>
      <c r="X1150" s="1" t="s">
        <v>2358</v>
      </c>
      <c r="Y1150" s="1" t="s">
        <v>620</v>
      </c>
    </row>
    <row r="1151" spans="1:25" x14ac:dyDescent="0.25">
      <c r="A1151" s="1">
        <v>328514536</v>
      </c>
      <c r="B1151" s="1">
        <v>2016</v>
      </c>
      <c r="C1151" s="1" t="s">
        <v>22</v>
      </c>
      <c r="D1151" s="1" t="s">
        <v>23</v>
      </c>
      <c r="E1151" s="1">
        <v>4</v>
      </c>
      <c r="F1151" s="1" t="s">
        <v>78</v>
      </c>
      <c r="G1151" s="1" t="s">
        <v>25</v>
      </c>
      <c r="H1151" s="1" t="s">
        <v>2003</v>
      </c>
      <c r="I1151" s="1" t="s">
        <v>275</v>
      </c>
      <c r="J1151" s="1" t="s">
        <v>276</v>
      </c>
      <c r="K1151" s="2">
        <v>42473</v>
      </c>
      <c r="L1151" s="6">
        <v>6570</v>
      </c>
      <c r="M1151" s="1" t="s">
        <v>82</v>
      </c>
      <c r="N1151" s="1" t="s">
        <v>83</v>
      </c>
      <c r="O1151" s="1">
        <v>1</v>
      </c>
      <c r="P1151" s="1" t="s">
        <v>84</v>
      </c>
      <c r="Q1151" s="1">
        <v>2089</v>
      </c>
      <c r="R1151" s="1" t="s">
        <v>85</v>
      </c>
      <c r="S1151" s="1" t="s">
        <v>33</v>
      </c>
      <c r="T1151" s="1" t="s">
        <v>34</v>
      </c>
      <c r="U1151" s="1" t="s">
        <v>148</v>
      </c>
      <c r="V1151" s="8">
        <v>33903917</v>
      </c>
      <c r="W1151" s="3" t="str">
        <f>VLOOKUP(V1151,'Despesas X Conta Contábil'!$B$2:$D$77,2,0)</f>
        <v>Manutenção e Conservação de Bens Imóveis</v>
      </c>
      <c r="X1151" s="1" t="s">
        <v>2344</v>
      </c>
      <c r="Y1151" s="1" t="s">
        <v>623</v>
      </c>
    </row>
    <row r="1152" spans="1:25" x14ac:dyDescent="0.25">
      <c r="A1152" s="1">
        <v>328514556</v>
      </c>
      <c r="B1152" s="1">
        <v>2016</v>
      </c>
      <c r="C1152" s="1" t="s">
        <v>22</v>
      </c>
      <c r="D1152" s="1" t="s">
        <v>23</v>
      </c>
      <c r="E1152" s="1">
        <v>4</v>
      </c>
      <c r="F1152" s="1" t="s">
        <v>78</v>
      </c>
      <c r="G1152" s="1" t="s">
        <v>25</v>
      </c>
      <c r="H1152" s="1" t="s">
        <v>2004</v>
      </c>
      <c r="I1152" s="1" t="s">
        <v>39</v>
      </c>
      <c r="J1152" s="1" t="s">
        <v>40</v>
      </c>
      <c r="K1152" s="2">
        <v>42467</v>
      </c>
      <c r="L1152" s="6">
        <v>2657.1</v>
      </c>
      <c r="M1152" s="1" t="s">
        <v>82</v>
      </c>
      <c r="N1152" s="1" t="s">
        <v>83</v>
      </c>
      <c r="O1152" s="1">
        <v>1</v>
      </c>
      <c r="P1152" s="1" t="s">
        <v>84</v>
      </c>
      <c r="Q1152" s="1">
        <v>2089</v>
      </c>
      <c r="R1152" s="1" t="s">
        <v>85</v>
      </c>
      <c r="S1152" s="1" t="s">
        <v>33</v>
      </c>
      <c r="T1152" s="1" t="s">
        <v>34</v>
      </c>
      <c r="U1152" s="1" t="s">
        <v>35</v>
      </c>
      <c r="V1152" s="8">
        <v>31901143</v>
      </c>
      <c r="W1152" s="3" t="str">
        <f>VLOOKUP(V1152,'Despesas X Conta Contábil'!$B$2:$D$77,2,0)</f>
        <v>Folha de Pagamento</v>
      </c>
      <c r="X1152" s="1" t="s">
        <v>2341</v>
      </c>
      <c r="Y1152" s="1" t="s">
        <v>1986</v>
      </c>
    </row>
    <row r="1153" spans="1:25" x14ac:dyDescent="0.25">
      <c r="A1153" s="1">
        <v>328514026</v>
      </c>
      <c r="B1153" s="1">
        <v>2016</v>
      </c>
      <c r="C1153" s="1" t="s">
        <v>22</v>
      </c>
      <c r="D1153" s="1" t="s">
        <v>23</v>
      </c>
      <c r="E1153" s="1">
        <v>4</v>
      </c>
      <c r="F1153" s="1" t="s">
        <v>78</v>
      </c>
      <c r="G1153" s="1" t="s">
        <v>25</v>
      </c>
      <c r="H1153" s="1" t="s">
        <v>2005</v>
      </c>
      <c r="I1153" s="1" t="s">
        <v>39</v>
      </c>
      <c r="J1153" s="1" t="s">
        <v>40</v>
      </c>
      <c r="K1153" s="2">
        <v>42467</v>
      </c>
      <c r="L1153" s="6">
        <v>12399.82</v>
      </c>
      <c r="M1153" s="1" t="s">
        <v>82</v>
      </c>
      <c r="N1153" s="1" t="s">
        <v>83</v>
      </c>
      <c r="O1153" s="1">
        <v>1</v>
      </c>
      <c r="P1153" s="1" t="s">
        <v>84</v>
      </c>
      <c r="Q1153" s="1">
        <v>2089</v>
      </c>
      <c r="R1153" s="1" t="s">
        <v>85</v>
      </c>
      <c r="S1153" s="1" t="s">
        <v>33</v>
      </c>
      <c r="T1153" s="1" t="s">
        <v>34</v>
      </c>
      <c r="U1153" s="1" t="s">
        <v>35</v>
      </c>
      <c r="V1153" s="8">
        <v>31901142</v>
      </c>
      <c r="W1153" s="3" t="str">
        <f>VLOOKUP(V1153,'Despesas X Conta Contábil'!$B$2:$D$77,2,0)</f>
        <v>Folha de Pagamento</v>
      </c>
      <c r="X1153" s="1" t="s">
        <v>2342</v>
      </c>
      <c r="Y1153" s="1" t="s">
        <v>1986</v>
      </c>
    </row>
    <row r="1154" spans="1:25" x14ac:dyDescent="0.25">
      <c r="A1154" s="1">
        <v>328514531</v>
      </c>
      <c r="B1154" s="1">
        <v>2016</v>
      </c>
      <c r="C1154" s="1" t="s">
        <v>22</v>
      </c>
      <c r="D1154" s="1" t="s">
        <v>23</v>
      </c>
      <c r="E1154" s="1">
        <v>4</v>
      </c>
      <c r="F1154" s="1" t="s">
        <v>78</v>
      </c>
      <c r="G1154" s="1" t="s">
        <v>25</v>
      </c>
      <c r="H1154" s="1" t="s">
        <v>2006</v>
      </c>
      <c r="I1154" s="1" t="s">
        <v>39</v>
      </c>
      <c r="J1154" s="1" t="s">
        <v>40</v>
      </c>
      <c r="K1154" s="2">
        <v>42467</v>
      </c>
      <c r="L1154" s="6">
        <v>4133.26</v>
      </c>
      <c r="M1154" s="1" t="s">
        <v>82</v>
      </c>
      <c r="N1154" s="1" t="s">
        <v>83</v>
      </c>
      <c r="O1154" s="1">
        <v>1</v>
      </c>
      <c r="P1154" s="1" t="s">
        <v>84</v>
      </c>
      <c r="Q1154" s="1">
        <v>2089</v>
      </c>
      <c r="R1154" s="1" t="s">
        <v>85</v>
      </c>
      <c r="S1154" s="1" t="s">
        <v>33</v>
      </c>
      <c r="T1154" s="1" t="s">
        <v>34</v>
      </c>
      <c r="U1154" s="1" t="s">
        <v>35</v>
      </c>
      <c r="V1154" s="8">
        <v>31901145</v>
      </c>
      <c r="W1154" s="3" t="str">
        <f>VLOOKUP(V1154,'Despesas X Conta Contábil'!$B$2:$D$77,2,0)</f>
        <v>Folha de Pagamento</v>
      </c>
      <c r="X1154" s="1" t="s">
        <v>2327</v>
      </c>
      <c r="Y1154" s="1" t="s">
        <v>1986</v>
      </c>
    </row>
    <row r="1155" spans="1:25" x14ac:dyDescent="0.25">
      <c r="A1155" s="1">
        <v>328515051</v>
      </c>
      <c r="B1155" s="1">
        <v>2016</v>
      </c>
      <c r="C1155" s="1" t="s">
        <v>22</v>
      </c>
      <c r="D1155" s="1" t="s">
        <v>23</v>
      </c>
      <c r="E1155" s="1">
        <v>4</v>
      </c>
      <c r="F1155" s="1" t="s">
        <v>78</v>
      </c>
      <c r="G1155" s="1" t="s">
        <v>25</v>
      </c>
      <c r="H1155" s="1" t="s">
        <v>2007</v>
      </c>
      <c r="I1155" s="1" t="s">
        <v>39</v>
      </c>
      <c r="J1155" s="1" t="s">
        <v>40</v>
      </c>
      <c r="K1155" s="2">
        <v>42467</v>
      </c>
      <c r="L1155" s="6">
        <v>542.70000000000005</v>
      </c>
      <c r="M1155" s="1" t="s">
        <v>82</v>
      </c>
      <c r="N1155" s="1" t="s">
        <v>83</v>
      </c>
      <c r="O1155" s="1">
        <v>1</v>
      </c>
      <c r="P1155" s="1" t="s">
        <v>84</v>
      </c>
      <c r="Q1155" s="1">
        <v>2089</v>
      </c>
      <c r="R1155" s="1" t="s">
        <v>85</v>
      </c>
      <c r="S1155" s="1" t="s">
        <v>33</v>
      </c>
      <c r="T1155" s="1" t="s">
        <v>34</v>
      </c>
      <c r="U1155" s="1" t="s">
        <v>35</v>
      </c>
      <c r="V1155" s="8">
        <v>31901187</v>
      </c>
      <c r="W1155" s="3" t="str">
        <f>VLOOKUP(V1155,'Despesas X Conta Contábil'!$B$2:$D$77,2,0)</f>
        <v>Folha de Pagamento</v>
      </c>
      <c r="X1155" s="1" t="s">
        <v>2322</v>
      </c>
      <c r="Y1155" s="1" t="s">
        <v>1986</v>
      </c>
    </row>
    <row r="1156" spans="1:25" x14ac:dyDescent="0.25">
      <c r="A1156" s="1">
        <v>328514048</v>
      </c>
      <c r="B1156" s="1">
        <v>2016</v>
      </c>
      <c r="C1156" s="1" t="s">
        <v>22</v>
      </c>
      <c r="D1156" s="1" t="s">
        <v>23</v>
      </c>
      <c r="E1156" s="1">
        <v>4</v>
      </c>
      <c r="F1156" s="1" t="s">
        <v>78</v>
      </c>
      <c r="G1156" s="1" t="s">
        <v>25</v>
      </c>
      <c r="H1156" s="1" t="s">
        <v>2008</v>
      </c>
      <c r="I1156" s="1" t="s">
        <v>39</v>
      </c>
      <c r="J1156" s="1" t="s">
        <v>40</v>
      </c>
      <c r="K1156" s="2">
        <v>42467</v>
      </c>
      <c r="L1156" s="6">
        <v>354.28</v>
      </c>
      <c r="M1156" s="1" t="s">
        <v>82</v>
      </c>
      <c r="N1156" s="1" t="s">
        <v>83</v>
      </c>
      <c r="O1156" s="1">
        <v>1</v>
      </c>
      <c r="P1156" s="1" t="s">
        <v>84</v>
      </c>
      <c r="Q1156" s="1">
        <v>2089</v>
      </c>
      <c r="R1156" s="1" t="s">
        <v>85</v>
      </c>
      <c r="S1156" s="1" t="s">
        <v>33</v>
      </c>
      <c r="T1156" s="1" t="s">
        <v>34</v>
      </c>
      <c r="U1156" s="1" t="s">
        <v>35</v>
      </c>
      <c r="V1156" s="8">
        <v>31901101</v>
      </c>
      <c r="W1156" s="3" t="str">
        <f>VLOOKUP(V1156,'Despesas X Conta Contábil'!$B$2:$D$77,2,0)</f>
        <v>Folha de Pagamento</v>
      </c>
      <c r="X1156" s="1" t="s">
        <v>2318</v>
      </c>
      <c r="Y1156" s="1" t="s">
        <v>1986</v>
      </c>
    </row>
    <row r="1157" spans="1:25" x14ac:dyDescent="0.25">
      <c r="A1157" s="1">
        <v>328514563</v>
      </c>
      <c r="B1157" s="1">
        <v>2016</v>
      </c>
      <c r="C1157" s="1" t="s">
        <v>22</v>
      </c>
      <c r="D1157" s="1" t="s">
        <v>23</v>
      </c>
      <c r="E1157" s="1">
        <v>4</v>
      </c>
      <c r="F1157" s="1" t="s">
        <v>78</v>
      </c>
      <c r="G1157" s="1" t="s">
        <v>25</v>
      </c>
      <c r="H1157" s="1" t="s">
        <v>2009</v>
      </c>
      <c r="I1157" s="1" t="s">
        <v>177</v>
      </c>
      <c r="J1157" s="1" t="s">
        <v>178</v>
      </c>
      <c r="K1157" s="2">
        <v>42475</v>
      </c>
      <c r="L1157" s="6">
        <v>479</v>
      </c>
      <c r="M1157" s="1" t="s">
        <v>82</v>
      </c>
      <c r="N1157" s="1" t="s">
        <v>83</v>
      </c>
      <c r="O1157" s="1">
        <v>1</v>
      </c>
      <c r="P1157" s="1" t="s">
        <v>84</v>
      </c>
      <c r="Q1157" s="1">
        <v>2089</v>
      </c>
      <c r="R1157" s="1" t="s">
        <v>85</v>
      </c>
      <c r="S1157" s="1" t="s">
        <v>33</v>
      </c>
      <c r="T1157" s="1" t="s">
        <v>34</v>
      </c>
      <c r="U1157" s="1" t="s">
        <v>110</v>
      </c>
      <c r="V1157" s="8">
        <v>33903919</v>
      </c>
      <c r="W1157" s="3" t="str">
        <f>VLOOKUP(V1157,'Despesas X Conta Contábil'!$B$2:$D$77,2,0)</f>
        <v>Veículos (Combustível e Manutenção)</v>
      </c>
      <c r="X1157" s="1" t="s">
        <v>2326</v>
      </c>
      <c r="Y1157" s="1" t="s">
        <v>2010</v>
      </c>
    </row>
    <row r="1158" spans="1:25" x14ac:dyDescent="0.25">
      <c r="A1158" s="1">
        <v>328514039</v>
      </c>
      <c r="B1158" s="1">
        <v>2016</v>
      </c>
      <c r="C1158" s="1" t="s">
        <v>22</v>
      </c>
      <c r="D1158" s="1" t="s">
        <v>23</v>
      </c>
      <c r="E1158" s="1">
        <v>4</v>
      </c>
      <c r="F1158" s="1" t="s">
        <v>78</v>
      </c>
      <c r="G1158" s="1" t="s">
        <v>25</v>
      </c>
      <c r="H1158" s="1" t="s">
        <v>2011</v>
      </c>
      <c r="I1158" s="1" t="s">
        <v>298</v>
      </c>
      <c r="J1158" s="1" t="s">
        <v>299</v>
      </c>
      <c r="K1158" s="2">
        <v>42471</v>
      </c>
      <c r="L1158" s="6">
        <v>8480.64</v>
      </c>
      <c r="M1158" s="1" t="s">
        <v>82</v>
      </c>
      <c r="N1158" s="1" t="s">
        <v>83</v>
      </c>
      <c r="O1158" s="1">
        <v>1</v>
      </c>
      <c r="P1158" s="1" t="s">
        <v>84</v>
      </c>
      <c r="Q1158" s="1">
        <v>2089</v>
      </c>
      <c r="R1158" s="1" t="s">
        <v>85</v>
      </c>
      <c r="S1158" s="1" t="s">
        <v>33</v>
      </c>
      <c r="T1158" s="1" t="s">
        <v>34</v>
      </c>
      <c r="U1158" s="1" t="s">
        <v>90</v>
      </c>
      <c r="V1158" s="8">
        <v>33903001</v>
      </c>
      <c r="W1158" s="3" t="str">
        <f>VLOOKUP(V1158,'Despesas X Conta Contábil'!$B$2:$D$77,2,0)</f>
        <v>Veículos (Combustível e Manutenção)</v>
      </c>
      <c r="X1158" s="1" t="s">
        <v>2346</v>
      </c>
      <c r="Y1158" s="1" t="s">
        <v>2012</v>
      </c>
    </row>
    <row r="1159" spans="1:25" x14ac:dyDescent="0.25">
      <c r="A1159" s="1">
        <v>328515037</v>
      </c>
      <c r="B1159" s="1">
        <v>2016</v>
      </c>
      <c r="C1159" s="1" t="s">
        <v>22</v>
      </c>
      <c r="D1159" s="1" t="s">
        <v>23</v>
      </c>
      <c r="E1159" s="1">
        <v>4</v>
      </c>
      <c r="F1159" s="1" t="s">
        <v>78</v>
      </c>
      <c r="G1159" s="1" t="s">
        <v>25</v>
      </c>
      <c r="H1159" s="1" t="s">
        <v>2013</v>
      </c>
      <c r="I1159" s="1" t="s">
        <v>169</v>
      </c>
      <c r="J1159" s="1" t="s">
        <v>170</v>
      </c>
      <c r="K1159" s="2">
        <v>42474</v>
      </c>
      <c r="L1159" s="6">
        <v>62050.59</v>
      </c>
      <c r="M1159" s="1" t="s">
        <v>82</v>
      </c>
      <c r="N1159" s="1" t="s">
        <v>83</v>
      </c>
      <c r="O1159" s="1">
        <v>1</v>
      </c>
      <c r="P1159" s="1" t="s">
        <v>84</v>
      </c>
      <c r="Q1159" s="1">
        <v>2089</v>
      </c>
      <c r="R1159" s="1" t="s">
        <v>85</v>
      </c>
      <c r="S1159" s="1" t="s">
        <v>33</v>
      </c>
      <c r="T1159" s="1" t="s">
        <v>34</v>
      </c>
      <c r="U1159" s="1" t="s">
        <v>414</v>
      </c>
      <c r="V1159" s="8">
        <v>33903940</v>
      </c>
      <c r="W1159" s="3" t="str">
        <f>VLOOKUP(V1159,'Despesas X Conta Contábil'!$B$2:$D$77,2,0)</f>
        <v>Alimentação</v>
      </c>
      <c r="X1159" s="1" t="s">
        <v>2335</v>
      </c>
      <c r="Y1159" s="1" t="s">
        <v>2014</v>
      </c>
    </row>
    <row r="1160" spans="1:25" x14ac:dyDescent="0.25">
      <c r="A1160" s="1">
        <v>328514041</v>
      </c>
      <c r="B1160" s="1">
        <v>2016</v>
      </c>
      <c r="C1160" s="1" t="s">
        <v>22</v>
      </c>
      <c r="D1160" s="1" t="s">
        <v>23</v>
      </c>
      <c r="E1160" s="1">
        <v>4</v>
      </c>
      <c r="F1160" s="1" t="s">
        <v>78</v>
      </c>
      <c r="G1160" s="1" t="s">
        <v>25</v>
      </c>
      <c r="H1160" s="1" t="s">
        <v>2015</v>
      </c>
      <c r="I1160" s="1" t="s">
        <v>39</v>
      </c>
      <c r="J1160" s="1" t="s">
        <v>40</v>
      </c>
      <c r="K1160" s="2">
        <v>42467</v>
      </c>
      <c r="L1160" s="6">
        <v>3228.38</v>
      </c>
      <c r="M1160" s="1" t="s">
        <v>82</v>
      </c>
      <c r="N1160" s="1" t="s">
        <v>83</v>
      </c>
      <c r="O1160" s="1">
        <v>1</v>
      </c>
      <c r="P1160" s="1" t="s">
        <v>84</v>
      </c>
      <c r="Q1160" s="1">
        <v>2089</v>
      </c>
      <c r="R1160" s="1" t="s">
        <v>85</v>
      </c>
      <c r="S1160" s="1" t="s">
        <v>33</v>
      </c>
      <c r="T1160" s="1" t="s">
        <v>34</v>
      </c>
      <c r="U1160" s="1" t="s">
        <v>35</v>
      </c>
      <c r="V1160" s="8">
        <v>31901143</v>
      </c>
      <c r="W1160" s="3" t="str">
        <f>VLOOKUP(V1160,'Despesas X Conta Contábil'!$B$2:$D$77,2,0)</f>
        <v>Folha de Pagamento</v>
      </c>
      <c r="X1160" s="1" t="s">
        <v>2341</v>
      </c>
      <c r="Y1160" s="1" t="s">
        <v>1973</v>
      </c>
    </row>
    <row r="1161" spans="1:25" x14ac:dyDescent="0.25">
      <c r="A1161" s="1">
        <v>328514036</v>
      </c>
      <c r="B1161" s="1">
        <v>2016</v>
      </c>
      <c r="C1161" s="1" t="s">
        <v>22</v>
      </c>
      <c r="D1161" s="1" t="s">
        <v>23</v>
      </c>
      <c r="E1161" s="1">
        <v>4</v>
      </c>
      <c r="F1161" s="1" t="s">
        <v>78</v>
      </c>
      <c r="G1161" s="1" t="s">
        <v>25</v>
      </c>
      <c r="H1161" s="1" t="s">
        <v>2016</v>
      </c>
      <c r="I1161" s="1" t="s">
        <v>39</v>
      </c>
      <c r="J1161" s="1" t="s">
        <v>40</v>
      </c>
      <c r="K1161" s="2">
        <v>42467</v>
      </c>
      <c r="L1161" s="6">
        <v>16141.91</v>
      </c>
      <c r="M1161" s="1" t="s">
        <v>82</v>
      </c>
      <c r="N1161" s="1" t="s">
        <v>83</v>
      </c>
      <c r="O1161" s="1">
        <v>1</v>
      </c>
      <c r="P1161" s="1" t="s">
        <v>84</v>
      </c>
      <c r="Q1161" s="1">
        <v>2089</v>
      </c>
      <c r="R1161" s="1" t="s">
        <v>85</v>
      </c>
      <c r="S1161" s="1" t="s">
        <v>33</v>
      </c>
      <c r="T1161" s="1" t="s">
        <v>34</v>
      </c>
      <c r="U1161" s="1" t="s">
        <v>35</v>
      </c>
      <c r="V1161" s="8">
        <v>31901142</v>
      </c>
      <c r="W1161" s="3" t="str">
        <f>VLOOKUP(V1161,'Despesas X Conta Contábil'!$B$2:$D$77,2,0)</f>
        <v>Folha de Pagamento</v>
      </c>
      <c r="X1161" s="1" t="s">
        <v>2342</v>
      </c>
      <c r="Y1161" s="1" t="s">
        <v>1973</v>
      </c>
    </row>
    <row r="1162" spans="1:25" x14ac:dyDescent="0.25">
      <c r="A1162" s="1">
        <v>328514529</v>
      </c>
      <c r="B1162" s="1">
        <v>2016</v>
      </c>
      <c r="C1162" s="1" t="s">
        <v>22</v>
      </c>
      <c r="D1162" s="1" t="s">
        <v>23</v>
      </c>
      <c r="E1162" s="1">
        <v>4</v>
      </c>
      <c r="F1162" s="1" t="s">
        <v>78</v>
      </c>
      <c r="G1162" s="1" t="s">
        <v>25</v>
      </c>
      <c r="H1162" s="1" t="s">
        <v>2017</v>
      </c>
      <c r="I1162" s="1" t="s">
        <v>39</v>
      </c>
      <c r="J1162" s="1" t="s">
        <v>40</v>
      </c>
      <c r="K1162" s="2">
        <v>42467</v>
      </c>
      <c r="L1162" s="6">
        <v>5380.63</v>
      </c>
      <c r="M1162" s="1" t="s">
        <v>82</v>
      </c>
      <c r="N1162" s="1" t="s">
        <v>83</v>
      </c>
      <c r="O1162" s="1">
        <v>1</v>
      </c>
      <c r="P1162" s="1" t="s">
        <v>84</v>
      </c>
      <c r="Q1162" s="1">
        <v>2089</v>
      </c>
      <c r="R1162" s="1" t="s">
        <v>85</v>
      </c>
      <c r="S1162" s="1" t="s">
        <v>33</v>
      </c>
      <c r="T1162" s="1" t="s">
        <v>34</v>
      </c>
      <c r="U1162" s="1" t="s">
        <v>35</v>
      </c>
      <c r="V1162" s="8">
        <v>31901145</v>
      </c>
      <c r="W1162" s="3" t="str">
        <f>VLOOKUP(V1162,'Despesas X Conta Contábil'!$B$2:$D$77,2,0)</f>
        <v>Folha de Pagamento</v>
      </c>
      <c r="X1162" s="1" t="s">
        <v>2327</v>
      </c>
      <c r="Y1162" s="1" t="s">
        <v>1973</v>
      </c>
    </row>
    <row r="1163" spans="1:25" x14ac:dyDescent="0.25">
      <c r="A1163" s="1">
        <v>328514031</v>
      </c>
      <c r="B1163" s="1">
        <v>2016</v>
      </c>
      <c r="C1163" s="1" t="s">
        <v>22</v>
      </c>
      <c r="D1163" s="1" t="s">
        <v>23</v>
      </c>
      <c r="E1163" s="1">
        <v>4</v>
      </c>
      <c r="F1163" s="1" t="s">
        <v>78</v>
      </c>
      <c r="G1163" s="1" t="s">
        <v>25</v>
      </c>
      <c r="H1163" s="1" t="s">
        <v>2018</v>
      </c>
      <c r="I1163" s="1" t="s">
        <v>39</v>
      </c>
      <c r="J1163" s="1" t="s">
        <v>40</v>
      </c>
      <c r="K1163" s="2">
        <v>42467</v>
      </c>
      <c r="L1163" s="6">
        <v>573.89</v>
      </c>
      <c r="M1163" s="1" t="s">
        <v>82</v>
      </c>
      <c r="N1163" s="1" t="s">
        <v>83</v>
      </c>
      <c r="O1163" s="1">
        <v>1</v>
      </c>
      <c r="P1163" s="1" t="s">
        <v>84</v>
      </c>
      <c r="Q1163" s="1">
        <v>2089</v>
      </c>
      <c r="R1163" s="1" t="s">
        <v>85</v>
      </c>
      <c r="S1163" s="1" t="s">
        <v>33</v>
      </c>
      <c r="T1163" s="1" t="s">
        <v>34</v>
      </c>
      <c r="U1163" s="1" t="s">
        <v>35</v>
      </c>
      <c r="V1163" s="8">
        <v>31901187</v>
      </c>
      <c r="W1163" s="3" t="str">
        <f>VLOOKUP(V1163,'Despesas X Conta Contábil'!$B$2:$D$77,2,0)</f>
        <v>Folha de Pagamento</v>
      </c>
      <c r="X1163" s="1" t="s">
        <v>2322</v>
      </c>
      <c r="Y1163" s="1" t="s">
        <v>1973</v>
      </c>
    </row>
    <row r="1164" spans="1:25" x14ac:dyDescent="0.25">
      <c r="A1164" s="1">
        <v>328515029</v>
      </c>
      <c r="B1164" s="1">
        <v>2016</v>
      </c>
      <c r="C1164" s="1" t="s">
        <v>22</v>
      </c>
      <c r="D1164" s="1" t="s">
        <v>23</v>
      </c>
      <c r="E1164" s="1">
        <v>4</v>
      </c>
      <c r="F1164" s="1" t="s">
        <v>78</v>
      </c>
      <c r="G1164" s="1" t="s">
        <v>25</v>
      </c>
      <c r="H1164" s="1" t="s">
        <v>2019</v>
      </c>
      <c r="I1164" s="1" t="s">
        <v>39</v>
      </c>
      <c r="J1164" s="1" t="s">
        <v>40</v>
      </c>
      <c r="K1164" s="2">
        <v>42467</v>
      </c>
      <c r="L1164" s="6">
        <v>430.45</v>
      </c>
      <c r="M1164" s="1" t="s">
        <v>82</v>
      </c>
      <c r="N1164" s="1" t="s">
        <v>83</v>
      </c>
      <c r="O1164" s="1">
        <v>1</v>
      </c>
      <c r="P1164" s="1" t="s">
        <v>84</v>
      </c>
      <c r="Q1164" s="1">
        <v>2089</v>
      </c>
      <c r="R1164" s="1" t="s">
        <v>85</v>
      </c>
      <c r="S1164" s="1" t="s">
        <v>33</v>
      </c>
      <c r="T1164" s="1" t="s">
        <v>34</v>
      </c>
      <c r="U1164" s="1" t="s">
        <v>35</v>
      </c>
      <c r="V1164" s="8">
        <v>31901101</v>
      </c>
      <c r="W1164" s="3" t="str">
        <f>VLOOKUP(V1164,'Despesas X Conta Contábil'!$B$2:$D$77,2,0)</f>
        <v>Folha de Pagamento</v>
      </c>
      <c r="X1164" s="1" t="s">
        <v>2318</v>
      </c>
      <c r="Y1164" s="1" t="s">
        <v>1973</v>
      </c>
    </row>
    <row r="1165" spans="1:25" x14ac:dyDescent="0.25">
      <c r="A1165" s="1">
        <v>328514057</v>
      </c>
      <c r="B1165" s="1">
        <v>2016</v>
      </c>
      <c r="C1165" s="1" t="s">
        <v>22</v>
      </c>
      <c r="D1165" s="1" t="s">
        <v>23</v>
      </c>
      <c r="E1165" s="1">
        <v>4</v>
      </c>
      <c r="F1165" s="1" t="s">
        <v>78</v>
      </c>
      <c r="G1165" s="1" t="s">
        <v>25</v>
      </c>
      <c r="H1165" s="1" t="s">
        <v>2020</v>
      </c>
      <c r="I1165" s="1" t="s">
        <v>39</v>
      </c>
      <c r="J1165" s="1" t="s">
        <v>40</v>
      </c>
      <c r="K1165" s="2">
        <v>42467</v>
      </c>
      <c r="L1165" s="6">
        <v>3566.18</v>
      </c>
      <c r="M1165" s="1" t="s">
        <v>82</v>
      </c>
      <c r="N1165" s="1" t="s">
        <v>83</v>
      </c>
      <c r="O1165" s="1">
        <v>1</v>
      </c>
      <c r="P1165" s="1" t="s">
        <v>84</v>
      </c>
      <c r="Q1165" s="1">
        <v>2089</v>
      </c>
      <c r="R1165" s="1" t="s">
        <v>85</v>
      </c>
      <c r="S1165" s="1" t="s">
        <v>33</v>
      </c>
      <c r="T1165" s="1" t="s">
        <v>34</v>
      </c>
      <c r="U1165" s="1" t="s">
        <v>35</v>
      </c>
      <c r="V1165" s="8">
        <v>31901143</v>
      </c>
      <c r="W1165" s="3" t="str">
        <f>VLOOKUP(V1165,'Despesas X Conta Contábil'!$B$2:$D$77,2,0)</f>
        <v>Folha de Pagamento</v>
      </c>
      <c r="X1165" s="1" t="s">
        <v>2341</v>
      </c>
      <c r="Y1165" s="1" t="s">
        <v>1973</v>
      </c>
    </row>
    <row r="1166" spans="1:25" x14ac:dyDescent="0.25">
      <c r="A1166" s="1">
        <v>328515058</v>
      </c>
      <c r="B1166" s="1">
        <v>2016</v>
      </c>
      <c r="C1166" s="1" t="s">
        <v>22</v>
      </c>
      <c r="D1166" s="1" t="s">
        <v>23</v>
      </c>
      <c r="E1166" s="1">
        <v>4</v>
      </c>
      <c r="F1166" s="1" t="s">
        <v>78</v>
      </c>
      <c r="G1166" s="1" t="s">
        <v>25</v>
      </c>
      <c r="H1166" s="1" t="s">
        <v>2021</v>
      </c>
      <c r="I1166" s="1" t="s">
        <v>39</v>
      </c>
      <c r="J1166" s="1" t="s">
        <v>40</v>
      </c>
      <c r="K1166" s="2">
        <v>42467</v>
      </c>
      <c r="L1166" s="6">
        <v>2377.4499999999998</v>
      </c>
      <c r="M1166" s="1" t="s">
        <v>82</v>
      </c>
      <c r="N1166" s="1" t="s">
        <v>83</v>
      </c>
      <c r="O1166" s="1">
        <v>1</v>
      </c>
      <c r="P1166" s="1" t="s">
        <v>84</v>
      </c>
      <c r="Q1166" s="1">
        <v>2089</v>
      </c>
      <c r="R1166" s="1" t="s">
        <v>85</v>
      </c>
      <c r="S1166" s="1" t="s">
        <v>33</v>
      </c>
      <c r="T1166" s="1" t="s">
        <v>34</v>
      </c>
      <c r="U1166" s="1" t="s">
        <v>35</v>
      </c>
      <c r="V1166" s="8">
        <v>31901142</v>
      </c>
      <c r="W1166" s="3" t="str">
        <f>VLOOKUP(V1166,'Despesas X Conta Contábil'!$B$2:$D$77,2,0)</f>
        <v>Folha de Pagamento</v>
      </c>
      <c r="X1166" s="1" t="s">
        <v>2342</v>
      </c>
      <c r="Y1166" s="1" t="s">
        <v>1973</v>
      </c>
    </row>
    <row r="1167" spans="1:25" x14ac:dyDescent="0.25">
      <c r="A1167" s="1">
        <v>328514537</v>
      </c>
      <c r="B1167" s="1">
        <v>2016</v>
      </c>
      <c r="C1167" s="1" t="s">
        <v>22</v>
      </c>
      <c r="D1167" s="1" t="s">
        <v>23</v>
      </c>
      <c r="E1167" s="1">
        <v>4</v>
      </c>
      <c r="F1167" s="1" t="s">
        <v>78</v>
      </c>
      <c r="G1167" s="1" t="s">
        <v>25</v>
      </c>
      <c r="H1167" s="1" t="s">
        <v>2022</v>
      </c>
      <c r="I1167" s="1" t="s">
        <v>39</v>
      </c>
      <c r="J1167" s="1" t="s">
        <v>40</v>
      </c>
      <c r="K1167" s="2">
        <v>42467</v>
      </c>
      <c r="L1167" s="6">
        <v>792.48</v>
      </c>
      <c r="M1167" s="1" t="s">
        <v>82</v>
      </c>
      <c r="N1167" s="1" t="s">
        <v>83</v>
      </c>
      <c r="O1167" s="1">
        <v>1</v>
      </c>
      <c r="P1167" s="1" t="s">
        <v>84</v>
      </c>
      <c r="Q1167" s="1">
        <v>2089</v>
      </c>
      <c r="R1167" s="1" t="s">
        <v>85</v>
      </c>
      <c r="S1167" s="1" t="s">
        <v>33</v>
      </c>
      <c r="T1167" s="1" t="s">
        <v>34</v>
      </c>
      <c r="U1167" s="1" t="s">
        <v>35</v>
      </c>
      <c r="V1167" s="8">
        <v>31901145</v>
      </c>
      <c r="W1167" s="3" t="str">
        <f>VLOOKUP(V1167,'Despesas X Conta Contábil'!$B$2:$D$77,2,0)</f>
        <v>Folha de Pagamento</v>
      </c>
      <c r="X1167" s="1" t="s">
        <v>2327</v>
      </c>
      <c r="Y1167" s="1" t="s">
        <v>1973</v>
      </c>
    </row>
    <row r="1168" spans="1:25" x14ac:dyDescent="0.25">
      <c r="A1168" s="1">
        <v>336766921</v>
      </c>
      <c r="B1168" s="1">
        <v>2016</v>
      </c>
      <c r="C1168" s="1" t="s">
        <v>22</v>
      </c>
      <c r="D1168" s="1" t="s">
        <v>23</v>
      </c>
      <c r="E1168" s="1">
        <v>7</v>
      </c>
      <c r="F1168" s="1" t="s">
        <v>75</v>
      </c>
      <c r="G1168" s="1" t="s">
        <v>25</v>
      </c>
      <c r="H1168" s="1" t="s">
        <v>2023</v>
      </c>
      <c r="I1168" s="1" t="s">
        <v>2024</v>
      </c>
      <c r="J1168" s="1" t="s">
        <v>2025</v>
      </c>
      <c r="K1168" s="2">
        <v>42559</v>
      </c>
      <c r="L1168" s="6">
        <v>1545</v>
      </c>
      <c r="M1168" s="1" t="s">
        <v>82</v>
      </c>
      <c r="N1168" s="1" t="s">
        <v>83</v>
      </c>
      <c r="O1168" s="1">
        <v>1</v>
      </c>
      <c r="P1168" s="1" t="s">
        <v>84</v>
      </c>
      <c r="Q1168" s="1">
        <v>2089</v>
      </c>
      <c r="R1168" s="1" t="s">
        <v>85</v>
      </c>
      <c r="S1168" s="1" t="s">
        <v>33</v>
      </c>
      <c r="T1168" s="1" t="s">
        <v>34</v>
      </c>
      <c r="U1168" s="1" t="s">
        <v>110</v>
      </c>
      <c r="V1168" s="8">
        <v>33903917</v>
      </c>
      <c r="W1168" s="3" t="str">
        <f>VLOOKUP(V1168,'Despesas X Conta Contábil'!$B$2:$D$77,2,0)</f>
        <v>Manutenção e Conservação de Bens Imóveis</v>
      </c>
      <c r="X1168" s="1" t="s">
        <v>2344</v>
      </c>
      <c r="Y1168" s="1" t="s">
        <v>2026</v>
      </c>
    </row>
    <row r="1169" spans="1:25" x14ac:dyDescent="0.25">
      <c r="A1169" s="1">
        <v>328514535</v>
      </c>
      <c r="B1169" s="1">
        <v>2016</v>
      </c>
      <c r="C1169" s="1" t="s">
        <v>22</v>
      </c>
      <c r="D1169" s="1" t="s">
        <v>23</v>
      </c>
      <c r="E1169" s="1">
        <v>4</v>
      </c>
      <c r="F1169" s="1" t="s">
        <v>78</v>
      </c>
      <c r="G1169" s="1" t="s">
        <v>25</v>
      </c>
      <c r="H1169" s="1" t="s">
        <v>2027</v>
      </c>
      <c r="I1169" s="1" t="s">
        <v>39</v>
      </c>
      <c r="J1169" s="1" t="s">
        <v>40</v>
      </c>
      <c r="K1169" s="2">
        <v>42467</v>
      </c>
      <c r="L1169" s="6">
        <v>475.49</v>
      </c>
      <c r="M1169" s="1" t="s">
        <v>82</v>
      </c>
      <c r="N1169" s="1" t="s">
        <v>83</v>
      </c>
      <c r="O1169" s="1">
        <v>1</v>
      </c>
      <c r="P1169" s="1" t="s">
        <v>84</v>
      </c>
      <c r="Q1169" s="1">
        <v>2089</v>
      </c>
      <c r="R1169" s="1" t="s">
        <v>85</v>
      </c>
      <c r="S1169" s="1" t="s">
        <v>33</v>
      </c>
      <c r="T1169" s="1" t="s">
        <v>34</v>
      </c>
      <c r="U1169" s="1" t="s">
        <v>35</v>
      </c>
      <c r="V1169" s="8">
        <v>31901101</v>
      </c>
      <c r="W1169" s="3" t="str">
        <f>VLOOKUP(V1169,'Despesas X Conta Contábil'!$B$2:$D$77,2,0)</f>
        <v>Folha de Pagamento</v>
      </c>
      <c r="X1169" s="1" t="s">
        <v>2318</v>
      </c>
      <c r="Y1169" s="1" t="s">
        <v>1973</v>
      </c>
    </row>
    <row r="1170" spans="1:25" x14ac:dyDescent="0.25">
      <c r="A1170" s="1">
        <v>336766271</v>
      </c>
      <c r="B1170" s="1">
        <v>2016</v>
      </c>
      <c r="C1170" s="1" t="s">
        <v>22</v>
      </c>
      <c r="D1170" s="1" t="s">
        <v>23</v>
      </c>
      <c r="E1170" s="1">
        <v>7</v>
      </c>
      <c r="F1170" s="1" t="s">
        <v>75</v>
      </c>
      <c r="G1170" s="1" t="s">
        <v>25</v>
      </c>
      <c r="H1170" s="1" t="s">
        <v>2028</v>
      </c>
      <c r="I1170" s="1" t="s">
        <v>136</v>
      </c>
      <c r="J1170" s="1" t="s">
        <v>137</v>
      </c>
      <c r="K1170" s="2">
        <v>42559</v>
      </c>
      <c r="L1170" s="6">
        <v>51.3</v>
      </c>
      <c r="M1170" s="1" t="s">
        <v>82</v>
      </c>
      <c r="N1170" s="1" t="s">
        <v>83</v>
      </c>
      <c r="O1170" s="1">
        <v>1</v>
      </c>
      <c r="P1170" s="1" t="s">
        <v>84</v>
      </c>
      <c r="Q1170" s="1">
        <v>2089</v>
      </c>
      <c r="R1170" s="1" t="s">
        <v>85</v>
      </c>
      <c r="S1170" s="1" t="s">
        <v>33</v>
      </c>
      <c r="T1170" s="1" t="s">
        <v>34</v>
      </c>
      <c r="U1170" s="1" t="s">
        <v>35</v>
      </c>
      <c r="V1170" s="8">
        <v>33903990</v>
      </c>
      <c r="W1170" s="3" t="str">
        <f>VLOOKUP(V1170,'Despesas X Conta Contábil'!$B$2:$D$77,2,0)</f>
        <v>Publicidade, Comunicação, Áudio, Vídeo e Foto</v>
      </c>
      <c r="X1170" s="1" t="s">
        <v>2331</v>
      </c>
      <c r="Y1170" s="1" t="s">
        <v>2029</v>
      </c>
    </row>
    <row r="1171" spans="1:25" x14ac:dyDescent="0.25">
      <c r="A1171" s="1">
        <v>336766913</v>
      </c>
      <c r="B1171" s="1">
        <v>2016</v>
      </c>
      <c r="C1171" s="1" t="s">
        <v>22</v>
      </c>
      <c r="D1171" s="1" t="s">
        <v>23</v>
      </c>
      <c r="E1171" s="1">
        <v>7</v>
      </c>
      <c r="F1171" s="1" t="s">
        <v>75</v>
      </c>
      <c r="G1171" s="1" t="s">
        <v>25</v>
      </c>
      <c r="H1171" s="1" t="s">
        <v>2030</v>
      </c>
      <c r="I1171" s="1" t="s">
        <v>166</v>
      </c>
      <c r="J1171" s="1" t="s">
        <v>167</v>
      </c>
      <c r="K1171" s="2">
        <v>42559</v>
      </c>
      <c r="L1171" s="6">
        <v>663.77</v>
      </c>
      <c r="M1171" s="1" t="s">
        <v>82</v>
      </c>
      <c r="N1171" s="1" t="s">
        <v>83</v>
      </c>
      <c r="O1171" s="1">
        <v>1</v>
      </c>
      <c r="P1171" s="1" t="s">
        <v>84</v>
      </c>
      <c r="Q1171" s="1">
        <v>2089</v>
      </c>
      <c r="R1171" s="1" t="s">
        <v>85</v>
      </c>
      <c r="S1171" s="1" t="s">
        <v>33</v>
      </c>
      <c r="T1171" s="1" t="s">
        <v>34</v>
      </c>
      <c r="U1171" s="1" t="s">
        <v>35</v>
      </c>
      <c r="V1171" s="8">
        <v>33903990</v>
      </c>
      <c r="W1171" s="3" t="str">
        <f>VLOOKUP(V1171,'Despesas X Conta Contábil'!$B$2:$D$77,2,0)</f>
        <v>Publicidade, Comunicação, Áudio, Vídeo e Foto</v>
      </c>
      <c r="X1171" s="1" t="s">
        <v>2331</v>
      </c>
      <c r="Y1171" s="1" t="s">
        <v>1038</v>
      </c>
    </row>
    <row r="1172" spans="1:25" x14ac:dyDescent="0.25">
      <c r="A1172" s="1">
        <v>336766908</v>
      </c>
      <c r="B1172" s="1">
        <v>2016</v>
      </c>
      <c r="C1172" s="1" t="s">
        <v>22</v>
      </c>
      <c r="D1172" s="1" t="s">
        <v>23</v>
      </c>
      <c r="E1172" s="1">
        <v>7</v>
      </c>
      <c r="F1172" s="1" t="s">
        <v>75</v>
      </c>
      <c r="G1172" s="1" t="s">
        <v>25</v>
      </c>
      <c r="H1172" s="1" t="s">
        <v>2031</v>
      </c>
      <c r="I1172" s="1" t="s">
        <v>136</v>
      </c>
      <c r="J1172" s="1" t="s">
        <v>137</v>
      </c>
      <c r="K1172" s="2">
        <v>42559</v>
      </c>
      <c r="L1172" s="6">
        <v>68.400000000000006</v>
      </c>
      <c r="M1172" s="1" t="s">
        <v>82</v>
      </c>
      <c r="N1172" s="1" t="s">
        <v>83</v>
      </c>
      <c r="O1172" s="1">
        <v>1</v>
      </c>
      <c r="P1172" s="1" t="s">
        <v>84</v>
      </c>
      <c r="Q1172" s="1">
        <v>2089</v>
      </c>
      <c r="R1172" s="1" t="s">
        <v>85</v>
      </c>
      <c r="S1172" s="1" t="s">
        <v>33</v>
      </c>
      <c r="T1172" s="1" t="s">
        <v>34</v>
      </c>
      <c r="U1172" s="1" t="s">
        <v>35</v>
      </c>
      <c r="V1172" s="8">
        <v>33903990</v>
      </c>
      <c r="W1172" s="3" t="str">
        <f>VLOOKUP(V1172,'Despesas X Conta Contábil'!$B$2:$D$77,2,0)</f>
        <v>Publicidade, Comunicação, Áudio, Vídeo e Foto</v>
      </c>
      <c r="X1172" s="1" t="s">
        <v>2331</v>
      </c>
      <c r="Y1172" s="1" t="s">
        <v>2032</v>
      </c>
    </row>
    <row r="1173" spans="1:25" x14ac:dyDescent="0.25">
      <c r="A1173" s="1">
        <v>336766299</v>
      </c>
      <c r="B1173" s="1">
        <v>2016</v>
      </c>
      <c r="C1173" s="1" t="s">
        <v>22</v>
      </c>
      <c r="D1173" s="1" t="s">
        <v>23</v>
      </c>
      <c r="E1173" s="1">
        <v>7</v>
      </c>
      <c r="F1173" s="1" t="s">
        <v>75</v>
      </c>
      <c r="G1173" s="1" t="s">
        <v>25</v>
      </c>
      <c r="H1173" s="1" t="s">
        <v>2033</v>
      </c>
      <c r="I1173" s="1" t="s">
        <v>204</v>
      </c>
      <c r="J1173" s="1" t="s">
        <v>205</v>
      </c>
      <c r="K1173" s="2">
        <v>42556</v>
      </c>
      <c r="L1173" s="6">
        <v>36473.32</v>
      </c>
      <c r="M1173" s="1" t="s">
        <v>82</v>
      </c>
      <c r="N1173" s="1" t="s">
        <v>83</v>
      </c>
      <c r="O1173" s="1">
        <v>1</v>
      </c>
      <c r="P1173" s="1" t="s">
        <v>84</v>
      </c>
      <c r="Q1173" s="1">
        <v>2089</v>
      </c>
      <c r="R1173" s="1" t="s">
        <v>85</v>
      </c>
      <c r="S1173" s="1" t="s">
        <v>33</v>
      </c>
      <c r="T1173" s="1" t="s">
        <v>34</v>
      </c>
      <c r="U1173" s="1" t="s">
        <v>110</v>
      </c>
      <c r="V1173" s="8">
        <v>33903912</v>
      </c>
      <c r="W1173" s="3" t="str">
        <f>VLOOKUP(V1173,'Despesas X Conta Contábil'!$B$2:$D$77,2,0)</f>
        <v>Locação de Máquinas e Equipamentos</v>
      </c>
      <c r="X1173" s="1" t="s">
        <v>2338</v>
      </c>
      <c r="Y1173" s="1" t="s">
        <v>1245</v>
      </c>
    </row>
    <row r="1174" spans="1:25" x14ac:dyDescent="0.25">
      <c r="A1174" s="1">
        <v>328515036</v>
      </c>
      <c r="B1174" s="1">
        <v>2016</v>
      </c>
      <c r="C1174" s="1" t="s">
        <v>22</v>
      </c>
      <c r="D1174" s="1" t="s">
        <v>23</v>
      </c>
      <c r="E1174" s="1">
        <v>4</v>
      </c>
      <c r="F1174" s="1" t="s">
        <v>78</v>
      </c>
      <c r="G1174" s="1" t="s">
        <v>25</v>
      </c>
      <c r="H1174" s="1" t="s">
        <v>2034</v>
      </c>
      <c r="I1174" s="1" t="s">
        <v>39</v>
      </c>
      <c r="J1174" s="1" t="s">
        <v>40</v>
      </c>
      <c r="K1174" s="2">
        <v>42467</v>
      </c>
      <c r="L1174" s="6">
        <v>168.43</v>
      </c>
      <c r="M1174" s="1" t="s">
        <v>82</v>
      </c>
      <c r="N1174" s="1" t="s">
        <v>83</v>
      </c>
      <c r="O1174" s="1">
        <v>1</v>
      </c>
      <c r="P1174" s="1" t="s">
        <v>84</v>
      </c>
      <c r="Q1174" s="1">
        <v>2089</v>
      </c>
      <c r="R1174" s="1" t="s">
        <v>85</v>
      </c>
      <c r="S1174" s="1" t="s">
        <v>33</v>
      </c>
      <c r="T1174" s="1" t="s">
        <v>34</v>
      </c>
      <c r="U1174" s="1" t="s">
        <v>35</v>
      </c>
      <c r="V1174" s="8">
        <v>31901187</v>
      </c>
      <c r="W1174" s="3" t="str">
        <f>VLOOKUP(V1174,'Despesas X Conta Contábil'!$B$2:$D$77,2,0)</f>
        <v>Folha de Pagamento</v>
      </c>
      <c r="X1174" s="1" t="s">
        <v>2322</v>
      </c>
      <c r="Y1174" s="1" t="s">
        <v>1973</v>
      </c>
    </row>
    <row r="1175" spans="1:25" x14ac:dyDescent="0.25">
      <c r="A1175" s="1">
        <v>336766738</v>
      </c>
      <c r="B1175" s="1">
        <v>2016</v>
      </c>
      <c r="C1175" s="1" t="s">
        <v>22</v>
      </c>
      <c r="D1175" s="1" t="s">
        <v>23</v>
      </c>
      <c r="E1175" s="1">
        <v>7</v>
      </c>
      <c r="F1175" s="1" t="s">
        <v>75</v>
      </c>
      <c r="G1175" s="1" t="s">
        <v>25</v>
      </c>
      <c r="H1175" s="1" t="s">
        <v>2035</v>
      </c>
      <c r="I1175" s="1" t="s">
        <v>204</v>
      </c>
      <c r="J1175" s="1" t="s">
        <v>205</v>
      </c>
      <c r="K1175" s="2">
        <v>42556</v>
      </c>
      <c r="L1175" s="6">
        <v>6514.48</v>
      </c>
      <c r="M1175" s="1" t="s">
        <v>82</v>
      </c>
      <c r="N1175" s="1" t="s">
        <v>83</v>
      </c>
      <c r="O1175" s="1">
        <v>1</v>
      </c>
      <c r="P1175" s="1" t="s">
        <v>84</v>
      </c>
      <c r="Q1175" s="1">
        <v>2089</v>
      </c>
      <c r="R1175" s="1" t="s">
        <v>85</v>
      </c>
      <c r="S1175" s="1" t="s">
        <v>33</v>
      </c>
      <c r="T1175" s="1" t="s">
        <v>34</v>
      </c>
      <c r="U1175" s="1" t="s">
        <v>110</v>
      </c>
      <c r="V1175" s="8">
        <v>33903912</v>
      </c>
      <c r="W1175" s="3" t="str">
        <f>VLOOKUP(V1175,'Despesas X Conta Contábil'!$B$2:$D$77,2,0)</f>
        <v>Locação de Máquinas e Equipamentos</v>
      </c>
      <c r="X1175" s="1" t="s">
        <v>2338</v>
      </c>
      <c r="Y1175" s="1" t="s">
        <v>1250</v>
      </c>
    </row>
    <row r="1176" spans="1:25" x14ac:dyDescent="0.25">
      <c r="A1176" s="1">
        <v>336766296</v>
      </c>
      <c r="B1176" s="1">
        <v>2016</v>
      </c>
      <c r="C1176" s="1" t="s">
        <v>22</v>
      </c>
      <c r="D1176" s="1" t="s">
        <v>23</v>
      </c>
      <c r="E1176" s="1">
        <v>7</v>
      </c>
      <c r="F1176" s="1" t="s">
        <v>75</v>
      </c>
      <c r="G1176" s="1" t="s">
        <v>25</v>
      </c>
      <c r="H1176" s="1" t="s">
        <v>2036</v>
      </c>
      <c r="I1176" s="1" t="s">
        <v>166</v>
      </c>
      <c r="J1176" s="1" t="s">
        <v>167</v>
      </c>
      <c r="K1176" s="2">
        <v>42558</v>
      </c>
      <c r="L1176" s="6">
        <v>1253.78</v>
      </c>
      <c r="M1176" s="1" t="s">
        <v>82</v>
      </c>
      <c r="N1176" s="1" t="s">
        <v>83</v>
      </c>
      <c r="O1176" s="1">
        <v>1</v>
      </c>
      <c r="P1176" s="1" t="s">
        <v>84</v>
      </c>
      <c r="Q1176" s="1">
        <v>2089</v>
      </c>
      <c r="R1176" s="1" t="s">
        <v>85</v>
      </c>
      <c r="S1176" s="1" t="s">
        <v>33</v>
      </c>
      <c r="T1176" s="1" t="s">
        <v>34</v>
      </c>
      <c r="U1176" s="1" t="s">
        <v>35</v>
      </c>
      <c r="V1176" s="8">
        <v>33903990</v>
      </c>
      <c r="W1176" s="3" t="str">
        <f>VLOOKUP(V1176,'Despesas X Conta Contábil'!$B$2:$D$77,2,0)</f>
        <v>Publicidade, Comunicação, Áudio, Vídeo e Foto</v>
      </c>
      <c r="X1176" s="1" t="s">
        <v>2331</v>
      </c>
      <c r="Y1176" s="1" t="s">
        <v>2037</v>
      </c>
    </row>
    <row r="1177" spans="1:25" x14ac:dyDescent="0.25">
      <c r="A1177" s="1">
        <v>336766901</v>
      </c>
      <c r="B1177" s="1">
        <v>2016</v>
      </c>
      <c r="C1177" s="1" t="s">
        <v>22</v>
      </c>
      <c r="D1177" s="1" t="s">
        <v>23</v>
      </c>
      <c r="E1177" s="1">
        <v>7</v>
      </c>
      <c r="F1177" s="1" t="s">
        <v>75</v>
      </c>
      <c r="G1177" s="1" t="s">
        <v>25</v>
      </c>
      <c r="H1177" s="1" t="s">
        <v>1091</v>
      </c>
      <c r="I1177" s="1" t="s">
        <v>27</v>
      </c>
      <c r="J1177" s="1" t="s">
        <v>28</v>
      </c>
      <c r="K1177" s="2">
        <v>42549</v>
      </c>
      <c r="L1177" s="6">
        <v>-68.099999999999994</v>
      </c>
      <c r="M1177" s="1" t="s">
        <v>82</v>
      </c>
      <c r="N1177" s="1" t="s">
        <v>83</v>
      </c>
      <c r="O1177" s="1">
        <v>1</v>
      </c>
      <c r="P1177" s="1" t="s">
        <v>84</v>
      </c>
      <c r="Q1177" s="1">
        <v>2089</v>
      </c>
      <c r="R1177" s="1" t="s">
        <v>85</v>
      </c>
      <c r="S1177" s="1" t="s">
        <v>33</v>
      </c>
      <c r="T1177" s="1" t="s">
        <v>34</v>
      </c>
      <c r="U1177" s="1" t="s">
        <v>35</v>
      </c>
      <c r="V1177" s="8">
        <v>33903999</v>
      </c>
      <c r="W1177" s="3" t="str">
        <f>VLOOKUP(V1177,'Despesas X Conta Contábil'!$B$2:$D$77,2,0)</f>
        <v xml:space="preserve">Outros Serviços de Terceiros </v>
      </c>
      <c r="X1177" s="1" t="s">
        <v>2337</v>
      </c>
      <c r="Y1177" s="1" t="s">
        <v>360</v>
      </c>
    </row>
    <row r="1178" spans="1:25" x14ac:dyDescent="0.25">
      <c r="A1178" s="1">
        <v>336766891</v>
      </c>
      <c r="B1178" s="1">
        <v>2016</v>
      </c>
      <c r="C1178" s="1" t="s">
        <v>22</v>
      </c>
      <c r="D1178" s="1" t="s">
        <v>23</v>
      </c>
      <c r="E1178" s="1">
        <v>7</v>
      </c>
      <c r="F1178" s="1" t="s">
        <v>75</v>
      </c>
      <c r="G1178" s="1" t="s">
        <v>25</v>
      </c>
      <c r="H1178" s="1" t="s">
        <v>1147</v>
      </c>
      <c r="I1178" s="1" t="s">
        <v>65</v>
      </c>
      <c r="J1178" s="1" t="s">
        <v>66</v>
      </c>
      <c r="K1178" s="2">
        <v>42544</v>
      </c>
      <c r="L1178" s="6">
        <v>-153.22999999999999</v>
      </c>
      <c r="M1178" s="1" t="s">
        <v>82</v>
      </c>
      <c r="N1178" s="1" t="s">
        <v>83</v>
      </c>
      <c r="O1178" s="1">
        <v>1</v>
      </c>
      <c r="P1178" s="1" t="s">
        <v>84</v>
      </c>
      <c r="Q1178" s="1">
        <v>2089</v>
      </c>
      <c r="R1178" s="1" t="s">
        <v>85</v>
      </c>
      <c r="S1178" s="1" t="s">
        <v>33</v>
      </c>
      <c r="T1178" s="1" t="s">
        <v>34</v>
      </c>
      <c r="U1178" s="1" t="s">
        <v>35</v>
      </c>
      <c r="V1178" s="8">
        <v>33903999</v>
      </c>
      <c r="W1178" s="3" t="str">
        <f>VLOOKUP(V1178,'Despesas X Conta Contábil'!$B$2:$D$77,2,0)</f>
        <v xml:space="preserve">Outros Serviços de Terceiros </v>
      </c>
      <c r="X1178" s="1" t="s">
        <v>2337</v>
      </c>
      <c r="Y1178" s="1" t="s">
        <v>565</v>
      </c>
    </row>
    <row r="1179" spans="1:25" x14ac:dyDescent="0.25">
      <c r="A1179" s="1">
        <v>336766760</v>
      </c>
      <c r="B1179" s="1">
        <v>2016</v>
      </c>
      <c r="C1179" s="1" t="s">
        <v>22</v>
      </c>
      <c r="D1179" s="1" t="s">
        <v>23</v>
      </c>
      <c r="E1179" s="1">
        <v>7</v>
      </c>
      <c r="F1179" s="1" t="s">
        <v>75</v>
      </c>
      <c r="G1179" s="1" t="s">
        <v>25</v>
      </c>
      <c r="H1179" s="1" t="s">
        <v>2038</v>
      </c>
      <c r="I1179" s="1" t="s">
        <v>136</v>
      </c>
      <c r="J1179" s="1" t="s">
        <v>137</v>
      </c>
      <c r="K1179" s="2">
        <v>42559</v>
      </c>
      <c r="L1179" s="6">
        <v>51.3</v>
      </c>
      <c r="M1179" s="1" t="s">
        <v>82</v>
      </c>
      <c r="N1179" s="1" t="s">
        <v>83</v>
      </c>
      <c r="O1179" s="1">
        <v>1</v>
      </c>
      <c r="P1179" s="1" t="s">
        <v>84</v>
      </c>
      <c r="Q1179" s="1">
        <v>2089</v>
      </c>
      <c r="R1179" s="1" t="s">
        <v>85</v>
      </c>
      <c r="S1179" s="1" t="s">
        <v>33</v>
      </c>
      <c r="T1179" s="1" t="s">
        <v>34</v>
      </c>
      <c r="U1179" s="1" t="s">
        <v>35</v>
      </c>
      <c r="V1179" s="8">
        <v>33903990</v>
      </c>
      <c r="W1179" s="3" t="str">
        <f>VLOOKUP(V1179,'Despesas X Conta Contábil'!$B$2:$D$77,2,0)</f>
        <v>Publicidade, Comunicação, Áudio, Vídeo e Foto</v>
      </c>
      <c r="X1179" s="1" t="s">
        <v>2331</v>
      </c>
      <c r="Y1179" s="1" t="s">
        <v>2039</v>
      </c>
    </row>
    <row r="1180" spans="1:25" x14ac:dyDescent="0.25">
      <c r="A1180" s="1">
        <v>336766922</v>
      </c>
      <c r="B1180" s="1">
        <v>2016</v>
      </c>
      <c r="C1180" s="1" t="s">
        <v>22</v>
      </c>
      <c r="D1180" s="1" t="s">
        <v>23</v>
      </c>
      <c r="E1180" s="1">
        <v>7</v>
      </c>
      <c r="F1180" s="1" t="s">
        <v>75</v>
      </c>
      <c r="G1180" s="1" t="s">
        <v>25</v>
      </c>
      <c r="H1180" s="1" t="s">
        <v>131</v>
      </c>
      <c r="I1180" s="1" t="s">
        <v>132</v>
      </c>
      <c r="J1180" s="1" t="s">
        <v>133</v>
      </c>
      <c r="K1180" s="2">
        <v>42571</v>
      </c>
      <c r="L1180" s="6">
        <v>29.56</v>
      </c>
      <c r="M1180" s="1" t="s">
        <v>82</v>
      </c>
      <c r="N1180" s="1" t="s">
        <v>83</v>
      </c>
      <c r="O1180" s="1">
        <v>1</v>
      </c>
      <c r="P1180" s="1" t="s">
        <v>84</v>
      </c>
      <c r="Q1180" s="1">
        <v>2089</v>
      </c>
      <c r="R1180" s="1" t="s">
        <v>85</v>
      </c>
      <c r="S1180" s="1" t="s">
        <v>33</v>
      </c>
      <c r="T1180" s="1" t="s">
        <v>34</v>
      </c>
      <c r="U1180" s="1" t="s">
        <v>110</v>
      </c>
      <c r="V1180" s="8">
        <v>33903958</v>
      </c>
      <c r="W1180" s="3" t="str">
        <f>VLOOKUP(V1180,'Despesas X Conta Contábil'!$B$2:$D$77,2,0)</f>
        <v>TIC Tecnologia da Informação e Comunicação</v>
      </c>
      <c r="X1180" s="1" t="s">
        <v>2330</v>
      </c>
      <c r="Y1180" s="1" t="s">
        <v>134</v>
      </c>
    </row>
    <row r="1181" spans="1:25" x14ac:dyDescent="0.25">
      <c r="A1181" s="1">
        <v>328514524</v>
      </c>
      <c r="B1181" s="1">
        <v>2016</v>
      </c>
      <c r="C1181" s="1" t="s">
        <v>22</v>
      </c>
      <c r="D1181" s="1" t="s">
        <v>23</v>
      </c>
      <c r="E1181" s="1">
        <v>4</v>
      </c>
      <c r="F1181" s="1" t="s">
        <v>78</v>
      </c>
      <c r="G1181" s="1" t="s">
        <v>25</v>
      </c>
      <c r="H1181" s="1" t="s">
        <v>2040</v>
      </c>
      <c r="I1181" s="1" t="s">
        <v>378</v>
      </c>
      <c r="J1181" s="1" t="s">
        <v>379</v>
      </c>
      <c r="K1181" s="2">
        <v>42471</v>
      </c>
      <c r="L1181" s="6">
        <v>2.54</v>
      </c>
      <c r="M1181" s="1" t="s">
        <v>82</v>
      </c>
      <c r="N1181" s="1" t="s">
        <v>83</v>
      </c>
      <c r="O1181" s="1">
        <v>1</v>
      </c>
      <c r="P1181" s="1" t="s">
        <v>84</v>
      </c>
      <c r="Q1181" s="1">
        <v>2089</v>
      </c>
      <c r="R1181" s="1" t="s">
        <v>85</v>
      </c>
      <c r="S1181" s="1" t="s">
        <v>33</v>
      </c>
      <c r="T1181" s="1" t="s">
        <v>34</v>
      </c>
      <c r="U1181" s="1" t="s">
        <v>35</v>
      </c>
      <c r="V1181" s="8">
        <v>33903958</v>
      </c>
      <c r="W1181" s="3" t="str">
        <f>VLOOKUP(V1181,'Despesas X Conta Contábil'!$B$2:$D$77,2,0)</f>
        <v>TIC Tecnologia da Informação e Comunicação</v>
      </c>
      <c r="X1181" s="1" t="s">
        <v>2330</v>
      </c>
      <c r="Y1181" s="1" t="s">
        <v>2041</v>
      </c>
    </row>
    <row r="1182" spans="1:25" x14ac:dyDescent="0.25">
      <c r="A1182" s="1">
        <v>336766295</v>
      </c>
      <c r="B1182" s="1">
        <v>2016</v>
      </c>
      <c r="C1182" s="1" t="s">
        <v>22</v>
      </c>
      <c r="D1182" s="1" t="s">
        <v>23</v>
      </c>
      <c r="E1182" s="1">
        <v>7</v>
      </c>
      <c r="F1182" s="1" t="s">
        <v>75</v>
      </c>
      <c r="G1182" s="1" t="s">
        <v>25</v>
      </c>
      <c r="H1182" s="1" t="s">
        <v>2042</v>
      </c>
      <c r="I1182" s="1" t="s">
        <v>136</v>
      </c>
      <c r="J1182" s="1" t="s">
        <v>137</v>
      </c>
      <c r="K1182" s="2">
        <v>42559</v>
      </c>
      <c r="L1182" s="6">
        <v>94.05</v>
      </c>
      <c r="M1182" s="1" t="s">
        <v>82</v>
      </c>
      <c r="N1182" s="1" t="s">
        <v>83</v>
      </c>
      <c r="O1182" s="1">
        <v>1</v>
      </c>
      <c r="P1182" s="1" t="s">
        <v>84</v>
      </c>
      <c r="Q1182" s="1">
        <v>2089</v>
      </c>
      <c r="R1182" s="1" t="s">
        <v>85</v>
      </c>
      <c r="S1182" s="1" t="s">
        <v>33</v>
      </c>
      <c r="T1182" s="1" t="s">
        <v>34</v>
      </c>
      <c r="U1182" s="1" t="s">
        <v>35</v>
      </c>
      <c r="V1182" s="8">
        <v>33903990</v>
      </c>
      <c r="W1182" s="3" t="str">
        <f>VLOOKUP(V1182,'Despesas X Conta Contábil'!$B$2:$D$77,2,0)</f>
        <v>Publicidade, Comunicação, Áudio, Vídeo e Foto</v>
      </c>
      <c r="X1182" s="1" t="s">
        <v>2331</v>
      </c>
      <c r="Y1182" s="1" t="s">
        <v>2043</v>
      </c>
    </row>
    <row r="1183" spans="1:25" x14ac:dyDescent="0.25">
      <c r="A1183" s="1">
        <v>328514553</v>
      </c>
      <c r="B1183" s="1">
        <v>2016</v>
      </c>
      <c r="C1183" s="1" t="s">
        <v>22</v>
      </c>
      <c r="D1183" s="1" t="s">
        <v>23</v>
      </c>
      <c r="E1183" s="1">
        <v>4</v>
      </c>
      <c r="F1183" s="1" t="s">
        <v>78</v>
      </c>
      <c r="G1183" s="1" t="s">
        <v>25</v>
      </c>
      <c r="H1183" s="1" t="s">
        <v>2044</v>
      </c>
      <c r="I1183" s="1" t="s">
        <v>146</v>
      </c>
      <c r="J1183" s="1" t="s">
        <v>147</v>
      </c>
      <c r="K1183" s="2">
        <v>42468</v>
      </c>
      <c r="L1183" s="6">
        <v>628.9</v>
      </c>
      <c r="M1183" s="1" t="s">
        <v>82</v>
      </c>
      <c r="N1183" s="1" t="s">
        <v>83</v>
      </c>
      <c r="O1183" s="1">
        <v>1</v>
      </c>
      <c r="P1183" s="1" t="s">
        <v>84</v>
      </c>
      <c r="Q1183" s="1">
        <v>2089</v>
      </c>
      <c r="R1183" s="1" t="s">
        <v>85</v>
      </c>
      <c r="S1183" s="1" t="s">
        <v>33</v>
      </c>
      <c r="T1183" s="1" t="s">
        <v>34</v>
      </c>
      <c r="U1183" s="1" t="s">
        <v>148</v>
      </c>
      <c r="V1183" s="8">
        <v>33903007</v>
      </c>
      <c r="W1183" s="3" t="str">
        <f>VLOOKUP(V1183,'Despesas X Conta Contábil'!$B$2:$D$77,2,0)</f>
        <v>Alimentação</v>
      </c>
      <c r="X1183" s="1" t="s">
        <v>2332</v>
      </c>
      <c r="Y1183" s="1" t="s">
        <v>2045</v>
      </c>
    </row>
    <row r="1184" spans="1:25" x14ac:dyDescent="0.25">
      <c r="A1184" s="1">
        <v>328514053</v>
      </c>
      <c r="B1184" s="1">
        <v>2016</v>
      </c>
      <c r="C1184" s="1" t="s">
        <v>22</v>
      </c>
      <c r="D1184" s="1" t="s">
        <v>23</v>
      </c>
      <c r="E1184" s="1">
        <v>4</v>
      </c>
      <c r="F1184" s="1" t="s">
        <v>78</v>
      </c>
      <c r="G1184" s="1" t="s">
        <v>25</v>
      </c>
      <c r="H1184" s="1" t="s">
        <v>2046</v>
      </c>
      <c r="I1184" s="1" t="s">
        <v>1164</v>
      </c>
      <c r="J1184" s="1" t="s">
        <v>1165</v>
      </c>
      <c r="K1184" s="2">
        <v>42464</v>
      </c>
      <c r="L1184" s="6">
        <v>17362.5</v>
      </c>
      <c r="M1184" s="1" t="s">
        <v>82</v>
      </c>
      <c r="N1184" s="1" t="s">
        <v>83</v>
      </c>
      <c r="O1184" s="1">
        <v>1</v>
      </c>
      <c r="P1184" s="1" t="s">
        <v>84</v>
      </c>
      <c r="Q1184" s="1">
        <v>2089</v>
      </c>
      <c r="R1184" s="1" t="s">
        <v>85</v>
      </c>
      <c r="S1184" s="1" t="s">
        <v>33</v>
      </c>
      <c r="T1184" s="1" t="s">
        <v>34</v>
      </c>
      <c r="U1184" s="1" t="s">
        <v>35</v>
      </c>
      <c r="V1184" s="8">
        <v>33903947</v>
      </c>
      <c r="W1184" s="3" t="str">
        <f>VLOOKUP(V1184,'Despesas X Conta Contábil'!$B$2:$D$77,2,0)</f>
        <v>Publicidade, Comunicação, Áudio, Vídeo e Foto</v>
      </c>
      <c r="X1184" s="1" t="s">
        <v>2365</v>
      </c>
      <c r="Y1184" s="1" t="s">
        <v>2047</v>
      </c>
    </row>
    <row r="1185" spans="1:25" x14ac:dyDescent="0.25">
      <c r="A1185" s="1">
        <v>328514558</v>
      </c>
      <c r="B1185" s="1">
        <v>2016</v>
      </c>
      <c r="C1185" s="1" t="s">
        <v>22</v>
      </c>
      <c r="D1185" s="1" t="s">
        <v>23</v>
      </c>
      <c r="E1185" s="1">
        <v>4</v>
      </c>
      <c r="F1185" s="1" t="s">
        <v>78</v>
      </c>
      <c r="G1185" s="1" t="s">
        <v>25</v>
      </c>
      <c r="H1185" s="1" t="s">
        <v>2048</v>
      </c>
      <c r="I1185" s="1" t="s">
        <v>55</v>
      </c>
      <c r="J1185" s="1" t="s">
        <v>56</v>
      </c>
      <c r="K1185" s="2">
        <v>42464</v>
      </c>
      <c r="L1185" s="6">
        <v>257.07</v>
      </c>
      <c r="M1185" s="1" t="s">
        <v>82</v>
      </c>
      <c r="N1185" s="1" t="s">
        <v>83</v>
      </c>
      <c r="O1185" s="1">
        <v>1</v>
      </c>
      <c r="P1185" s="1" t="s">
        <v>84</v>
      </c>
      <c r="Q1185" s="1">
        <v>2089</v>
      </c>
      <c r="R1185" s="1" t="s">
        <v>85</v>
      </c>
      <c r="S1185" s="1" t="s">
        <v>33</v>
      </c>
      <c r="T1185" s="1" t="s">
        <v>34</v>
      </c>
      <c r="U1185" s="1" t="s">
        <v>35</v>
      </c>
      <c r="V1185" s="8">
        <v>31901399</v>
      </c>
      <c r="W1185" s="3" t="str">
        <f>VLOOKUP(V1185,'Despesas X Conta Contábil'!$B$2:$D$77,2,0)</f>
        <v>Folha de Pagamento</v>
      </c>
      <c r="X1185" s="1" t="s">
        <v>2334</v>
      </c>
      <c r="Y1185" s="1" t="s">
        <v>2049</v>
      </c>
    </row>
    <row r="1186" spans="1:25" x14ac:dyDescent="0.25">
      <c r="A1186" s="1">
        <v>328514047</v>
      </c>
      <c r="B1186" s="1">
        <v>2016</v>
      </c>
      <c r="C1186" s="1" t="s">
        <v>22</v>
      </c>
      <c r="D1186" s="1" t="s">
        <v>23</v>
      </c>
      <c r="E1186" s="1">
        <v>4</v>
      </c>
      <c r="F1186" s="1" t="s">
        <v>78</v>
      </c>
      <c r="G1186" s="1" t="s">
        <v>25</v>
      </c>
      <c r="H1186" s="1" t="s">
        <v>2050</v>
      </c>
      <c r="I1186" s="1" t="s">
        <v>330</v>
      </c>
      <c r="J1186" s="1" t="s">
        <v>331</v>
      </c>
      <c r="K1186" s="2">
        <v>42467</v>
      </c>
      <c r="L1186" s="6">
        <v>3520</v>
      </c>
      <c r="M1186" s="1" t="s">
        <v>82</v>
      </c>
      <c r="N1186" s="1" t="s">
        <v>83</v>
      </c>
      <c r="O1186" s="1">
        <v>1</v>
      </c>
      <c r="P1186" s="1" t="s">
        <v>84</v>
      </c>
      <c r="Q1186" s="1">
        <v>2089</v>
      </c>
      <c r="R1186" s="1" t="s">
        <v>85</v>
      </c>
      <c r="S1186" s="1" t="s">
        <v>33</v>
      </c>
      <c r="T1186" s="1" t="s">
        <v>34</v>
      </c>
      <c r="U1186" s="1" t="s">
        <v>35</v>
      </c>
      <c r="V1186" s="8">
        <v>31901699</v>
      </c>
      <c r="W1186" s="3" t="str">
        <f>VLOOKUP(V1186,'Despesas X Conta Contábil'!$B$2:$D$77,2,0)</f>
        <v>Folha de Pagamento</v>
      </c>
      <c r="X1186" s="1" t="s">
        <v>2348</v>
      </c>
      <c r="Y1186" s="1" t="s">
        <v>2051</v>
      </c>
    </row>
    <row r="1187" spans="1:25" x14ac:dyDescent="0.25">
      <c r="A1187" s="1">
        <v>328515049</v>
      </c>
      <c r="B1187" s="1">
        <v>2016</v>
      </c>
      <c r="C1187" s="1" t="s">
        <v>22</v>
      </c>
      <c r="D1187" s="1" t="s">
        <v>23</v>
      </c>
      <c r="E1187" s="1">
        <v>4</v>
      </c>
      <c r="F1187" s="1" t="s">
        <v>78</v>
      </c>
      <c r="G1187" s="1" t="s">
        <v>25</v>
      </c>
      <c r="H1187" s="1" t="s">
        <v>2052</v>
      </c>
      <c r="I1187" s="1" t="s">
        <v>2053</v>
      </c>
      <c r="J1187" s="1" t="s">
        <v>2054</v>
      </c>
      <c r="K1187" s="2">
        <v>42461</v>
      </c>
      <c r="L1187" s="6">
        <v>437.9</v>
      </c>
      <c r="M1187" s="1" t="s">
        <v>82</v>
      </c>
      <c r="N1187" s="1" t="s">
        <v>83</v>
      </c>
      <c r="O1187" s="1">
        <v>1</v>
      </c>
      <c r="P1187" s="1" t="s">
        <v>84</v>
      </c>
      <c r="Q1187" s="1">
        <v>2089</v>
      </c>
      <c r="R1187" s="1" t="s">
        <v>85</v>
      </c>
      <c r="S1187" s="1" t="s">
        <v>33</v>
      </c>
      <c r="T1187" s="1" t="s">
        <v>34</v>
      </c>
      <c r="U1187" s="1" t="s">
        <v>110</v>
      </c>
      <c r="V1187" s="8">
        <v>44905238</v>
      </c>
      <c r="W1187" s="3" t="str">
        <f>VLOOKUP(V1187,'Despesas X Conta Contábil'!$B$2:$D$77,2,0)</f>
        <v>Manutenção e Conservação de Bens Imóveis</v>
      </c>
      <c r="X1187" s="1" t="s">
        <v>2376</v>
      </c>
      <c r="Y1187" s="1" t="s">
        <v>2055</v>
      </c>
    </row>
    <row r="1188" spans="1:25" x14ac:dyDescent="0.25">
      <c r="A1188" s="1">
        <v>328515027</v>
      </c>
      <c r="B1188" s="1">
        <v>2016</v>
      </c>
      <c r="C1188" s="1" t="s">
        <v>22</v>
      </c>
      <c r="D1188" s="1" t="s">
        <v>23</v>
      </c>
      <c r="E1188" s="1">
        <v>4</v>
      </c>
      <c r="F1188" s="1" t="s">
        <v>78</v>
      </c>
      <c r="G1188" s="1" t="s">
        <v>25</v>
      </c>
      <c r="H1188" s="1" t="s">
        <v>2056</v>
      </c>
      <c r="I1188" s="1" t="s">
        <v>136</v>
      </c>
      <c r="J1188" s="1" t="s">
        <v>137</v>
      </c>
      <c r="K1188" s="2">
        <v>42471</v>
      </c>
      <c r="L1188" s="6">
        <v>39.9</v>
      </c>
      <c r="M1188" s="1" t="s">
        <v>82</v>
      </c>
      <c r="N1188" s="1" t="s">
        <v>83</v>
      </c>
      <c r="O1188" s="1">
        <v>1</v>
      </c>
      <c r="P1188" s="1" t="s">
        <v>84</v>
      </c>
      <c r="Q1188" s="1">
        <v>2089</v>
      </c>
      <c r="R1188" s="1" t="s">
        <v>85</v>
      </c>
      <c r="S1188" s="1" t="s">
        <v>33</v>
      </c>
      <c r="T1188" s="1" t="s">
        <v>34</v>
      </c>
      <c r="U1188" s="1" t="s">
        <v>35</v>
      </c>
      <c r="V1188" s="8">
        <v>33903990</v>
      </c>
      <c r="W1188" s="3" t="str">
        <f>VLOOKUP(V1188,'Despesas X Conta Contábil'!$B$2:$D$77,2,0)</f>
        <v>Publicidade, Comunicação, Áudio, Vídeo e Foto</v>
      </c>
      <c r="X1188" s="1" t="s">
        <v>2331</v>
      </c>
      <c r="Y1188" s="1" t="s">
        <v>2057</v>
      </c>
    </row>
    <row r="1189" spans="1:25" x14ac:dyDescent="0.25">
      <c r="A1189" s="1">
        <v>328514024</v>
      </c>
      <c r="B1189" s="1">
        <v>2016</v>
      </c>
      <c r="C1189" s="1" t="s">
        <v>22</v>
      </c>
      <c r="D1189" s="1" t="s">
        <v>23</v>
      </c>
      <c r="E1189" s="1">
        <v>4</v>
      </c>
      <c r="F1189" s="1" t="s">
        <v>78</v>
      </c>
      <c r="G1189" s="1" t="s">
        <v>25</v>
      </c>
      <c r="H1189" s="1" t="s">
        <v>2058</v>
      </c>
      <c r="I1189" s="1" t="s">
        <v>166</v>
      </c>
      <c r="J1189" s="1" t="s">
        <v>167</v>
      </c>
      <c r="K1189" s="2">
        <v>42489</v>
      </c>
      <c r="L1189" s="6">
        <v>663.77</v>
      </c>
      <c r="M1189" s="1" t="s">
        <v>82</v>
      </c>
      <c r="N1189" s="1" t="s">
        <v>83</v>
      </c>
      <c r="O1189" s="1">
        <v>1</v>
      </c>
      <c r="P1189" s="1" t="s">
        <v>84</v>
      </c>
      <c r="Q1189" s="1">
        <v>2089</v>
      </c>
      <c r="R1189" s="1" t="s">
        <v>85</v>
      </c>
      <c r="S1189" s="1" t="s">
        <v>33</v>
      </c>
      <c r="T1189" s="1" t="s">
        <v>34</v>
      </c>
      <c r="U1189" s="1" t="s">
        <v>35</v>
      </c>
      <c r="V1189" s="8">
        <v>33903990</v>
      </c>
      <c r="W1189" s="3" t="str">
        <f>VLOOKUP(V1189,'Despesas X Conta Contábil'!$B$2:$D$77,2,0)</f>
        <v>Publicidade, Comunicação, Áudio, Vídeo e Foto</v>
      </c>
      <c r="X1189" s="1" t="s">
        <v>2331</v>
      </c>
      <c r="Y1189" s="1" t="s">
        <v>2059</v>
      </c>
    </row>
    <row r="1190" spans="1:25" x14ac:dyDescent="0.25">
      <c r="A1190" s="1">
        <v>328515040</v>
      </c>
      <c r="B1190" s="1">
        <v>2016</v>
      </c>
      <c r="C1190" s="1" t="s">
        <v>22</v>
      </c>
      <c r="D1190" s="1" t="s">
        <v>23</v>
      </c>
      <c r="E1190" s="1">
        <v>4</v>
      </c>
      <c r="F1190" s="1" t="s">
        <v>78</v>
      </c>
      <c r="G1190" s="1" t="s">
        <v>25</v>
      </c>
      <c r="H1190" s="1" t="s">
        <v>2060</v>
      </c>
      <c r="I1190" s="1" t="s">
        <v>2061</v>
      </c>
      <c r="J1190" s="1" t="s">
        <v>2062</v>
      </c>
      <c r="K1190" s="2">
        <v>42468</v>
      </c>
      <c r="L1190" s="6">
        <v>368793.5</v>
      </c>
      <c r="M1190" s="1" t="s">
        <v>82</v>
      </c>
      <c r="N1190" s="1" t="s">
        <v>83</v>
      </c>
      <c r="O1190" s="1">
        <v>1</v>
      </c>
      <c r="P1190" s="1" t="s">
        <v>84</v>
      </c>
      <c r="Q1190" s="1">
        <v>2089</v>
      </c>
      <c r="R1190" s="1" t="s">
        <v>85</v>
      </c>
      <c r="S1190" s="1" t="s">
        <v>33</v>
      </c>
      <c r="T1190" s="1" t="s">
        <v>34</v>
      </c>
      <c r="U1190" s="1" t="s">
        <v>35</v>
      </c>
      <c r="V1190" s="8">
        <v>31901302</v>
      </c>
      <c r="W1190" s="3" t="str">
        <f>VLOOKUP(V1190,'Despesas X Conta Contábil'!$B$2:$D$77,2,0)</f>
        <v>Folha de Pagamento</v>
      </c>
      <c r="X1190" s="1" t="s">
        <v>2349</v>
      </c>
      <c r="Y1190" s="1" t="s">
        <v>2063</v>
      </c>
    </row>
    <row r="1191" spans="1:25" x14ac:dyDescent="0.25">
      <c r="A1191" s="1">
        <v>328515032</v>
      </c>
      <c r="B1191" s="1">
        <v>2016</v>
      </c>
      <c r="C1191" s="1" t="s">
        <v>22</v>
      </c>
      <c r="D1191" s="1" t="s">
        <v>23</v>
      </c>
      <c r="E1191" s="1">
        <v>4</v>
      </c>
      <c r="F1191" s="1" t="s">
        <v>78</v>
      </c>
      <c r="G1191" s="1" t="s">
        <v>25</v>
      </c>
      <c r="H1191" s="1" t="s">
        <v>2064</v>
      </c>
      <c r="I1191" s="1" t="s">
        <v>158</v>
      </c>
      <c r="J1191" s="1" t="s">
        <v>159</v>
      </c>
      <c r="K1191" s="2">
        <v>42467</v>
      </c>
      <c r="L1191" s="6">
        <v>12108.86</v>
      </c>
      <c r="M1191" s="1" t="s">
        <v>82</v>
      </c>
      <c r="N1191" s="1" t="s">
        <v>83</v>
      </c>
      <c r="O1191" s="1">
        <v>1</v>
      </c>
      <c r="P1191" s="1" t="s">
        <v>84</v>
      </c>
      <c r="Q1191" s="1">
        <v>2089</v>
      </c>
      <c r="R1191" s="1" t="s">
        <v>85</v>
      </c>
      <c r="S1191" s="1" t="s">
        <v>33</v>
      </c>
      <c r="T1191" s="1" t="s">
        <v>34</v>
      </c>
      <c r="U1191" s="1" t="s">
        <v>35</v>
      </c>
      <c r="V1191" s="8">
        <v>31901301</v>
      </c>
      <c r="W1191" s="3" t="str">
        <f>VLOOKUP(V1191,'Despesas X Conta Contábil'!$B$2:$D$77,2,0)</f>
        <v>Folha de Pagamento</v>
      </c>
      <c r="X1191" s="1" t="s">
        <v>2333</v>
      </c>
      <c r="Y1191" s="1" t="s">
        <v>2065</v>
      </c>
    </row>
    <row r="1192" spans="1:25" x14ac:dyDescent="0.25">
      <c r="A1192" s="1">
        <v>328515055</v>
      </c>
      <c r="B1192" s="1">
        <v>2016</v>
      </c>
      <c r="C1192" s="1" t="s">
        <v>22</v>
      </c>
      <c r="D1192" s="1" t="s">
        <v>23</v>
      </c>
      <c r="E1192" s="1">
        <v>4</v>
      </c>
      <c r="F1192" s="1" t="s">
        <v>78</v>
      </c>
      <c r="G1192" s="1" t="s">
        <v>25</v>
      </c>
      <c r="H1192" s="1" t="s">
        <v>2066</v>
      </c>
      <c r="I1192" s="1" t="s">
        <v>136</v>
      </c>
      <c r="J1192" s="1" t="s">
        <v>137</v>
      </c>
      <c r="K1192" s="2">
        <v>42471</v>
      </c>
      <c r="L1192" s="6">
        <v>125.4</v>
      </c>
      <c r="M1192" s="1" t="s">
        <v>82</v>
      </c>
      <c r="N1192" s="1" t="s">
        <v>83</v>
      </c>
      <c r="O1192" s="1">
        <v>1</v>
      </c>
      <c r="P1192" s="1" t="s">
        <v>84</v>
      </c>
      <c r="Q1192" s="1">
        <v>2089</v>
      </c>
      <c r="R1192" s="1" t="s">
        <v>85</v>
      </c>
      <c r="S1192" s="1" t="s">
        <v>33</v>
      </c>
      <c r="T1192" s="1" t="s">
        <v>34</v>
      </c>
      <c r="U1192" s="1" t="s">
        <v>35</v>
      </c>
      <c r="V1192" s="8">
        <v>33903990</v>
      </c>
      <c r="W1192" s="3" t="str">
        <f>VLOOKUP(V1192,'Despesas X Conta Contábil'!$B$2:$D$77,2,0)</f>
        <v>Publicidade, Comunicação, Áudio, Vídeo e Foto</v>
      </c>
      <c r="X1192" s="1" t="s">
        <v>2331</v>
      </c>
      <c r="Y1192" s="1" t="s">
        <v>2067</v>
      </c>
    </row>
    <row r="1193" spans="1:25" x14ac:dyDescent="0.25">
      <c r="A1193" s="1">
        <v>328514030</v>
      </c>
      <c r="B1193" s="1">
        <v>2016</v>
      </c>
      <c r="C1193" s="1" t="s">
        <v>22</v>
      </c>
      <c r="D1193" s="1" t="s">
        <v>23</v>
      </c>
      <c r="E1193" s="1">
        <v>4</v>
      </c>
      <c r="F1193" s="1" t="s">
        <v>78</v>
      </c>
      <c r="G1193" s="1" t="s">
        <v>25</v>
      </c>
      <c r="H1193" s="1" t="s">
        <v>2068</v>
      </c>
      <c r="I1193" s="1" t="s">
        <v>187</v>
      </c>
      <c r="J1193" s="1" t="s">
        <v>188</v>
      </c>
      <c r="K1193" s="2">
        <v>42475</v>
      </c>
      <c r="L1193" s="6">
        <v>480</v>
      </c>
      <c r="M1193" s="1" t="s">
        <v>82</v>
      </c>
      <c r="N1193" s="1" t="s">
        <v>83</v>
      </c>
      <c r="O1193" s="1">
        <v>1</v>
      </c>
      <c r="P1193" s="1" t="s">
        <v>84</v>
      </c>
      <c r="Q1193" s="1">
        <v>2089</v>
      </c>
      <c r="R1193" s="1" t="s">
        <v>85</v>
      </c>
      <c r="S1193" s="1" t="s">
        <v>33</v>
      </c>
      <c r="T1193" s="1" t="s">
        <v>34</v>
      </c>
      <c r="U1193" s="1" t="s">
        <v>35</v>
      </c>
      <c r="V1193" s="8">
        <v>33903990</v>
      </c>
      <c r="W1193" s="3" t="str">
        <f>VLOOKUP(V1193,'Despesas X Conta Contábil'!$B$2:$D$77,2,0)</f>
        <v>Publicidade, Comunicação, Áudio, Vídeo e Foto</v>
      </c>
      <c r="X1193" s="1" t="s">
        <v>2331</v>
      </c>
      <c r="Y1193" s="1" t="s">
        <v>2059</v>
      </c>
    </row>
    <row r="1194" spans="1:25" x14ac:dyDescent="0.25">
      <c r="A1194" s="1">
        <v>328515061</v>
      </c>
      <c r="B1194" s="1">
        <v>2016</v>
      </c>
      <c r="C1194" s="1" t="s">
        <v>22</v>
      </c>
      <c r="D1194" s="1" t="s">
        <v>23</v>
      </c>
      <c r="E1194" s="1">
        <v>4</v>
      </c>
      <c r="F1194" s="1" t="s">
        <v>78</v>
      </c>
      <c r="G1194" s="1" t="s">
        <v>25</v>
      </c>
      <c r="H1194" s="1" t="s">
        <v>2069</v>
      </c>
      <c r="I1194" s="1" t="s">
        <v>173</v>
      </c>
      <c r="J1194" s="1" t="s">
        <v>174</v>
      </c>
      <c r="K1194" s="2">
        <v>42471</v>
      </c>
      <c r="L1194" s="6">
        <v>2406</v>
      </c>
      <c r="M1194" s="1" t="s">
        <v>82</v>
      </c>
      <c r="N1194" s="1" t="s">
        <v>83</v>
      </c>
      <c r="O1194" s="1">
        <v>1</v>
      </c>
      <c r="P1194" s="1" t="s">
        <v>84</v>
      </c>
      <c r="Q1194" s="1">
        <v>2089</v>
      </c>
      <c r="R1194" s="1" t="s">
        <v>85</v>
      </c>
      <c r="S1194" s="1" t="s">
        <v>33</v>
      </c>
      <c r="T1194" s="1" t="s">
        <v>34</v>
      </c>
      <c r="U1194" s="1" t="s">
        <v>148</v>
      </c>
      <c r="V1194" s="8">
        <v>33903022</v>
      </c>
      <c r="W1194" s="3" t="str">
        <f>VLOOKUP(V1194,'Despesas X Conta Contábil'!$B$2:$D$77,2,0)</f>
        <v>Material de Expediente</v>
      </c>
      <c r="X1194" s="1" t="s">
        <v>2336</v>
      </c>
      <c r="Y1194" s="1" t="s">
        <v>2070</v>
      </c>
    </row>
    <row r="1195" spans="1:25" x14ac:dyDescent="0.25">
      <c r="A1195" s="1">
        <v>328514550</v>
      </c>
      <c r="B1195" s="1">
        <v>2016</v>
      </c>
      <c r="C1195" s="1" t="s">
        <v>22</v>
      </c>
      <c r="D1195" s="1" t="s">
        <v>23</v>
      </c>
      <c r="E1195" s="1">
        <v>4</v>
      </c>
      <c r="F1195" s="1" t="s">
        <v>78</v>
      </c>
      <c r="G1195" s="1" t="s">
        <v>25</v>
      </c>
      <c r="H1195" s="1" t="s">
        <v>2071</v>
      </c>
      <c r="I1195" s="1" t="s">
        <v>211</v>
      </c>
      <c r="J1195" s="1" t="s">
        <v>212</v>
      </c>
      <c r="K1195" s="2">
        <v>42461</v>
      </c>
      <c r="L1195" s="6">
        <v>2000</v>
      </c>
      <c r="M1195" s="1" t="s">
        <v>82</v>
      </c>
      <c r="N1195" s="1" t="s">
        <v>83</v>
      </c>
      <c r="O1195" s="1">
        <v>1</v>
      </c>
      <c r="P1195" s="1" t="s">
        <v>84</v>
      </c>
      <c r="Q1195" s="1">
        <v>2131</v>
      </c>
      <c r="R1195" s="1" t="s">
        <v>213</v>
      </c>
      <c r="S1195" s="1" t="s">
        <v>33</v>
      </c>
      <c r="T1195" s="1" t="s">
        <v>34</v>
      </c>
      <c r="U1195" s="1" t="s">
        <v>35</v>
      </c>
      <c r="V1195" s="8">
        <v>33903999</v>
      </c>
      <c r="W1195" s="3" t="str">
        <f>VLOOKUP(V1195,'Despesas X Conta Contábil'!$B$2:$D$77,2,0)</f>
        <v xml:space="preserve">Outros Serviços de Terceiros </v>
      </c>
      <c r="X1195" s="1" t="s">
        <v>2337</v>
      </c>
      <c r="Y1195" s="1" t="s">
        <v>2072</v>
      </c>
    </row>
    <row r="1196" spans="1:25" x14ac:dyDescent="0.25">
      <c r="A1196" s="1">
        <v>328514525</v>
      </c>
      <c r="B1196" s="1">
        <v>2016</v>
      </c>
      <c r="C1196" s="1" t="s">
        <v>22</v>
      </c>
      <c r="D1196" s="1" t="s">
        <v>23</v>
      </c>
      <c r="E1196" s="1">
        <v>4</v>
      </c>
      <c r="F1196" s="1" t="s">
        <v>78</v>
      </c>
      <c r="G1196" s="1" t="s">
        <v>25</v>
      </c>
      <c r="H1196" s="1" t="s">
        <v>2073</v>
      </c>
      <c r="I1196" s="1" t="s">
        <v>142</v>
      </c>
      <c r="J1196" s="1" t="s">
        <v>143</v>
      </c>
      <c r="K1196" s="2">
        <v>42466</v>
      </c>
      <c r="L1196" s="6">
        <v>360</v>
      </c>
      <c r="M1196" s="1" t="s">
        <v>82</v>
      </c>
      <c r="N1196" s="1" t="s">
        <v>83</v>
      </c>
      <c r="O1196" s="1">
        <v>1</v>
      </c>
      <c r="P1196" s="1" t="s">
        <v>84</v>
      </c>
      <c r="Q1196" s="1">
        <v>2089</v>
      </c>
      <c r="R1196" s="1" t="s">
        <v>85</v>
      </c>
      <c r="S1196" s="1" t="s">
        <v>33</v>
      </c>
      <c r="T1196" s="1" t="s">
        <v>34</v>
      </c>
      <c r="U1196" s="1" t="s">
        <v>110</v>
      </c>
      <c r="V1196" s="8">
        <v>33903919</v>
      </c>
      <c r="W1196" s="3" t="str">
        <f>VLOOKUP(V1196,'Despesas X Conta Contábil'!$B$2:$D$77,2,0)</f>
        <v>Veículos (Combustível e Manutenção)</v>
      </c>
      <c r="X1196" s="1" t="s">
        <v>2326</v>
      </c>
      <c r="Y1196" s="1" t="s">
        <v>2074</v>
      </c>
    </row>
    <row r="1197" spans="1:25" x14ac:dyDescent="0.25">
      <c r="A1197" s="1">
        <v>328514059</v>
      </c>
      <c r="B1197" s="1">
        <v>2016</v>
      </c>
      <c r="C1197" s="1" t="s">
        <v>22</v>
      </c>
      <c r="D1197" s="1" t="s">
        <v>23</v>
      </c>
      <c r="E1197" s="1">
        <v>4</v>
      </c>
      <c r="F1197" s="1" t="s">
        <v>78</v>
      </c>
      <c r="G1197" s="1" t="s">
        <v>25</v>
      </c>
      <c r="H1197" s="1" t="s">
        <v>2075</v>
      </c>
      <c r="I1197" s="1" t="s">
        <v>1458</v>
      </c>
      <c r="J1197" s="1" t="s">
        <v>1459</v>
      </c>
      <c r="K1197" s="2">
        <v>42467</v>
      </c>
      <c r="L1197" s="6">
        <v>440</v>
      </c>
      <c r="M1197" s="1" t="s">
        <v>82</v>
      </c>
      <c r="N1197" s="1" t="s">
        <v>83</v>
      </c>
      <c r="O1197" s="1">
        <v>1</v>
      </c>
      <c r="P1197" s="1" t="s">
        <v>84</v>
      </c>
      <c r="Q1197" s="1">
        <v>2089</v>
      </c>
      <c r="R1197" s="1" t="s">
        <v>85</v>
      </c>
      <c r="S1197" s="1" t="s">
        <v>33</v>
      </c>
      <c r="T1197" s="1" t="s">
        <v>34</v>
      </c>
      <c r="U1197" s="1" t="s">
        <v>110</v>
      </c>
      <c r="V1197" s="8">
        <v>33903039</v>
      </c>
      <c r="W1197" s="3" t="str">
        <f>VLOOKUP(V1197,'Despesas X Conta Contábil'!$B$2:$D$77,2,0)</f>
        <v>Veículos (Combustível e Manutenção)</v>
      </c>
      <c r="X1197" s="1" t="s">
        <v>2328</v>
      </c>
      <c r="Y1197" s="1" t="s">
        <v>2076</v>
      </c>
    </row>
    <row r="1198" spans="1:25" x14ac:dyDescent="0.25">
      <c r="A1198" s="1">
        <v>328515025</v>
      </c>
      <c r="B1198" s="1">
        <v>2016</v>
      </c>
      <c r="C1198" s="1" t="s">
        <v>22</v>
      </c>
      <c r="D1198" s="1" t="s">
        <v>23</v>
      </c>
      <c r="E1198" s="1">
        <v>4</v>
      </c>
      <c r="F1198" s="1" t="s">
        <v>78</v>
      </c>
      <c r="G1198" s="1" t="s">
        <v>25</v>
      </c>
      <c r="H1198" s="1" t="s">
        <v>2077</v>
      </c>
      <c r="I1198" s="1" t="s">
        <v>136</v>
      </c>
      <c r="J1198" s="1" t="s">
        <v>137</v>
      </c>
      <c r="K1198" s="2">
        <v>42471</v>
      </c>
      <c r="L1198" s="6">
        <v>19.95</v>
      </c>
      <c r="M1198" s="1" t="s">
        <v>82</v>
      </c>
      <c r="N1198" s="1" t="s">
        <v>83</v>
      </c>
      <c r="O1198" s="1">
        <v>1</v>
      </c>
      <c r="P1198" s="1" t="s">
        <v>84</v>
      </c>
      <c r="Q1198" s="1">
        <v>2089</v>
      </c>
      <c r="R1198" s="1" t="s">
        <v>85</v>
      </c>
      <c r="S1198" s="1" t="s">
        <v>33</v>
      </c>
      <c r="T1198" s="1" t="s">
        <v>34</v>
      </c>
      <c r="U1198" s="1" t="s">
        <v>35</v>
      </c>
      <c r="V1198" s="8">
        <v>33903990</v>
      </c>
      <c r="W1198" s="3" t="str">
        <f>VLOOKUP(V1198,'Despesas X Conta Contábil'!$B$2:$D$77,2,0)</f>
        <v>Publicidade, Comunicação, Áudio, Vídeo e Foto</v>
      </c>
      <c r="X1198" s="1" t="s">
        <v>2331</v>
      </c>
      <c r="Y1198" s="1" t="s">
        <v>2078</v>
      </c>
    </row>
    <row r="1199" spans="1:25" x14ac:dyDescent="0.25">
      <c r="A1199" s="1">
        <v>328515047</v>
      </c>
      <c r="B1199" s="1">
        <v>2016</v>
      </c>
      <c r="C1199" s="1" t="s">
        <v>22</v>
      </c>
      <c r="D1199" s="1" t="s">
        <v>23</v>
      </c>
      <c r="E1199" s="1">
        <v>4</v>
      </c>
      <c r="F1199" s="1" t="s">
        <v>78</v>
      </c>
      <c r="G1199" s="1" t="s">
        <v>25</v>
      </c>
      <c r="H1199" s="1" t="s">
        <v>2079</v>
      </c>
      <c r="I1199" s="1" t="s">
        <v>2080</v>
      </c>
      <c r="J1199" s="1" t="s">
        <v>2081</v>
      </c>
      <c r="K1199" s="2">
        <v>42486</v>
      </c>
      <c r="L1199" s="6">
        <v>325.5</v>
      </c>
      <c r="M1199" s="1" t="s">
        <v>82</v>
      </c>
      <c r="N1199" s="1" t="s">
        <v>83</v>
      </c>
      <c r="O1199" s="1">
        <v>1</v>
      </c>
      <c r="P1199" s="1" t="s">
        <v>84</v>
      </c>
      <c r="Q1199" s="1">
        <v>2089</v>
      </c>
      <c r="R1199" s="1" t="s">
        <v>85</v>
      </c>
      <c r="S1199" s="1" t="s">
        <v>33</v>
      </c>
      <c r="T1199" s="1" t="s">
        <v>34</v>
      </c>
      <c r="U1199" s="1" t="s">
        <v>110</v>
      </c>
      <c r="V1199" s="8">
        <v>33903016</v>
      </c>
      <c r="W1199" s="3" t="str">
        <f>VLOOKUP(V1199,'Despesas X Conta Contábil'!$B$2:$D$77,2,0)</f>
        <v>Material de Expediente</v>
      </c>
      <c r="X1199" s="1" t="s">
        <v>2364</v>
      </c>
      <c r="Y1199" s="1" t="s">
        <v>2082</v>
      </c>
    </row>
    <row r="1200" spans="1:25" x14ac:dyDescent="0.25">
      <c r="A1200" s="1">
        <v>328515035</v>
      </c>
      <c r="B1200" s="1">
        <v>2016</v>
      </c>
      <c r="C1200" s="1" t="s">
        <v>22</v>
      </c>
      <c r="D1200" s="1" t="s">
        <v>23</v>
      </c>
      <c r="E1200" s="1">
        <v>4</v>
      </c>
      <c r="F1200" s="1" t="s">
        <v>78</v>
      </c>
      <c r="G1200" s="1" t="s">
        <v>25</v>
      </c>
      <c r="H1200" s="1" t="s">
        <v>2083</v>
      </c>
      <c r="I1200" s="1" t="s">
        <v>146</v>
      </c>
      <c r="J1200" s="1" t="s">
        <v>147</v>
      </c>
      <c r="K1200" s="2">
        <v>42464</v>
      </c>
      <c r="L1200" s="6">
        <v>207</v>
      </c>
      <c r="M1200" s="1" t="s">
        <v>82</v>
      </c>
      <c r="N1200" s="1" t="s">
        <v>83</v>
      </c>
      <c r="O1200" s="1">
        <v>1</v>
      </c>
      <c r="P1200" s="1" t="s">
        <v>84</v>
      </c>
      <c r="Q1200" s="1">
        <v>2089</v>
      </c>
      <c r="R1200" s="1" t="s">
        <v>85</v>
      </c>
      <c r="S1200" s="1" t="s">
        <v>33</v>
      </c>
      <c r="T1200" s="1" t="s">
        <v>34</v>
      </c>
      <c r="U1200" s="1" t="s">
        <v>148</v>
      </c>
      <c r="V1200" s="8">
        <v>33903007</v>
      </c>
      <c r="W1200" s="3" t="str">
        <f>VLOOKUP(V1200,'Despesas X Conta Contábil'!$B$2:$D$77,2,0)</f>
        <v>Alimentação</v>
      </c>
      <c r="X1200" s="1" t="s">
        <v>2332</v>
      </c>
      <c r="Y1200" s="1" t="s">
        <v>2084</v>
      </c>
    </row>
    <row r="1201" spans="1:25" x14ac:dyDescent="0.25">
      <c r="A1201" s="1">
        <v>328514551</v>
      </c>
      <c r="B1201" s="1">
        <v>2016</v>
      </c>
      <c r="C1201" s="1" t="s">
        <v>22</v>
      </c>
      <c r="D1201" s="1" t="s">
        <v>23</v>
      </c>
      <c r="E1201" s="1">
        <v>4</v>
      </c>
      <c r="F1201" s="1" t="s">
        <v>78</v>
      </c>
      <c r="G1201" s="1" t="s">
        <v>25</v>
      </c>
      <c r="H1201" s="1" t="s">
        <v>2085</v>
      </c>
      <c r="I1201" s="1" t="s">
        <v>2086</v>
      </c>
      <c r="J1201" s="1" t="s">
        <v>2087</v>
      </c>
      <c r="K1201" s="2">
        <v>42468</v>
      </c>
      <c r="L1201" s="6">
        <v>210</v>
      </c>
      <c r="M1201" s="1" t="s">
        <v>82</v>
      </c>
      <c r="N1201" s="1" t="s">
        <v>83</v>
      </c>
      <c r="O1201" s="1">
        <v>1</v>
      </c>
      <c r="P1201" s="1" t="s">
        <v>84</v>
      </c>
      <c r="Q1201" s="1">
        <v>2089</v>
      </c>
      <c r="R1201" s="1" t="s">
        <v>85</v>
      </c>
      <c r="S1201" s="1" t="s">
        <v>33</v>
      </c>
      <c r="T1201" s="1" t="s">
        <v>34</v>
      </c>
      <c r="U1201" s="1" t="s">
        <v>110</v>
      </c>
      <c r="V1201" s="8">
        <v>33903919</v>
      </c>
      <c r="W1201" s="3" t="str">
        <f>VLOOKUP(V1201,'Despesas X Conta Contábil'!$B$2:$D$77,2,0)</f>
        <v>Veículos (Combustível e Manutenção)</v>
      </c>
      <c r="X1201" s="1" t="s">
        <v>2326</v>
      </c>
      <c r="Y1201" s="1" t="s">
        <v>2088</v>
      </c>
    </row>
    <row r="1202" spans="1:25" x14ac:dyDescent="0.25">
      <c r="A1202" s="1">
        <v>328514049</v>
      </c>
      <c r="B1202" s="1">
        <v>2016</v>
      </c>
      <c r="C1202" s="1" t="s">
        <v>22</v>
      </c>
      <c r="D1202" s="1" t="s">
        <v>23</v>
      </c>
      <c r="E1202" s="1">
        <v>4</v>
      </c>
      <c r="F1202" s="1" t="s">
        <v>78</v>
      </c>
      <c r="G1202" s="1" t="s">
        <v>25</v>
      </c>
      <c r="H1202" s="1" t="s">
        <v>2089</v>
      </c>
      <c r="I1202" s="1" t="s">
        <v>2086</v>
      </c>
      <c r="J1202" s="1" t="s">
        <v>2087</v>
      </c>
      <c r="K1202" s="2">
        <v>42468</v>
      </c>
      <c r="L1202" s="6">
        <v>1140</v>
      </c>
      <c r="M1202" s="1" t="s">
        <v>82</v>
      </c>
      <c r="N1202" s="1" t="s">
        <v>83</v>
      </c>
      <c r="O1202" s="1">
        <v>1</v>
      </c>
      <c r="P1202" s="1" t="s">
        <v>84</v>
      </c>
      <c r="Q1202" s="1">
        <v>2089</v>
      </c>
      <c r="R1202" s="1" t="s">
        <v>85</v>
      </c>
      <c r="S1202" s="1" t="s">
        <v>33</v>
      </c>
      <c r="T1202" s="1" t="s">
        <v>34</v>
      </c>
      <c r="U1202" s="1" t="s">
        <v>110</v>
      </c>
      <c r="V1202" s="8">
        <v>33903039</v>
      </c>
      <c r="W1202" s="3" t="str">
        <f>VLOOKUP(V1202,'Despesas X Conta Contábil'!$B$2:$D$77,2,0)</f>
        <v>Veículos (Combustível e Manutenção)</v>
      </c>
      <c r="X1202" s="1" t="s">
        <v>2328</v>
      </c>
      <c r="Y1202" s="1" t="s">
        <v>2088</v>
      </c>
    </row>
    <row r="1203" spans="1:25" x14ac:dyDescent="0.25">
      <c r="A1203" s="1">
        <v>328514546</v>
      </c>
      <c r="B1203" s="1">
        <v>2016</v>
      </c>
      <c r="C1203" s="1" t="s">
        <v>22</v>
      </c>
      <c r="D1203" s="1" t="s">
        <v>23</v>
      </c>
      <c r="E1203" s="1">
        <v>4</v>
      </c>
      <c r="F1203" s="1" t="s">
        <v>78</v>
      </c>
      <c r="G1203" s="1" t="s">
        <v>25</v>
      </c>
      <c r="H1203" s="1" t="s">
        <v>2090</v>
      </c>
      <c r="I1203" s="1" t="s">
        <v>344</v>
      </c>
      <c r="J1203" s="1" t="s">
        <v>345</v>
      </c>
      <c r="K1203" s="2">
        <v>42461</v>
      </c>
      <c r="L1203" s="6">
        <v>334.82</v>
      </c>
      <c r="M1203" s="1" t="s">
        <v>82</v>
      </c>
      <c r="N1203" s="1" t="s">
        <v>83</v>
      </c>
      <c r="O1203" s="1">
        <v>1</v>
      </c>
      <c r="P1203" s="1" t="s">
        <v>84</v>
      </c>
      <c r="Q1203" s="1">
        <v>2089</v>
      </c>
      <c r="R1203" s="1" t="s">
        <v>85</v>
      </c>
      <c r="S1203" s="1" t="s">
        <v>33</v>
      </c>
      <c r="T1203" s="1" t="s">
        <v>34</v>
      </c>
      <c r="U1203" s="1" t="s">
        <v>35</v>
      </c>
      <c r="V1203" s="8">
        <v>33903958</v>
      </c>
      <c r="W1203" s="3" t="str">
        <f>VLOOKUP(V1203,'Despesas X Conta Contábil'!$B$2:$D$77,2,0)</f>
        <v>TIC Tecnologia da Informação e Comunicação</v>
      </c>
      <c r="X1203" s="1" t="s">
        <v>2330</v>
      </c>
      <c r="Y1203" s="1" t="s">
        <v>410</v>
      </c>
    </row>
    <row r="1204" spans="1:25" x14ac:dyDescent="0.25">
      <c r="A1204" s="1">
        <v>328514063</v>
      </c>
      <c r="B1204" s="1">
        <v>2016</v>
      </c>
      <c r="C1204" s="1" t="s">
        <v>22</v>
      </c>
      <c r="D1204" s="1" t="s">
        <v>23</v>
      </c>
      <c r="E1204" s="1">
        <v>4</v>
      </c>
      <c r="F1204" s="1" t="s">
        <v>78</v>
      </c>
      <c r="G1204" s="1" t="s">
        <v>25</v>
      </c>
      <c r="H1204" s="1" t="s">
        <v>1876</v>
      </c>
      <c r="I1204" s="1" t="s">
        <v>65</v>
      </c>
      <c r="J1204" s="1" t="s">
        <v>66</v>
      </c>
      <c r="K1204" s="2">
        <v>42485</v>
      </c>
      <c r="L1204" s="6">
        <v>42.57</v>
      </c>
      <c r="M1204" s="1" t="s">
        <v>82</v>
      </c>
      <c r="N1204" s="1" t="s">
        <v>83</v>
      </c>
      <c r="O1204" s="1">
        <v>1</v>
      </c>
      <c r="P1204" s="1" t="s">
        <v>84</v>
      </c>
      <c r="Q1204" s="1">
        <v>2089</v>
      </c>
      <c r="R1204" s="1" t="s">
        <v>85</v>
      </c>
      <c r="S1204" s="1" t="s">
        <v>33</v>
      </c>
      <c r="T1204" s="1" t="s">
        <v>34</v>
      </c>
      <c r="U1204" s="1" t="s">
        <v>35</v>
      </c>
      <c r="V1204" s="8">
        <v>33903999</v>
      </c>
      <c r="W1204" s="3" t="str">
        <f>VLOOKUP(V1204,'Despesas X Conta Contábil'!$B$2:$D$77,2,0)</f>
        <v xml:space="preserve">Outros Serviços de Terceiros </v>
      </c>
      <c r="X1204" s="1" t="s">
        <v>2337</v>
      </c>
      <c r="Y1204" s="1" t="s">
        <v>1877</v>
      </c>
    </row>
    <row r="1205" spans="1:25" x14ac:dyDescent="0.25">
      <c r="A1205" s="1">
        <v>328514523</v>
      </c>
      <c r="B1205" s="1">
        <v>2016</v>
      </c>
      <c r="C1205" s="1" t="s">
        <v>22</v>
      </c>
      <c r="D1205" s="1" t="s">
        <v>23</v>
      </c>
      <c r="E1205" s="1">
        <v>4</v>
      </c>
      <c r="F1205" s="1" t="s">
        <v>78</v>
      </c>
      <c r="G1205" s="1" t="s">
        <v>25</v>
      </c>
      <c r="H1205" s="1" t="s">
        <v>2091</v>
      </c>
      <c r="I1205" s="1" t="s">
        <v>108</v>
      </c>
      <c r="J1205" s="1" t="s">
        <v>109</v>
      </c>
      <c r="K1205" s="2">
        <v>42467</v>
      </c>
      <c r="L1205" s="6">
        <v>30</v>
      </c>
      <c r="M1205" s="1" t="s">
        <v>82</v>
      </c>
      <c r="N1205" s="1" t="s">
        <v>83</v>
      </c>
      <c r="O1205" s="1">
        <v>1</v>
      </c>
      <c r="P1205" s="1" t="s">
        <v>84</v>
      </c>
      <c r="Q1205" s="1">
        <v>2089</v>
      </c>
      <c r="R1205" s="1" t="s">
        <v>85</v>
      </c>
      <c r="S1205" s="1" t="s">
        <v>33</v>
      </c>
      <c r="T1205" s="1" t="s">
        <v>34</v>
      </c>
      <c r="U1205" s="1" t="s">
        <v>110</v>
      </c>
      <c r="V1205" s="8">
        <v>33903919</v>
      </c>
      <c r="W1205" s="3" t="str">
        <f>VLOOKUP(V1205,'Despesas X Conta Contábil'!$B$2:$D$77,2,0)</f>
        <v>Veículos (Combustível e Manutenção)</v>
      </c>
      <c r="X1205" s="1" t="s">
        <v>2326</v>
      </c>
      <c r="Y1205" s="1" t="s">
        <v>2092</v>
      </c>
    </row>
    <row r="1206" spans="1:25" x14ac:dyDescent="0.25">
      <c r="A1206" s="1">
        <v>328514025</v>
      </c>
      <c r="B1206" s="1">
        <v>2016</v>
      </c>
      <c r="C1206" s="1" t="s">
        <v>22</v>
      </c>
      <c r="D1206" s="1" t="s">
        <v>23</v>
      </c>
      <c r="E1206" s="1">
        <v>4</v>
      </c>
      <c r="F1206" s="1" t="s">
        <v>78</v>
      </c>
      <c r="G1206" s="1" t="s">
        <v>25</v>
      </c>
      <c r="H1206" s="1" t="s">
        <v>2093</v>
      </c>
      <c r="I1206" s="1" t="s">
        <v>108</v>
      </c>
      <c r="J1206" s="1" t="s">
        <v>109</v>
      </c>
      <c r="K1206" s="2">
        <v>42467</v>
      </c>
      <c r="L1206" s="6">
        <v>153</v>
      </c>
      <c r="M1206" s="1" t="s">
        <v>82</v>
      </c>
      <c r="N1206" s="1" t="s">
        <v>83</v>
      </c>
      <c r="O1206" s="1">
        <v>1</v>
      </c>
      <c r="P1206" s="1" t="s">
        <v>84</v>
      </c>
      <c r="Q1206" s="1">
        <v>2089</v>
      </c>
      <c r="R1206" s="1" t="s">
        <v>85</v>
      </c>
      <c r="S1206" s="1" t="s">
        <v>33</v>
      </c>
      <c r="T1206" s="1" t="s">
        <v>34</v>
      </c>
      <c r="U1206" s="1" t="s">
        <v>110</v>
      </c>
      <c r="V1206" s="8">
        <v>33903039</v>
      </c>
      <c r="W1206" s="3" t="str">
        <f>VLOOKUP(V1206,'Despesas X Conta Contábil'!$B$2:$D$77,2,0)</f>
        <v>Veículos (Combustível e Manutenção)</v>
      </c>
      <c r="X1206" s="1" t="s">
        <v>2328</v>
      </c>
      <c r="Y1206" s="1" t="s">
        <v>2092</v>
      </c>
    </row>
    <row r="1207" spans="1:25" x14ac:dyDescent="0.25">
      <c r="A1207" s="1">
        <v>328514554</v>
      </c>
      <c r="B1207" s="1">
        <v>2016</v>
      </c>
      <c r="C1207" s="1" t="s">
        <v>22</v>
      </c>
      <c r="D1207" s="1" t="s">
        <v>23</v>
      </c>
      <c r="E1207" s="1">
        <v>4</v>
      </c>
      <c r="F1207" s="1" t="s">
        <v>78</v>
      </c>
      <c r="G1207" s="1" t="s">
        <v>25</v>
      </c>
      <c r="H1207" s="1" t="s">
        <v>2094</v>
      </c>
      <c r="I1207" s="1" t="s">
        <v>142</v>
      </c>
      <c r="J1207" s="1" t="s">
        <v>143</v>
      </c>
      <c r="K1207" s="2">
        <v>42464</v>
      </c>
      <c r="L1207" s="6">
        <v>160</v>
      </c>
      <c r="M1207" s="1" t="s">
        <v>82</v>
      </c>
      <c r="N1207" s="1" t="s">
        <v>83</v>
      </c>
      <c r="O1207" s="1">
        <v>1</v>
      </c>
      <c r="P1207" s="1" t="s">
        <v>84</v>
      </c>
      <c r="Q1207" s="1">
        <v>2089</v>
      </c>
      <c r="R1207" s="1" t="s">
        <v>85</v>
      </c>
      <c r="S1207" s="1" t="s">
        <v>33</v>
      </c>
      <c r="T1207" s="1" t="s">
        <v>34</v>
      </c>
      <c r="U1207" s="1" t="s">
        <v>110</v>
      </c>
      <c r="V1207" s="8">
        <v>33903919</v>
      </c>
      <c r="W1207" s="3" t="str">
        <f>VLOOKUP(V1207,'Despesas X Conta Contábil'!$B$2:$D$77,2,0)</f>
        <v>Veículos (Combustível e Manutenção)</v>
      </c>
      <c r="X1207" s="1" t="s">
        <v>2326</v>
      </c>
      <c r="Y1207" s="1" t="s">
        <v>2095</v>
      </c>
    </row>
    <row r="1208" spans="1:25" x14ac:dyDescent="0.25">
      <c r="A1208" s="1">
        <v>328514058</v>
      </c>
      <c r="B1208" s="1">
        <v>2016</v>
      </c>
      <c r="C1208" s="1" t="s">
        <v>22</v>
      </c>
      <c r="D1208" s="1" t="s">
        <v>23</v>
      </c>
      <c r="E1208" s="1">
        <v>4</v>
      </c>
      <c r="F1208" s="1" t="s">
        <v>78</v>
      </c>
      <c r="G1208" s="1" t="s">
        <v>25</v>
      </c>
      <c r="H1208" s="1" t="s">
        <v>2096</v>
      </c>
      <c r="I1208" s="1" t="s">
        <v>136</v>
      </c>
      <c r="J1208" s="1" t="s">
        <v>137</v>
      </c>
      <c r="K1208" s="2">
        <v>42471</v>
      </c>
      <c r="L1208" s="6">
        <v>102.6</v>
      </c>
      <c r="M1208" s="1" t="s">
        <v>82</v>
      </c>
      <c r="N1208" s="1" t="s">
        <v>83</v>
      </c>
      <c r="O1208" s="1">
        <v>1</v>
      </c>
      <c r="P1208" s="1" t="s">
        <v>84</v>
      </c>
      <c r="Q1208" s="1">
        <v>2089</v>
      </c>
      <c r="R1208" s="1" t="s">
        <v>85</v>
      </c>
      <c r="S1208" s="1" t="s">
        <v>33</v>
      </c>
      <c r="T1208" s="1" t="s">
        <v>34</v>
      </c>
      <c r="U1208" s="1" t="s">
        <v>35</v>
      </c>
      <c r="V1208" s="8">
        <v>33903990</v>
      </c>
      <c r="W1208" s="3" t="str">
        <f>VLOOKUP(V1208,'Despesas X Conta Contábil'!$B$2:$D$77,2,0)</f>
        <v>Publicidade, Comunicação, Áudio, Vídeo e Foto</v>
      </c>
      <c r="X1208" s="1" t="s">
        <v>2331</v>
      </c>
      <c r="Y1208" s="1" t="s">
        <v>2097</v>
      </c>
    </row>
    <row r="1209" spans="1:25" x14ac:dyDescent="0.25">
      <c r="A1209" s="1">
        <v>328514038</v>
      </c>
      <c r="B1209" s="1">
        <v>2016</v>
      </c>
      <c r="C1209" s="1" t="s">
        <v>22</v>
      </c>
      <c r="D1209" s="1" t="s">
        <v>23</v>
      </c>
      <c r="E1209" s="1">
        <v>4</v>
      </c>
      <c r="F1209" s="1" t="s">
        <v>78</v>
      </c>
      <c r="G1209" s="1" t="s">
        <v>25</v>
      </c>
      <c r="H1209" s="1" t="s">
        <v>250</v>
      </c>
      <c r="I1209" s="1" t="s">
        <v>65</v>
      </c>
      <c r="J1209" s="1" t="s">
        <v>66</v>
      </c>
      <c r="K1209" s="2">
        <v>42452</v>
      </c>
      <c r="L1209" s="6">
        <v>-153.22999999999999</v>
      </c>
      <c r="M1209" s="1" t="s">
        <v>82</v>
      </c>
      <c r="N1209" s="1" t="s">
        <v>83</v>
      </c>
      <c r="O1209" s="1">
        <v>1</v>
      </c>
      <c r="P1209" s="1" t="s">
        <v>84</v>
      </c>
      <c r="Q1209" s="1">
        <v>2089</v>
      </c>
      <c r="R1209" s="1" t="s">
        <v>85</v>
      </c>
      <c r="S1209" s="1" t="s">
        <v>33</v>
      </c>
      <c r="T1209" s="1" t="s">
        <v>34</v>
      </c>
      <c r="U1209" s="1" t="s">
        <v>35</v>
      </c>
      <c r="V1209" s="8">
        <v>33903999</v>
      </c>
      <c r="W1209" s="3" t="str">
        <f>VLOOKUP(V1209,'Despesas X Conta Contábil'!$B$2:$D$77,2,0)</f>
        <v xml:space="preserve">Outros Serviços de Terceiros </v>
      </c>
      <c r="X1209" s="1" t="s">
        <v>2337</v>
      </c>
      <c r="Y1209" s="1" t="s">
        <v>251</v>
      </c>
    </row>
    <row r="1210" spans="1:25" x14ac:dyDescent="0.25">
      <c r="A1210" s="1">
        <v>328514545</v>
      </c>
      <c r="B1210" s="1">
        <v>2016</v>
      </c>
      <c r="C1210" s="1" t="s">
        <v>22</v>
      </c>
      <c r="D1210" s="1" t="s">
        <v>23</v>
      </c>
      <c r="E1210" s="1">
        <v>4</v>
      </c>
      <c r="F1210" s="1" t="s">
        <v>78</v>
      </c>
      <c r="G1210" s="1" t="s">
        <v>25</v>
      </c>
      <c r="H1210" s="1" t="s">
        <v>2098</v>
      </c>
      <c r="I1210" s="1" t="s">
        <v>136</v>
      </c>
      <c r="J1210" s="1" t="s">
        <v>137</v>
      </c>
      <c r="K1210" s="2">
        <v>42471</v>
      </c>
      <c r="L1210" s="6">
        <v>88.35</v>
      </c>
      <c r="M1210" s="1" t="s">
        <v>82</v>
      </c>
      <c r="N1210" s="1" t="s">
        <v>83</v>
      </c>
      <c r="O1210" s="1">
        <v>1</v>
      </c>
      <c r="P1210" s="1" t="s">
        <v>84</v>
      </c>
      <c r="Q1210" s="1">
        <v>2089</v>
      </c>
      <c r="R1210" s="1" t="s">
        <v>85</v>
      </c>
      <c r="S1210" s="1" t="s">
        <v>33</v>
      </c>
      <c r="T1210" s="1" t="s">
        <v>34</v>
      </c>
      <c r="U1210" s="1" t="s">
        <v>35</v>
      </c>
      <c r="V1210" s="8">
        <v>33903990</v>
      </c>
      <c r="W1210" s="3" t="str">
        <f>VLOOKUP(V1210,'Despesas X Conta Contábil'!$B$2:$D$77,2,0)</f>
        <v>Publicidade, Comunicação, Áudio, Vídeo e Foto</v>
      </c>
      <c r="X1210" s="1" t="s">
        <v>2331</v>
      </c>
      <c r="Y1210" s="1" t="s">
        <v>2099</v>
      </c>
    </row>
    <row r="1211" spans="1:25" x14ac:dyDescent="0.25">
      <c r="A1211" s="1">
        <v>328515030</v>
      </c>
      <c r="B1211" s="1">
        <v>2016</v>
      </c>
      <c r="C1211" s="1" t="s">
        <v>22</v>
      </c>
      <c r="D1211" s="1" t="s">
        <v>23</v>
      </c>
      <c r="E1211" s="1">
        <v>4</v>
      </c>
      <c r="F1211" s="1" t="s">
        <v>78</v>
      </c>
      <c r="G1211" s="1" t="s">
        <v>25</v>
      </c>
      <c r="H1211" s="1" t="s">
        <v>2100</v>
      </c>
      <c r="I1211" s="1" t="s">
        <v>204</v>
      </c>
      <c r="J1211" s="1" t="s">
        <v>205</v>
      </c>
      <c r="K1211" s="2">
        <v>42465</v>
      </c>
      <c r="L1211" s="6">
        <v>6514.48</v>
      </c>
      <c r="M1211" s="1" t="s">
        <v>82</v>
      </c>
      <c r="N1211" s="1" t="s">
        <v>83</v>
      </c>
      <c r="O1211" s="1">
        <v>1</v>
      </c>
      <c r="P1211" s="1" t="s">
        <v>84</v>
      </c>
      <c r="Q1211" s="1">
        <v>2089</v>
      </c>
      <c r="R1211" s="1" t="s">
        <v>85</v>
      </c>
      <c r="S1211" s="1" t="s">
        <v>33</v>
      </c>
      <c r="T1211" s="1" t="s">
        <v>34</v>
      </c>
      <c r="U1211" s="1" t="s">
        <v>414</v>
      </c>
      <c r="V1211" s="8">
        <v>33903912</v>
      </c>
      <c r="W1211" s="3" t="str">
        <f>VLOOKUP(V1211,'Despesas X Conta Contábil'!$B$2:$D$77,2,0)</f>
        <v>Locação de Máquinas e Equipamentos</v>
      </c>
      <c r="X1211" s="1" t="s">
        <v>2338</v>
      </c>
      <c r="Y1211" s="1" t="s">
        <v>483</v>
      </c>
    </row>
    <row r="1212" spans="1:25" x14ac:dyDescent="0.25">
      <c r="A1212" s="1">
        <v>328514054</v>
      </c>
      <c r="B1212" s="1">
        <v>2016</v>
      </c>
      <c r="C1212" s="1" t="s">
        <v>22</v>
      </c>
      <c r="D1212" s="1" t="s">
        <v>23</v>
      </c>
      <c r="E1212" s="1">
        <v>4</v>
      </c>
      <c r="F1212" s="1" t="s">
        <v>78</v>
      </c>
      <c r="G1212" s="1" t="s">
        <v>25</v>
      </c>
      <c r="H1212" s="1" t="s">
        <v>2101</v>
      </c>
      <c r="I1212" s="1" t="s">
        <v>2102</v>
      </c>
      <c r="J1212" s="1" t="s">
        <v>2103</v>
      </c>
      <c r="K1212" s="2">
        <v>42480</v>
      </c>
      <c r="L1212" s="6">
        <v>1339</v>
      </c>
      <c r="M1212" s="1" t="s">
        <v>82</v>
      </c>
      <c r="N1212" s="1" t="s">
        <v>83</v>
      </c>
      <c r="O1212" s="1">
        <v>1</v>
      </c>
      <c r="P1212" s="1" t="s">
        <v>84</v>
      </c>
      <c r="Q1212" s="1">
        <v>2089</v>
      </c>
      <c r="R1212" s="1" t="s">
        <v>85</v>
      </c>
      <c r="S1212" s="1" t="s">
        <v>33</v>
      </c>
      <c r="T1212" s="1" t="s">
        <v>34</v>
      </c>
      <c r="U1212" s="1" t="s">
        <v>110</v>
      </c>
      <c r="V1212" s="8">
        <v>33903026</v>
      </c>
      <c r="W1212" s="3" t="str">
        <f>VLOOKUP(V1212,'Despesas X Conta Contábil'!$B$2:$D$77,2,0)</f>
        <v>Manutenção e Conservação de Bens Imóveis</v>
      </c>
      <c r="X1212" s="1" t="s">
        <v>2356</v>
      </c>
      <c r="Y1212" s="1" t="s">
        <v>2104</v>
      </c>
    </row>
    <row r="1213" spans="1:25" x14ac:dyDescent="0.25">
      <c r="A1213" s="1">
        <v>328515046</v>
      </c>
      <c r="B1213" s="1">
        <v>2016</v>
      </c>
      <c r="C1213" s="1" t="s">
        <v>22</v>
      </c>
      <c r="D1213" s="1" t="s">
        <v>23</v>
      </c>
      <c r="E1213" s="1">
        <v>4</v>
      </c>
      <c r="F1213" s="1" t="s">
        <v>78</v>
      </c>
      <c r="G1213" s="1" t="s">
        <v>25</v>
      </c>
      <c r="H1213" s="1" t="s">
        <v>2105</v>
      </c>
      <c r="I1213" s="1" t="s">
        <v>136</v>
      </c>
      <c r="J1213" s="1" t="s">
        <v>137</v>
      </c>
      <c r="K1213" s="2">
        <v>42471</v>
      </c>
      <c r="L1213" s="6">
        <v>22.8</v>
      </c>
      <c r="M1213" s="1" t="s">
        <v>82</v>
      </c>
      <c r="N1213" s="1" t="s">
        <v>83</v>
      </c>
      <c r="O1213" s="1">
        <v>1</v>
      </c>
      <c r="P1213" s="1" t="s">
        <v>84</v>
      </c>
      <c r="Q1213" s="1">
        <v>2089</v>
      </c>
      <c r="R1213" s="1" t="s">
        <v>85</v>
      </c>
      <c r="S1213" s="1" t="s">
        <v>33</v>
      </c>
      <c r="T1213" s="1" t="s">
        <v>34</v>
      </c>
      <c r="U1213" s="1" t="s">
        <v>35</v>
      </c>
      <c r="V1213" s="8">
        <v>33903990</v>
      </c>
      <c r="W1213" s="3" t="str">
        <f>VLOOKUP(V1213,'Despesas X Conta Contábil'!$B$2:$D$77,2,0)</f>
        <v>Publicidade, Comunicação, Áudio, Vídeo e Foto</v>
      </c>
      <c r="X1213" s="1" t="s">
        <v>2331</v>
      </c>
      <c r="Y1213" s="1" t="s">
        <v>2106</v>
      </c>
    </row>
    <row r="1214" spans="1:25" x14ac:dyDescent="0.25">
      <c r="A1214" s="1">
        <v>328514035</v>
      </c>
      <c r="B1214" s="1">
        <v>2016</v>
      </c>
      <c r="C1214" s="1" t="s">
        <v>22</v>
      </c>
      <c r="D1214" s="1" t="s">
        <v>23</v>
      </c>
      <c r="E1214" s="1">
        <v>4</v>
      </c>
      <c r="F1214" s="1" t="s">
        <v>78</v>
      </c>
      <c r="G1214" s="1" t="s">
        <v>25</v>
      </c>
      <c r="H1214" s="1" t="s">
        <v>2107</v>
      </c>
      <c r="I1214" s="1" t="s">
        <v>2108</v>
      </c>
      <c r="J1214" s="1" t="s">
        <v>2109</v>
      </c>
      <c r="K1214" s="2">
        <v>42478</v>
      </c>
      <c r="L1214" s="6">
        <v>6829.8</v>
      </c>
      <c r="M1214" s="1" t="s">
        <v>82</v>
      </c>
      <c r="N1214" s="1" t="s">
        <v>83</v>
      </c>
      <c r="O1214" s="1">
        <v>1</v>
      </c>
      <c r="P1214" s="1" t="s">
        <v>84</v>
      </c>
      <c r="Q1214" s="1">
        <v>2089</v>
      </c>
      <c r="R1214" s="1" t="s">
        <v>85</v>
      </c>
      <c r="S1214" s="1" t="s">
        <v>33</v>
      </c>
      <c r="T1214" s="1" t="s">
        <v>34</v>
      </c>
      <c r="U1214" s="1" t="s">
        <v>110</v>
      </c>
      <c r="V1214" s="8">
        <v>33903007</v>
      </c>
      <c r="W1214" s="3" t="str">
        <f>VLOOKUP(V1214,'Despesas X Conta Contábil'!$B$2:$D$77,2,0)</f>
        <v>Alimentação</v>
      </c>
      <c r="X1214" s="1" t="s">
        <v>2332</v>
      </c>
      <c r="Y1214" s="1" t="s">
        <v>2110</v>
      </c>
    </row>
    <row r="1215" spans="1:25" x14ac:dyDescent="0.25">
      <c r="A1215" s="1">
        <v>328515048</v>
      </c>
      <c r="B1215" s="1">
        <v>2016</v>
      </c>
      <c r="C1215" s="1" t="s">
        <v>22</v>
      </c>
      <c r="D1215" s="1" t="s">
        <v>23</v>
      </c>
      <c r="E1215" s="1">
        <v>4</v>
      </c>
      <c r="F1215" s="1" t="s">
        <v>78</v>
      </c>
      <c r="G1215" s="1" t="s">
        <v>25</v>
      </c>
      <c r="H1215" s="1" t="s">
        <v>2111</v>
      </c>
      <c r="I1215" s="1" t="s">
        <v>166</v>
      </c>
      <c r="J1215" s="1" t="s">
        <v>167</v>
      </c>
      <c r="K1215" s="2">
        <v>42473</v>
      </c>
      <c r="L1215" s="6">
        <v>737.52</v>
      </c>
      <c r="M1215" s="1" t="s">
        <v>82</v>
      </c>
      <c r="N1215" s="1" t="s">
        <v>83</v>
      </c>
      <c r="O1215" s="1">
        <v>1</v>
      </c>
      <c r="P1215" s="1" t="s">
        <v>84</v>
      </c>
      <c r="Q1215" s="1">
        <v>2089</v>
      </c>
      <c r="R1215" s="1" t="s">
        <v>85</v>
      </c>
      <c r="S1215" s="1" t="s">
        <v>33</v>
      </c>
      <c r="T1215" s="1" t="s">
        <v>34</v>
      </c>
      <c r="U1215" s="1" t="s">
        <v>35</v>
      </c>
      <c r="V1215" s="8">
        <v>33903990</v>
      </c>
      <c r="W1215" s="3" t="str">
        <f>VLOOKUP(V1215,'Despesas X Conta Contábil'!$B$2:$D$77,2,0)</f>
        <v>Publicidade, Comunicação, Áudio, Vídeo e Foto</v>
      </c>
      <c r="X1215" s="1" t="s">
        <v>2331</v>
      </c>
      <c r="Y1215" s="1" t="s">
        <v>567</v>
      </c>
    </row>
    <row r="1216" spans="1:25" x14ac:dyDescent="0.25">
      <c r="A1216" s="1">
        <v>328515056</v>
      </c>
      <c r="B1216" s="1">
        <v>2016</v>
      </c>
      <c r="C1216" s="1" t="s">
        <v>22</v>
      </c>
      <c r="D1216" s="1" t="s">
        <v>23</v>
      </c>
      <c r="E1216" s="1">
        <v>4</v>
      </c>
      <c r="F1216" s="1" t="s">
        <v>78</v>
      </c>
      <c r="G1216" s="1" t="s">
        <v>25</v>
      </c>
      <c r="H1216" s="1" t="s">
        <v>2112</v>
      </c>
      <c r="I1216" s="1" t="s">
        <v>136</v>
      </c>
      <c r="J1216" s="1" t="s">
        <v>137</v>
      </c>
      <c r="K1216" s="2">
        <v>42471</v>
      </c>
      <c r="L1216" s="6">
        <v>48.45</v>
      </c>
      <c r="M1216" s="1" t="s">
        <v>82</v>
      </c>
      <c r="N1216" s="1" t="s">
        <v>83</v>
      </c>
      <c r="O1216" s="1">
        <v>1</v>
      </c>
      <c r="P1216" s="1" t="s">
        <v>84</v>
      </c>
      <c r="Q1216" s="1">
        <v>2089</v>
      </c>
      <c r="R1216" s="1" t="s">
        <v>85</v>
      </c>
      <c r="S1216" s="1" t="s">
        <v>33</v>
      </c>
      <c r="T1216" s="1" t="s">
        <v>34</v>
      </c>
      <c r="U1216" s="1" t="s">
        <v>35</v>
      </c>
      <c r="V1216" s="8">
        <v>33903990</v>
      </c>
      <c r="W1216" s="3" t="str">
        <f>VLOOKUP(V1216,'Despesas X Conta Contábil'!$B$2:$D$77,2,0)</f>
        <v>Publicidade, Comunicação, Áudio, Vídeo e Foto</v>
      </c>
      <c r="X1216" s="1" t="s">
        <v>2331</v>
      </c>
      <c r="Y1216" s="1" t="s">
        <v>567</v>
      </c>
    </row>
    <row r="1217" spans="1:25" x14ac:dyDescent="0.25">
      <c r="A1217" s="1">
        <v>328514037</v>
      </c>
      <c r="B1217" s="1">
        <v>2016</v>
      </c>
      <c r="C1217" s="1" t="s">
        <v>22</v>
      </c>
      <c r="D1217" s="1" t="s">
        <v>23</v>
      </c>
      <c r="E1217" s="1">
        <v>4</v>
      </c>
      <c r="F1217" s="1" t="s">
        <v>78</v>
      </c>
      <c r="G1217" s="1" t="s">
        <v>25</v>
      </c>
      <c r="H1217" s="1" t="s">
        <v>2113</v>
      </c>
      <c r="I1217" s="1" t="s">
        <v>136</v>
      </c>
      <c r="J1217" s="1" t="s">
        <v>137</v>
      </c>
      <c r="K1217" s="2">
        <v>42471</v>
      </c>
      <c r="L1217" s="6">
        <v>57</v>
      </c>
      <c r="M1217" s="1" t="s">
        <v>82</v>
      </c>
      <c r="N1217" s="1" t="s">
        <v>83</v>
      </c>
      <c r="O1217" s="1">
        <v>1</v>
      </c>
      <c r="P1217" s="1" t="s">
        <v>84</v>
      </c>
      <c r="Q1217" s="1">
        <v>2089</v>
      </c>
      <c r="R1217" s="1" t="s">
        <v>85</v>
      </c>
      <c r="S1217" s="1" t="s">
        <v>33</v>
      </c>
      <c r="T1217" s="1" t="s">
        <v>34</v>
      </c>
      <c r="U1217" s="1" t="s">
        <v>35</v>
      </c>
      <c r="V1217" s="8">
        <v>33903990</v>
      </c>
      <c r="W1217" s="3" t="str">
        <f>VLOOKUP(V1217,'Despesas X Conta Contábil'!$B$2:$D$77,2,0)</f>
        <v>Publicidade, Comunicação, Áudio, Vídeo e Foto</v>
      </c>
      <c r="X1217" s="1" t="s">
        <v>2331</v>
      </c>
      <c r="Y1217" s="1" t="s">
        <v>2114</v>
      </c>
    </row>
    <row r="1218" spans="1:25" x14ac:dyDescent="0.25">
      <c r="A1218" s="1">
        <v>328515038</v>
      </c>
      <c r="B1218" s="1">
        <v>2016</v>
      </c>
      <c r="C1218" s="1" t="s">
        <v>22</v>
      </c>
      <c r="D1218" s="1" t="s">
        <v>23</v>
      </c>
      <c r="E1218" s="1">
        <v>4</v>
      </c>
      <c r="F1218" s="1" t="s">
        <v>78</v>
      </c>
      <c r="G1218" s="1" t="s">
        <v>25</v>
      </c>
      <c r="H1218" s="1" t="s">
        <v>2115</v>
      </c>
      <c r="I1218" s="1" t="s">
        <v>136</v>
      </c>
      <c r="J1218" s="1" t="s">
        <v>137</v>
      </c>
      <c r="K1218" s="2">
        <v>42471</v>
      </c>
      <c r="L1218" s="6">
        <v>96.9</v>
      </c>
      <c r="M1218" s="1" t="s">
        <v>82</v>
      </c>
      <c r="N1218" s="1" t="s">
        <v>83</v>
      </c>
      <c r="O1218" s="1">
        <v>1</v>
      </c>
      <c r="P1218" s="1" t="s">
        <v>84</v>
      </c>
      <c r="Q1218" s="1">
        <v>2089</v>
      </c>
      <c r="R1218" s="1" t="s">
        <v>85</v>
      </c>
      <c r="S1218" s="1" t="s">
        <v>33</v>
      </c>
      <c r="T1218" s="1" t="s">
        <v>34</v>
      </c>
      <c r="U1218" s="1" t="s">
        <v>35</v>
      </c>
      <c r="V1218" s="8">
        <v>33903990</v>
      </c>
      <c r="W1218" s="3" t="str">
        <f>VLOOKUP(V1218,'Despesas X Conta Contábil'!$B$2:$D$77,2,0)</f>
        <v>Publicidade, Comunicação, Áudio, Vídeo e Foto</v>
      </c>
      <c r="X1218" s="1" t="s">
        <v>2331</v>
      </c>
      <c r="Y1218" s="1" t="s">
        <v>2116</v>
      </c>
    </row>
    <row r="1219" spans="1:25" x14ac:dyDescent="0.25">
      <c r="A1219" s="1">
        <v>328515063</v>
      </c>
      <c r="B1219" s="1">
        <v>2016</v>
      </c>
      <c r="C1219" s="1" t="s">
        <v>22</v>
      </c>
      <c r="D1219" s="1" t="s">
        <v>23</v>
      </c>
      <c r="E1219" s="1">
        <v>4</v>
      </c>
      <c r="F1219" s="1" t="s">
        <v>78</v>
      </c>
      <c r="G1219" s="1" t="s">
        <v>25</v>
      </c>
      <c r="H1219" s="1" t="s">
        <v>2117</v>
      </c>
      <c r="I1219" s="1" t="s">
        <v>136</v>
      </c>
      <c r="J1219" s="1" t="s">
        <v>137</v>
      </c>
      <c r="K1219" s="2">
        <v>42471</v>
      </c>
      <c r="L1219" s="6">
        <v>37.049999999999997</v>
      </c>
      <c r="M1219" s="1" t="s">
        <v>82</v>
      </c>
      <c r="N1219" s="1" t="s">
        <v>83</v>
      </c>
      <c r="O1219" s="1">
        <v>1</v>
      </c>
      <c r="P1219" s="1" t="s">
        <v>84</v>
      </c>
      <c r="Q1219" s="1">
        <v>2089</v>
      </c>
      <c r="R1219" s="1" t="s">
        <v>85</v>
      </c>
      <c r="S1219" s="1" t="s">
        <v>33</v>
      </c>
      <c r="T1219" s="1" t="s">
        <v>34</v>
      </c>
      <c r="U1219" s="1" t="s">
        <v>35</v>
      </c>
      <c r="V1219" s="8">
        <v>33903990</v>
      </c>
      <c r="W1219" s="3" t="str">
        <f>VLOOKUP(V1219,'Despesas X Conta Contábil'!$B$2:$D$77,2,0)</f>
        <v>Publicidade, Comunicação, Áudio, Vídeo e Foto</v>
      </c>
      <c r="X1219" s="1" t="s">
        <v>2331</v>
      </c>
      <c r="Y1219" s="1" t="s">
        <v>2118</v>
      </c>
    </row>
    <row r="1220" spans="1:25" x14ac:dyDescent="0.25">
      <c r="A1220" s="1">
        <v>328514547</v>
      </c>
      <c r="B1220" s="1">
        <v>2016</v>
      </c>
      <c r="C1220" s="1" t="s">
        <v>22</v>
      </c>
      <c r="D1220" s="1" t="s">
        <v>23</v>
      </c>
      <c r="E1220" s="1">
        <v>4</v>
      </c>
      <c r="F1220" s="1" t="s">
        <v>78</v>
      </c>
      <c r="G1220" s="1" t="s">
        <v>25</v>
      </c>
      <c r="H1220" s="1" t="s">
        <v>2119</v>
      </c>
      <c r="I1220" s="1" t="s">
        <v>125</v>
      </c>
      <c r="J1220" s="1" t="s">
        <v>126</v>
      </c>
      <c r="K1220" s="2">
        <v>42467</v>
      </c>
      <c r="L1220" s="6">
        <v>100</v>
      </c>
      <c r="M1220" s="1" t="s">
        <v>82</v>
      </c>
      <c r="N1220" s="1" t="s">
        <v>83</v>
      </c>
      <c r="O1220" s="1">
        <v>1</v>
      </c>
      <c r="P1220" s="1" t="s">
        <v>84</v>
      </c>
      <c r="Q1220" s="1">
        <v>2089</v>
      </c>
      <c r="R1220" s="1" t="s">
        <v>85</v>
      </c>
      <c r="S1220" s="1" t="s">
        <v>33</v>
      </c>
      <c r="T1220" s="1" t="s">
        <v>34</v>
      </c>
      <c r="U1220" s="1" t="s">
        <v>110</v>
      </c>
      <c r="V1220" s="8">
        <v>33903919</v>
      </c>
      <c r="W1220" s="3" t="str">
        <f>VLOOKUP(V1220,'Despesas X Conta Contábil'!$B$2:$D$77,2,0)</f>
        <v>Veículos (Combustível e Manutenção)</v>
      </c>
      <c r="X1220" s="1" t="s">
        <v>2326</v>
      </c>
      <c r="Y1220" s="1" t="s">
        <v>2120</v>
      </c>
    </row>
    <row r="1221" spans="1:25" x14ac:dyDescent="0.25">
      <c r="A1221" s="1">
        <v>328514046</v>
      </c>
      <c r="B1221" s="1">
        <v>2016</v>
      </c>
      <c r="C1221" s="1" t="s">
        <v>22</v>
      </c>
      <c r="D1221" s="1" t="s">
        <v>23</v>
      </c>
      <c r="E1221" s="1">
        <v>4</v>
      </c>
      <c r="F1221" s="1" t="s">
        <v>78</v>
      </c>
      <c r="G1221" s="1" t="s">
        <v>25</v>
      </c>
      <c r="H1221" s="1" t="s">
        <v>2121</v>
      </c>
      <c r="I1221" s="1" t="s">
        <v>125</v>
      </c>
      <c r="J1221" s="1" t="s">
        <v>126</v>
      </c>
      <c r="K1221" s="2">
        <v>42467</v>
      </c>
      <c r="L1221" s="6">
        <v>462</v>
      </c>
      <c r="M1221" s="1" t="s">
        <v>82</v>
      </c>
      <c r="N1221" s="1" t="s">
        <v>83</v>
      </c>
      <c r="O1221" s="1">
        <v>1</v>
      </c>
      <c r="P1221" s="1" t="s">
        <v>84</v>
      </c>
      <c r="Q1221" s="1">
        <v>2089</v>
      </c>
      <c r="R1221" s="1" t="s">
        <v>85</v>
      </c>
      <c r="S1221" s="1" t="s">
        <v>33</v>
      </c>
      <c r="T1221" s="1" t="s">
        <v>34</v>
      </c>
      <c r="U1221" s="1" t="s">
        <v>110</v>
      </c>
      <c r="V1221" s="8">
        <v>33903039</v>
      </c>
      <c r="W1221" s="3" t="str">
        <f>VLOOKUP(V1221,'Despesas X Conta Contábil'!$B$2:$D$77,2,0)</f>
        <v>Veículos (Combustível e Manutenção)</v>
      </c>
      <c r="X1221" s="1" t="s">
        <v>2328</v>
      </c>
      <c r="Y1221" s="1" t="s">
        <v>2120</v>
      </c>
    </row>
    <row r="1222" spans="1:25" x14ac:dyDescent="0.25">
      <c r="A1222" s="1">
        <v>328514050</v>
      </c>
      <c r="B1222" s="1">
        <v>2016</v>
      </c>
      <c r="C1222" s="1" t="s">
        <v>22</v>
      </c>
      <c r="D1222" s="1" t="s">
        <v>23</v>
      </c>
      <c r="E1222" s="1">
        <v>4</v>
      </c>
      <c r="F1222" s="1" t="s">
        <v>78</v>
      </c>
      <c r="G1222" s="1" t="s">
        <v>25</v>
      </c>
      <c r="H1222" s="1" t="s">
        <v>2122</v>
      </c>
      <c r="I1222" s="1" t="s">
        <v>136</v>
      </c>
      <c r="J1222" s="1" t="s">
        <v>137</v>
      </c>
      <c r="K1222" s="2">
        <v>42471</v>
      </c>
      <c r="L1222" s="6">
        <v>28.5</v>
      </c>
      <c r="M1222" s="1" t="s">
        <v>82</v>
      </c>
      <c r="N1222" s="1" t="s">
        <v>83</v>
      </c>
      <c r="O1222" s="1">
        <v>1</v>
      </c>
      <c r="P1222" s="1" t="s">
        <v>84</v>
      </c>
      <c r="Q1222" s="1">
        <v>2089</v>
      </c>
      <c r="R1222" s="1" t="s">
        <v>85</v>
      </c>
      <c r="S1222" s="1" t="s">
        <v>33</v>
      </c>
      <c r="T1222" s="1" t="s">
        <v>34</v>
      </c>
      <c r="U1222" s="1" t="s">
        <v>35</v>
      </c>
      <c r="V1222" s="8">
        <v>33903990</v>
      </c>
      <c r="W1222" s="3" t="str">
        <f>VLOOKUP(V1222,'Despesas X Conta Contábil'!$B$2:$D$77,2,0)</f>
        <v>Publicidade, Comunicação, Áudio, Vídeo e Foto</v>
      </c>
      <c r="X1222" s="1" t="s">
        <v>2331</v>
      </c>
      <c r="Y1222" s="1" t="s">
        <v>2123</v>
      </c>
    </row>
    <row r="1223" spans="1:25" x14ac:dyDescent="0.25">
      <c r="A1223" s="1">
        <v>328514526</v>
      </c>
      <c r="B1223" s="1">
        <v>2016</v>
      </c>
      <c r="C1223" s="1" t="s">
        <v>22</v>
      </c>
      <c r="D1223" s="1" t="s">
        <v>23</v>
      </c>
      <c r="E1223" s="1">
        <v>4</v>
      </c>
      <c r="F1223" s="1" t="s">
        <v>78</v>
      </c>
      <c r="G1223" s="1" t="s">
        <v>25</v>
      </c>
      <c r="H1223" s="1" t="s">
        <v>2124</v>
      </c>
      <c r="I1223" s="1" t="s">
        <v>166</v>
      </c>
      <c r="J1223" s="1" t="s">
        <v>167</v>
      </c>
      <c r="K1223" s="2">
        <v>42461</v>
      </c>
      <c r="L1223" s="6">
        <v>1622.54</v>
      </c>
      <c r="M1223" s="1" t="s">
        <v>82</v>
      </c>
      <c r="N1223" s="1" t="s">
        <v>83</v>
      </c>
      <c r="O1223" s="1">
        <v>1</v>
      </c>
      <c r="P1223" s="1" t="s">
        <v>84</v>
      </c>
      <c r="Q1223" s="1">
        <v>2089</v>
      </c>
      <c r="R1223" s="1" t="s">
        <v>85</v>
      </c>
      <c r="S1223" s="1" t="s">
        <v>33</v>
      </c>
      <c r="T1223" s="1" t="s">
        <v>34</v>
      </c>
      <c r="U1223" s="1" t="s">
        <v>35</v>
      </c>
      <c r="V1223" s="8">
        <v>33903990</v>
      </c>
      <c r="W1223" s="3" t="str">
        <f>VLOOKUP(V1223,'Despesas X Conta Contábil'!$B$2:$D$77,2,0)</f>
        <v>Publicidade, Comunicação, Áudio, Vídeo e Foto</v>
      </c>
      <c r="X1223" s="1" t="s">
        <v>2331</v>
      </c>
      <c r="Y1223" s="1" t="s">
        <v>2125</v>
      </c>
    </row>
    <row r="1224" spans="1:25" x14ac:dyDescent="0.25">
      <c r="A1224" s="1">
        <v>328514538</v>
      </c>
      <c r="B1224" s="1">
        <v>2016</v>
      </c>
      <c r="C1224" s="1" t="s">
        <v>22</v>
      </c>
      <c r="D1224" s="1" t="s">
        <v>23</v>
      </c>
      <c r="E1224" s="1">
        <v>4</v>
      </c>
      <c r="F1224" s="1" t="s">
        <v>78</v>
      </c>
      <c r="G1224" s="1" t="s">
        <v>25</v>
      </c>
      <c r="H1224" s="1" t="s">
        <v>2126</v>
      </c>
      <c r="I1224" s="1" t="s">
        <v>136</v>
      </c>
      <c r="J1224" s="1" t="s">
        <v>137</v>
      </c>
      <c r="K1224" s="2">
        <v>42471</v>
      </c>
      <c r="L1224" s="6">
        <v>19.95</v>
      </c>
      <c r="M1224" s="1" t="s">
        <v>82</v>
      </c>
      <c r="N1224" s="1" t="s">
        <v>83</v>
      </c>
      <c r="O1224" s="1">
        <v>1</v>
      </c>
      <c r="P1224" s="1" t="s">
        <v>84</v>
      </c>
      <c r="Q1224" s="1">
        <v>2089</v>
      </c>
      <c r="R1224" s="1" t="s">
        <v>85</v>
      </c>
      <c r="S1224" s="1" t="s">
        <v>33</v>
      </c>
      <c r="T1224" s="1" t="s">
        <v>34</v>
      </c>
      <c r="U1224" s="1" t="s">
        <v>35</v>
      </c>
      <c r="V1224" s="8">
        <v>33903990</v>
      </c>
      <c r="W1224" s="3" t="str">
        <f>VLOOKUP(V1224,'Despesas X Conta Contábil'!$B$2:$D$77,2,0)</f>
        <v>Publicidade, Comunicação, Áudio, Vídeo e Foto</v>
      </c>
      <c r="X1224" s="1" t="s">
        <v>2331</v>
      </c>
      <c r="Y1224" s="1" t="s">
        <v>2127</v>
      </c>
    </row>
    <row r="1225" spans="1:25" x14ac:dyDescent="0.25">
      <c r="A1225" s="1">
        <v>328514055</v>
      </c>
      <c r="B1225" s="1">
        <v>2016</v>
      </c>
      <c r="C1225" s="1" t="s">
        <v>22</v>
      </c>
      <c r="D1225" s="1" t="s">
        <v>23</v>
      </c>
      <c r="E1225" s="1">
        <v>4</v>
      </c>
      <c r="F1225" s="1" t="s">
        <v>78</v>
      </c>
      <c r="G1225" s="1" t="s">
        <v>25</v>
      </c>
      <c r="H1225" s="1" t="s">
        <v>2128</v>
      </c>
      <c r="I1225" s="1" t="s">
        <v>55</v>
      </c>
      <c r="J1225" s="1" t="s">
        <v>56</v>
      </c>
      <c r="K1225" s="2">
        <v>42489</v>
      </c>
      <c r="L1225" s="6">
        <v>49769.84</v>
      </c>
      <c r="M1225" s="1" t="s">
        <v>82</v>
      </c>
      <c r="N1225" s="1" t="s">
        <v>83</v>
      </c>
      <c r="O1225" s="1">
        <v>1</v>
      </c>
      <c r="P1225" s="1" t="s">
        <v>84</v>
      </c>
      <c r="Q1225" s="1">
        <v>2089</v>
      </c>
      <c r="R1225" s="1" t="s">
        <v>85</v>
      </c>
      <c r="S1225" s="1" t="s">
        <v>33</v>
      </c>
      <c r="T1225" s="1" t="s">
        <v>34</v>
      </c>
      <c r="U1225" s="1" t="s">
        <v>35</v>
      </c>
      <c r="V1225" s="8">
        <v>31901399</v>
      </c>
      <c r="W1225" s="3" t="str">
        <f>VLOOKUP(V1225,'Despesas X Conta Contábil'!$B$2:$D$77,2,0)</f>
        <v>Folha de Pagamento</v>
      </c>
      <c r="X1225" s="1" t="s">
        <v>2334</v>
      </c>
      <c r="Y1225" s="1" t="s">
        <v>2129</v>
      </c>
    </row>
    <row r="1226" spans="1:25" x14ac:dyDescent="0.25">
      <c r="A1226" s="1">
        <v>328514527</v>
      </c>
      <c r="B1226" s="1">
        <v>2016</v>
      </c>
      <c r="C1226" s="1" t="s">
        <v>22</v>
      </c>
      <c r="D1226" s="1" t="s">
        <v>23</v>
      </c>
      <c r="E1226" s="1">
        <v>4</v>
      </c>
      <c r="F1226" s="1" t="s">
        <v>78</v>
      </c>
      <c r="G1226" s="1" t="s">
        <v>25</v>
      </c>
      <c r="H1226" s="1" t="s">
        <v>2130</v>
      </c>
      <c r="I1226" s="1" t="s">
        <v>39</v>
      </c>
      <c r="J1226" s="1" t="s">
        <v>40</v>
      </c>
      <c r="K1226" s="2">
        <v>42488</v>
      </c>
      <c r="L1226" s="6">
        <v>1400741.48</v>
      </c>
      <c r="M1226" s="1" t="s">
        <v>82</v>
      </c>
      <c r="N1226" s="1" t="s">
        <v>83</v>
      </c>
      <c r="O1226" s="1">
        <v>1</v>
      </c>
      <c r="P1226" s="1" t="s">
        <v>84</v>
      </c>
      <c r="Q1226" s="1">
        <v>2089</v>
      </c>
      <c r="R1226" s="1" t="s">
        <v>85</v>
      </c>
      <c r="S1226" s="1" t="s">
        <v>33</v>
      </c>
      <c r="T1226" s="1" t="s">
        <v>34</v>
      </c>
      <c r="U1226" s="1" t="s">
        <v>35</v>
      </c>
      <c r="V1226" s="8">
        <v>31901101</v>
      </c>
      <c r="W1226" s="3" t="str">
        <f>VLOOKUP(V1226,'Despesas X Conta Contábil'!$B$2:$D$77,2,0)</f>
        <v>Folha de Pagamento</v>
      </c>
      <c r="X1226" s="1" t="s">
        <v>2318</v>
      </c>
      <c r="Y1226" s="1" t="s">
        <v>2131</v>
      </c>
    </row>
    <row r="1227" spans="1:25" x14ac:dyDescent="0.25">
      <c r="A1227" s="1">
        <v>328515050</v>
      </c>
      <c r="B1227" s="1">
        <v>2016</v>
      </c>
      <c r="C1227" s="1" t="s">
        <v>22</v>
      </c>
      <c r="D1227" s="1" t="s">
        <v>23</v>
      </c>
      <c r="E1227" s="1">
        <v>4</v>
      </c>
      <c r="F1227" s="1" t="s">
        <v>78</v>
      </c>
      <c r="G1227" s="1" t="s">
        <v>25</v>
      </c>
      <c r="H1227" s="1" t="s">
        <v>2132</v>
      </c>
      <c r="I1227" s="1" t="s">
        <v>39</v>
      </c>
      <c r="J1227" s="1" t="s">
        <v>40</v>
      </c>
      <c r="K1227" s="2">
        <v>42488</v>
      </c>
      <c r="L1227" s="6">
        <v>180381.06</v>
      </c>
      <c r="M1227" s="1" t="s">
        <v>82</v>
      </c>
      <c r="N1227" s="1" t="s">
        <v>83</v>
      </c>
      <c r="O1227" s="1">
        <v>1</v>
      </c>
      <c r="P1227" s="1" t="s">
        <v>84</v>
      </c>
      <c r="Q1227" s="1">
        <v>2089</v>
      </c>
      <c r="R1227" s="1" t="s">
        <v>85</v>
      </c>
      <c r="S1227" s="1" t="s">
        <v>33</v>
      </c>
      <c r="T1227" s="1" t="s">
        <v>34</v>
      </c>
      <c r="U1227" s="1" t="s">
        <v>35</v>
      </c>
      <c r="V1227" s="8">
        <v>31901160</v>
      </c>
      <c r="W1227" s="3" t="str">
        <f>VLOOKUP(V1227,'Despesas X Conta Contábil'!$B$2:$D$77,2,0)</f>
        <v>Folha de Pagamento</v>
      </c>
      <c r="X1227" s="1" t="s">
        <v>2316</v>
      </c>
      <c r="Y1227" s="1" t="s">
        <v>2133</v>
      </c>
    </row>
    <row r="1228" spans="1:25" x14ac:dyDescent="0.25">
      <c r="A1228" s="1">
        <v>328515026</v>
      </c>
      <c r="B1228" s="1">
        <v>2016</v>
      </c>
      <c r="C1228" s="1" t="s">
        <v>22</v>
      </c>
      <c r="D1228" s="1" t="s">
        <v>23</v>
      </c>
      <c r="E1228" s="1">
        <v>4</v>
      </c>
      <c r="F1228" s="1" t="s">
        <v>78</v>
      </c>
      <c r="G1228" s="1" t="s">
        <v>25</v>
      </c>
      <c r="H1228" s="1" t="s">
        <v>2134</v>
      </c>
      <c r="I1228" s="1" t="s">
        <v>39</v>
      </c>
      <c r="J1228" s="1" t="s">
        <v>40</v>
      </c>
      <c r="K1228" s="2">
        <v>42488</v>
      </c>
      <c r="L1228" s="6">
        <v>57749.88</v>
      </c>
      <c r="M1228" s="1" t="s">
        <v>82</v>
      </c>
      <c r="N1228" s="1" t="s">
        <v>83</v>
      </c>
      <c r="O1228" s="1">
        <v>1</v>
      </c>
      <c r="P1228" s="1" t="s">
        <v>84</v>
      </c>
      <c r="Q1228" s="1">
        <v>2089</v>
      </c>
      <c r="R1228" s="1" t="s">
        <v>85</v>
      </c>
      <c r="S1228" s="1" t="s">
        <v>33</v>
      </c>
      <c r="T1228" s="1" t="s">
        <v>34</v>
      </c>
      <c r="U1228" s="1" t="s">
        <v>35</v>
      </c>
      <c r="V1228" s="8">
        <v>31901187</v>
      </c>
      <c r="W1228" s="3" t="str">
        <f>VLOOKUP(V1228,'Despesas X Conta Contábil'!$B$2:$D$77,2,0)</f>
        <v>Folha de Pagamento</v>
      </c>
      <c r="X1228" s="1" t="s">
        <v>2322</v>
      </c>
      <c r="Y1228" s="1" t="s">
        <v>2131</v>
      </c>
    </row>
    <row r="1229" spans="1:25" x14ac:dyDescent="0.25">
      <c r="A1229" s="1">
        <v>328515044</v>
      </c>
      <c r="B1229" s="1">
        <v>2016</v>
      </c>
      <c r="C1229" s="1" t="s">
        <v>22</v>
      </c>
      <c r="D1229" s="1" t="s">
        <v>23</v>
      </c>
      <c r="E1229" s="1">
        <v>4</v>
      </c>
      <c r="F1229" s="1" t="s">
        <v>78</v>
      </c>
      <c r="G1229" s="1" t="s">
        <v>25</v>
      </c>
      <c r="H1229" s="1" t="s">
        <v>2135</v>
      </c>
      <c r="I1229" s="1" t="s">
        <v>39</v>
      </c>
      <c r="J1229" s="1" t="s">
        <v>40</v>
      </c>
      <c r="K1229" s="2">
        <v>42488</v>
      </c>
      <c r="L1229" s="6">
        <v>137727.10999999999</v>
      </c>
      <c r="M1229" s="1" t="s">
        <v>82</v>
      </c>
      <c r="N1229" s="1" t="s">
        <v>83</v>
      </c>
      <c r="O1229" s="1">
        <v>1</v>
      </c>
      <c r="P1229" s="1" t="s">
        <v>84</v>
      </c>
      <c r="Q1229" s="1">
        <v>2089</v>
      </c>
      <c r="R1229" s="1" t="s">
        <v>85</v>
      </c>
      <c r="S1229" s="1" t="s">
        <v>33</v>
      </c>
      <c r="T1229" s="1" t="s">
        <v>34</v>
      </c>
      <c r="U1229" s="1" t="s">
        <v>35</v>
      </c>
      <c r="V1229" s="8">
        <v>31901101</v>
      </c>
      <c r="W1229" s="3" t="str">
        <f>VLOOKUP(V1229,'Despesas X Conta Contábil'!$B$2:$D$77,2,0)</f>
        <v>Folha de Pagamento</v>
      </c>
      <c r="X1229" s="1" t="s">
        <v>2318</v>
      </c>
      <c r="Y1229" s="1" t="s">
        <v>2131</v>
      </c>
    </row>
    <row r="1230" spans="1:25" x14ac:dyDescent="0.25">
      <c r="A1230" s="1">
        <v>328514065</v>
      </c>
      <c r="B1230" s="1">
        <v>2016</v>
      </c>
      <c r="C1230" s="1" t="s">
        <v>22</v>
      </c>
      <c r="D1230" s="1" t="s">
        <v>23</v>
      </c>
      <c r="E1230" s="1">
        <v>4</v>
      </c>
      <c r="F1230" s="1" t="s">
        <v>78</v>
      </c>
      <c r="G1230" s="1" t="s">
        <v>25</v>
      </c>
      <c r="H1230" s="1" t="s">
        <v>2136</v>
      </c>
      <c r="I1230" s="1" t="s">
        <v>39</v>
      </c>
      <c r="J1230" s="1" t="s">
        <v>40</v>
      </c>
      <c r="K1230" s="2">
        <v>42488</v>
      </c>
      <c r="L1230" s="6">
        <v>10029.89</v>
      </c>
      <c r="M1230" s="1" t="s">
        <v>82</v>
      </c>
      <c r="N1230" s="1" t="s">
        <v>83</v>
      </c>
      <c r="O1230" s="1">
        <v>1</v>
      </c>
      <c r="P1230" s="1" t="s">
        <v>84</v>
      </c>
      <c r="Q1230" s="1">
        <v>2089</v>
      </c>
      <c r="R1230" s="1" t="s">
        <v>85</v>
      </c>
      <c r="S1230" s="1" t="s">
        <v>33</v>
      </c>
      <c r="T1230" s="1" t="s">
        <v>34</v>
      </c>
      <c r="U1230" s="1" t="s">
        <v>35</v>
      </c>
      <c r="V1230" s="8">
        <v>31901137</v>
      </c>
      <c r="W1230" s="3" t="str">
        <f>VLOOKUP(V1230,'Despesas X Conta Contábil'!$B$2:$D$77,2,0)</f>
        <v>Folha de Pagamento</v>
      </c>
      <c r="X1230" s="1" t="s">
        <v>2320</v>
      </c>
      <c r="Y1230" s="1" t="s">
        <v>2131</v>
      </c>
    </row>
    <row r="1231" spans="1:25" x14ac:dyDescent="0.25">
      <c r="A1231" s="1">
        <v>328514542</v>
      </c>
      <c r="B1231" s="1">
        <v>2016</v>
      </c>
      <c r="C1231" s="1" t="s">
        <v>22</v>
      </c>
      <c r="D1231" s="1" t="s">
        <v>23</v>
      </c>
      <c r="E1231" s="1">
        <v>4</v>
      </c>
      <c r="F1231" s="1" t="s">
        <v>78</v>
      </c>
      <c r="G1231" s="1" t="s">
        <v>25</v>
      </c>
      <c r="H1231" s="1" t="s">
        <v>131</v>
      </c>
      <c r="I1231" s="1" t="s">
        <v>132</v>
      </c>
      <c r="J1231" s="1" t="s">
        <v>133</v>
      </c>
      <c r="K1231" s="2">
        <v>42480</v>
      </c>
      <c r="L1231" s="6">
        <v>37.15</v>
      </c>
      <c r="M1231" s="1" t="s">
        <v>82</v>
      </c>
      <c r="N1231" s="1" t="s">
        <v>83</v>
      </c>
      <c r="O1231" s="1">
        <v>1</v>
      </c>
      <c r="P1231" s="1" t="s">
        <v>84</v>
      </c>
      <c r="Q1231" s="1">
        <v>2089</v>
      </c>
      <c r="R1231" s="1" t="s">
        <v>85</v>
      </c>
      <c r="S1231" s="1" t="s">
        <v>33</v>
      </c>
      <c r="T1231" s="1" t="s">
        <v>34</v>
      </c>
      <c r="U1231" s="1" t="s">
        <v>110</v>
      </c>
      <c r="V1231" s="8">
        <v>33903958</v>
      </c>
      <c r="W1231" s="3" t="str">
        <f>VLOOKUP(V1231,'Despesas X Conta Contábil'!$B$2:$D$77,2,0)</f>
        <v>TIC Tecnologia da Informação e Comunicação</v>
      </c>
      <c r="X1231" s="1" t="s">
        <v>2330</v>
      </c>
      <c r="Y1231" s="1" t="s">
        <v>134</v>
      </c>
    </row>
    <row r="1232" spans="1:25" x14ac:dyDescent="0.25">
      <c r="A1232" s="1">
        <v>328515064</v>
      </c>
      <c r="B1232" s="1">
        <v>2016</v>
      </c>
      <c r="C1232" s="1" t="s">
        <v>22</v>
      </c>
      <c r="D1232" s="1" t="s">
        <v>23</v>
      </c>
      <c r="E1232" s="1">
        <v>4</v>
      </c>
      <c r="F1232" s="1" t="s">
        <v>78</v>
      </c>
      <c r="G1232" s="1" t="s">
        <v>25</v>
      </c>
      <c r="H1232" s="1" t="s">
        <v>2137</v>
      </c>
      <c r="I1232" s="1" t="s">
        <v>39</v>
      </c>
      <c r="J1232" s="1" t="s">
        <v>40</v>
      </c>
      <c r="K1232" s="2">
        <v>42488</v>
      </c>
      <c r="L1232" s="6">
        <v>5614.05</v>
      </c>
      <c r="M1232" s="1" t="s">
        <v>82</v>
      </c>
      <c r="N1232" s="1" t="s">
        <v>83</v>
      </c>
      <c r="O1232" s="1">
        <v>1</v>
      </c>
      <c r="P1232" s="1" t="s">
        <v>84</v>
      </c>
      <c r="Q1232" s="1">
        <v>2089</v>
      </c>
      <c r="R1232" s="1" t="s">
        <v>85</v>
      </c>
      <c r="S1232" s="1" t="s">
        <v>33</v>
      </c>
      <c r="T1232" s="1" t="s">
        <v>34</v>
      </c>
      <c r="U1232" s="1" t="s">
        <v>35</v>
      </c>
      <c r="V1232" s="8">
        <v>31901187</v>
      </c>
      <c r="W1232" s="3" t="str">
        <f>VLOOKUP(V1232,'Despesas X Conta Contábil'!$B$2:$D$77,2,0)</f>
        <v>Folha de Pagamento</v>
      </c>
      <c r="X1232" s="1" t="s">
        <v>2322</v>
      </c>
      <c r="Y1232" s="1" t="s">
        <v>2131</v>
      </c>
    </row>
    <row r="1233" spans="1:25" x14ac:dyDescent="0.25">
      <c r="A1233" s="1">
        <v>328515057</v>
      </c>
      <c r="B1233" s="1">
        <v>2016</v>
      </c>
      <c r="C1233" s="1" t="s">
        <v>22</v>
      </c>
      <c r="D1233" s="1" t="s">
        <v>23</v>
      </c>
      <c r="E1233" s="1">
        <v>4</v>
      </c>
      <c r="F1233" s="1" t="s">
        <v>78</v>
      </c>
      <c r="G1233" s="1" t="s">
        <v>25</v>
      </c>
      <c r="H1233" s="1" t="s">
        <v>2138</v>
      </c>
      <c r="I1233" s="1" t="s">
        <v>39</v>
      </c>
      <c r="J1233" s="1" t="s">
        <v>40</v>
      </c>
      <c r="K1233" s="2">
        <v>42488</v>
      </c>
      <c r="L1233" s="6">
        <v>220</v>
      </c>
      <c r="M1233" s="1" t="s">
        <v>82</v>
      </c>
      <c r="N1233" s="1" t="s">
        <v>83</v>
      </c>
      <c r="O1233" s="1">
        <v>1</v>
      </c>
      <c r="P1233" s="1" t="s">
        <v>84</v>
      </c>
      <c r="Q1233" s="1">
        <v>2089</v>
      </c>
      <c r="R1233" s="1" t="s">
        <v>85</v>
      </c>
      <c r="S1233" s="1" t="s">
        <v>33</v>
      </c>
      <c r="T1233" s="1" t="s">
        <v>34</v>
      </c>
      <c r="U1233" s="1" t="s">
        <v>35</v>
      </c>
      <c r="V1233" s="8">
        <v>31900502</v>
      </c>
      <c r="W1233" s="3" t="str">
        <f>VLOOKUP(V1233,'Despesas X Conta Contábil'!$B$2:$D$77,2,0)</f>
        <v>Folha de Pagamento INATIVOS</v>
      </c>
      <c r="X1233" s="1" t="s">
        <v>2321</v>
      </c>
      <c r="Y1233" s="1" t="s">
        <v>2139</v>
      </c>
    </row>
    <row r="1234" spans="1:25" x14ac:dyDescent="0.25">
      <c r="A1234" s="1">
        <v>328514555</v>
      </c>
      <c r="B1234" s="1">
        <v>2016</v>
      </c>
      <c r="C1234" s="1" t="s">
        <v>22</v>
      </c>
      <c r="D1234" s="1" t="s">
        <v>23</v>
      </c>
      <c r="E1234" s="1">
        <v>4</v>
      </c>
      <c r="F1234" s="1" t="s">
        <v>78</v>
      </c>
      <c r="G1234" s="1" t="s">
        <v>25</v>
      </c>
      <c r="H1234" s="1" t="s">
        <v>2140</v>
      </c>
      <c r="I1234" s="1" t="s">
        <v>39</v>
      </c>
      <c r="J1234" s="1" t="s">
        <v>40</v>
      </c>
      <c r="K1234" s="2">
        <v>42488</v>
      </c>
      <c r="L1234" s="6">
        <v>132</v>
      </c>
      <c r="M1234" s="1" t="s">
        <v>82</v>
      </c>
      <c r="N1234" s="1" t="s">
        <v>83</v>
      </c>
      <c r="O1234" s="1">
        <v>1</v>
      </c>
      <c r="P1234" s="1" t="s">
        <v>84</v>
      </c>
      <c r="Q1234" s="1">
        <v>2089</v>
      </c>
      <c r="R1234" s="1" t="s">
        <v>85</v>
      </c>
      <c r="S1234" s="1" t="s">
        <v>33</v>
      </c>
      <c r="T1234" s="1" t="s">
        <v>34</v>
      </c>
      <c r="U1234" s="1" t="s">
        <v>35</v>
      </c>
      <c r="V1234" s="8">
        <v>31900501</v>
      </c>
      <c r="W1234" s="3" t="str">
        <f>VLOOKUP(V1234,'Despesas X Conta Contábil'!$B$2:$D$77,2,0)</f>
        <v>Folha de Pagamento</v>
      </c>
      <c r="X1234" s="1" t="s">
        <v>2324</v>
      </c>
      <c r="Y1234" s="1" t="s">
        <v>2141</v>
      </c>
    </row>
    <row r="1235" spans="1:25" x14ac:dyDescent="0.25">
      <c r="A1235" s="1">
        <v>328514028</v>
      </c>
      <c r="B1235" s="1">
        <v>2016</v>
      </c>
      <c r="C1235" s="1" t="s">
        <v>22</v>
      </c>
      <c r="D1235" s="1" t="s">
        <v>23</v>
      </c>
      <c r="E1235" s="1">
        <v>4</v>
      </c>
      <c r="F1235" s="1" t="s">
        <v>78</v>
      </c>
      <c r="G1235" s="1" t="s">
        <v>25</v>
      </c>
      <c r="H1235" s="1" t="s">
        <v>2142</v>
      </c>
      <c r="I1235" s="1" t="s">
        <v>39</v>
      </c>
      <c r="J1235" s="1" t="s">
        <v>40</v>
      </c>
      <c r="K1235" s="2">
        <v>42488</v>
      </c>
      <c r="L1235" s="6">
        <v>408312.26</v>
      </c>
      <c r="M1235" s="1" t="s">
        <v>82</v>
      </c>
      <c r="N1235" s="1" t="s">
        <v>83</v>
      </c>
      <c r="O1235" s="1">
        <v>1</v>
      </c>
      <c r="P1235" s="1" t="s">
        <v>84</v>
      </c>
      <c r="Q1235" s="1">
        <v>2089</v>
      </c>
      <c r="R1235" s="1" t="s">
        <v>85</v>
      </c>
      <c r="S1235" s="1" t="s">
        <v>33</v>
      </c>
      <c r="T1235" s="1" t="s">
        <v>34</v>
      </c>
      <c r="U1235" s="1" t="s">
        <v>35</v>
      </c>
      <c r="V1235" s="8">
        <v>31900101</v>
      </c>
      <c r="W1235" s="3" t="str">
        <f>VLOOKUP(V1235,'Despesas X Conta Contábil'!$B$2:$D$77,2,0)</f>
        <v>Folha de Pagamento INATIVOS</v>
      </c>
      <c r="X1235" s="1" t="s">
        <v>2325</v>
      </c>
      <c r="Y1235" s="1" t="s">
        <v>2143</v>
      </c>
    </row>
    <row r="1236" spans="1:25" x14ac:dyDescent="0.25">
      <c r="A1236" s="1">
        <v>328514532</v>
      </c>
      <c r="B1236" s="1">
        <v>2016</v>
      </c>
      <c r="C1236" s="1" t="s">
        <v>22</v>
      </c>
      <c r="D1236" s="1" t="s">
        <v>23</v>
      </c>
      <c r="E1236" s="1">
        <v>4</v>
      </c>
      <c r="F1236" s="1" t="s">
        <v>78</v>
      </c>
      <c r="G1236" s="1" t="s">
        <v>25</v>
      </c>
      <c r="H1236" s="1" t="s">
        <v>2144</v>
      </c>
      <c r="I1236" s="1" t="s">
        <v>39</v>
      </c>
      <c r="J1236" s="1" t="s">
        <v>40</v>
      </c>
      <c r="K1236" s="2">
        <v>42488</v>
      </c>
      <c r="L1236" s="6">
        <v>5239.78</v>
      </c>
      <c r="M1236" s="1" t="s">
        <v>82</v>
      </c>
      <c r="N1236" s="1" t="s">
        <v>83</v>
      </c>
      <c r="O1236" s="1">
        <v>1</v>
      </c>
      <c r="P1236" s="1" t="s">
        <v>84</v>
      </c>
      <c r="Q1236" s="1">
        <v>2089</v>
      </c>
      <c r="R1236" s="1" t="s">
        <v>85</v>
      </c>
      <c r="S1236" s="1" t="s">
        <v>33</v>
      </c>
      <c r="T1236" s="1" t="s">
        <v>34</v>
      </c>
      <c r="U1236" s="1" t="s">
        <v>35</v>
      </c>
      <c r="V1236" s="8">
        <v>31900187</v>
      </c>
      <c r="W1236" s="3" t="str">
        <f>VLOOKUP(V1236,'Despesas X Conta Contábil'!$B$2:$D$77,2,0)</f>
        <v>Folha de Pagamento INATIVOS</v>
      </c>
      <c r="X1236" s="1" t="s">
        <v>2323</v>
      </c>
      <c r="Y1236" s="1" t="s">
        <v>2143</v>
      </c>
    </row>
    <row r="1237" spans="1:25" x14ac:dyDescent="0.25">
      <c r="A1237" s="1">
        <v>328514027</v>
      </c>
      <c r="B1237" s="1">
        <v>2016</v>
      </c>
      <c r="C1237" s="1" t="s">
        <v>22</v>
      </c>
      <c r="D1237" s="1" t="s">
        <v>23</v>
      </c>
      <c r="E1237" s="1">
        <v>4</v>
      </c>
      <c r="F1237" s="1" t="s">
        <v>78</v>
      </c>
      <c r="G1237" s="1" t="s">
        <v>25</v>
      </c>
      <c r="H1237" s="1" t="s">
        <v>2145</v>
      </c>
      <c r="I1237" s="1" t="s">
        <v>39</v>
      </c>
      <c r="J1237" s="1" t="s">
        <v>40</v>
      </c>
      <c r="K1237" s="2">
        <v>42488</v>
      </c>
      <c r="L1237" s="6">
        <v>62389.33</v>
      </c>
      <c r="M1237" s="1" t="s">
        <v>82</v>
      </c>
      <c r="N1237" s="1" t="s">
        <v>83</v>
      </c>
      <c r="O1237" s="1">
        <v>1</v>
      </c>
      <c r="P1237" s="1" t="s">
        <v>84</v>
      </c>
      <c r="Q1237" s="1">
        <v>2089</v>
      </c>
      <c r="R1237" s="1" t="s">
        <v>85</v>
      </c>
      <c r="S1237" s="1" t="s">
        <v>33</v>
      </c>
      <c r="T1237" s="1" t="s">
        <v>34</v>
      </c>
      <c r="U1237" s="1" t="s">
        <v>35</v>
      </c>
      <c r="V1237" s="8">
        <v>31901108</v>
      </c>
      <c r="W1237" s="3" t="str">
        <f>VLOOKUP(V1237,'Despesas X Conta Contábil'!$B$2:$D$77,2,0)</f>
        <v>Folha de Pagamento</v>
      </c>
      <c r="X1237" s="1" t="s">
        <v>2319</v>
      </c>
      <c r="Y1237" s="1" t="s">
        <v>2146</v>
      </c>
    </row>
    <row r="1238" spans="1:25" x14ac:dyDescent="0.25">
      <c r="A1238" s="1">
        <v>328514064</v>
      </c>
      <c r="B1238" s="1">
        <v>2016</v>
      </c>
      <c r="C1238" s="1" t="s">
        <v>22</v>
      </c>
      <c r="D1238" s="1" t="s">
        <v>23</v>
      </c>
      <c r="E1238" s="1">
        <v>4</v>
      </c>
      <c r="F1238" s="1" t="s">
        <v>78</v>
      </c>
      <c r="G1238" s="1" t="s">
        <v>25</v>
      </c>
      <c r="H1238" s="1" t="s">
        <v>2147</v>
      </c>
      <c r="I1238" s="1" t="s">
        <v>39</v>
      </c>
      <c r="J1238" s="1" t="s">
        <v>40</v>
      </c>
      <c r="K1238" s="2">
        <v>42488</v>
      </c>
      <c r="L1238" s="6">
        <v>20012.62</v>
      </c>
      <c r="M1238" s="1" t="s">
        <v>82</v>
      </c>
      <c r="N1238" s="1" t="s">
        <v>83</v>
      </c>
      <c r="O1238" s="1">
        <v>1</v>
      </c>
      <c r="P1238" s="1" t="s">
        <v>84</v>
      </c>
      <c r="Q1238" s="1">
        <v>2089</v>
      </c>
      <c r="R1238" s="1" t="s">
        <v>85</v>
      </c>
      <c r="S1238" s="1" t="s">
        <v>33</v>
      </c>
      <c r="T1238" s="1" t="s">
        <v>34</v>
      </c>
      <c r="U1238" s="1" t="s">
        <v>35</v>
      </c>
      <c r="V1238" s="8">
        <v>31901145</v>
      </c>
      <c r="W1238" s="3" t="str">
        <f>VLOOKUP(V1238,'Despesas X Conta Contábil'!$B$2:$D$77,2,0)</f>
        <v>Folha de Pagamento</v>
      </c>
      <c r="X1238" s="1" t="s">
        <v>2327</v>
      </c>
      <c r="Y1238" s="1" t="s">
        <v>2146</v>
      </c>
    </row>
    <row r="1239" spans="1:25" x14ac:dyDescent="0.25">
      <c r="A1239" s="1">
        <v>328514056</v>
      </c>
      <c r="B1239" s="1">
        <v>2016</v>
      </c>
      <c r="C1239" s="1" t="s">
        <v>22</v>
      </c>
      <c r="D1239" s="1" t="s">
        <v>23</v>
      </c>
      <c r="E1239" s="1">
        <v>4</v>
      </c>
      <c r="F1239" s="1" t="s">
        <v>78</v>
      </c>
      <c r="G1239" s="1" t="s">
        <v>25</v>
      </c>
      <c r="H1239" s="1" t="s">
        <v>2148</v>
      </c>
      <c r="I1239" s="1" t="s">
        <v>39</v>
      </c>
      <c r="J1239" s="1" t="s">
        <v>40</v>
      </c>
      <c r="K1239" s="2">
        <v>42488</v>
      </c>
      <c r="L1239" s="6">
        <v>5115.0200000000004</v>
      </c>
      <c r="M1239" s="1" t="s">
        <v>82</v>
      </c>
      <c r="N1239" s="1" t="s">
        <v>83</v>
      </c>
      <c r="O1239" s="1">
        <v>1</v>
      </c>
      <c r="P1239" s="1" t="s">
        <v>84</v>
      </c>
      <c r="Q1239" s="1">
        <v>2089</v>
      </c>
      <c r="R1239" s="1" t="s">
        <v>85</v>
      </c>
      <c r="S1239" s="1" t="s">
        <v>33</v>
      </c>
      <c r="T1239" s="1" t="s">
        <v>34</v>
      </c>
      <c r="U1239" s="1" t="s">
        <v>35</v>
      </c>
      <c r="V1239" s="8">
        <v>31901187</v>
      </c>
      <c r="W1239" s="3" t="str">
        <f>VLOOKUP(V1239,'Despesas X Conta Contábil'!$B$2:$D$77,2,0)</f>
        <v>Folha de Pagamento</v>
      </c>
      <c r="X1239" s="1" t="s">
        <v>2322</v>
      </c>
      <c r="Y1239" s="1" t="s">
        <v>2146</v>
      </c>
    </row>
    <row r="1240" spans="1:25" x14ac:dyDescent="0.25">
      <c r="A1240" s="1">
        <v>328515065</v>
      </c>
      <c r="B1240" s="1">
        <v>2016</v>
      </c>
      <c r="C1240" s="1" t="s">
        <v>22</v>
      </c>
      <c r="D1240" s="1" t="s">
        <v>23</v>
      </c>
      <c r="E1240" s="1">
        <v>4</v>
      </c>
      <c r="F1240" s="1" t="s">
        <v>78</v>
      </c>
      <c r="G1240" s="1" t="s">
        <v>25</v>
      </c>
      <c r="H1240" s="1" t="s">
        <v>2149</v>
      </c>
      <c r="I1240" s="1" t="s">
        <v>39</v>
      </c>
      <c r="J1240" s="1" t="s">
        <v>40</v>
      </c>
      <c r="K1240" s="2">
        <v>42488</v>
      </c>
      <c r="L1240" s="6">
        <v>4411.82</v>
      </c>
      <c r="M1240" s="1" t="s">
        <v>82</v>
      </c>
      <c r="N1240" s="1" t="s">
        <v>83</v>
      </c>
      <c r="O1240" s="1">
        <v>1</v>
      </c>
      <c r="P1240" s="1" t="s">
        <v>84</v>
      </c>
      <c r="Q1240" s="1">
        <v>2089</v>
      </c>
      <c r="R1240" s="1" t="s">
        <v>85</v>
      </c>
      <c r="S1240" s="1" t="s">
        <v>33</v>
      </c>
      <c r="T1240" s="1" t="s">
        <v>34</v>
      </c>
      <c r="U1240" s="1" t="s">
        <v>35</v>
      </c>
      <c r="V1240" s="8">
        <v>31901149</v>
      </c>
      <c r="W1240" s="3" t="str">
        <f>VLOOKUP(V1240,'Despesas X Conta Contábil'!$B$2:$D$77,2,0)</f>
        <v>Folha de Pagamento</v>
      </c>
      <c r="X1240" s="1" t="s">
        <v>2357</v>
      </c>
      <c r="Y1240" s="1" t="s">
        <v>2150</v>
      </c>
    </row>
    <row r="1241" spans="1:25" x14ac:dyDescent="0.25">
      <c r="A1241" s="1">
        <v>328514552</v>
      </c>
      <c r="B1241" s="1">
        <v>2016</v>
      </c>
      <c r="C1241" s="1" t="s">
        <v>22</v>
      </c>
      <c r="D1241" s="1" t="s">
        <v>23</v>
      </c>
      <c r="E1241" s="1">
        <v>4</v>
      </c>
      <c r="F1241" s="1" t="s">
        <v>78</v>
      </c>
      <c r="G1241" s="1" t="s">
        <v>25</v>
      </c>
      <c r="H1241" s="1" t="s">
        <v>2151</v>
      </c>
      <c r="I1241" s="1" t="s">
        <v>2152</v>
      </c>
      <c r="J1241" s="1" t="s">
        <v>2153</v>
      </c>
      <c r="K1241" s="2">
        <v>42487</v>
      </c>
      <c r="L1241" s="6">
        <v>7686.7</v>
      </c>
      <c r="M1241" s="1" t="s">
        <v>82</v>
      </c>
      <c r="N1241" s="1" t="s">
        <v>83</v>
      </c>
      <c r="O1241" s="1">
        <v>1</v>
      </c>
      <c r="P1241" s="1" t="s">
        <v>84</v>
      </c>
      <c r="Q1241" s="1">
        <v>2089</v>
      </c>
      <c r="R1241" s="1" t="s">
        <v>85</v>
      </c>
      <c r="S1241" s="1" t="s">
        <v>33</v>
      </c>
      <c r="T1241" s="1" t="s">
        <v>34</v>
      </c>
      <c r="U1241" s="1" t="s">
        <v>110</v>
      </c>
      <c r="V1241" s="8">
        <v>33903963</v>
      </c>
      <c r="W1241" s="3" t="str">
        <f>VLOOKUP(V1241,'Despesas X Conta Contábil'!$B$2:$D$77,2,0)</f>
        <v>Publicidade, Comunicação, Áudio, Vídeo e Foto</v>
      </c>
      <c r="X1241" s="1" t="s">
        <v>2367</v>
      </c>
      <c r="Y1241" s="1" t="s">
        <v>2154</v>
      </c>
    </row>
    <row r="1242" spans="1:25" x14ac:dyDescent="0.25">
      <c r="A1242" s="1">
        <v>328514559</v>
      </c>
      <c r="B1242" s="1">
        <v>2016</v>
      </c>
      <c r="C1242" s="1" t="s">
        <v>22</v>
      </c>
      <c r="D1242" s="1" t="s">
        <v>23</v>
      </c>
      <c r="E1242" s="1">
        <v>4</v>
      </c>
      <c r="F1242" s="1" t="s">
        <v>78</v>
      </c>
      <c r="G1242" s="1" t="s">
        <v>25</v>
      </c>
      <c r="H1242" s="1" t="s">
        <v>2155</v>
      </c>
      <c r="I1242" s="1" t="s">
        <v>211</v>
      </c>
      <c r="J1242" s="1" t="s">
        <v>212</v>
      </c>
      <c r="K1242" s="2">
        <v>42480</v>
      </c>
      <c r="L1242" s="6">
        <v>524.84</v>
      </c>
      <c r="M1242" s="1" t="s">
        <v>82</v>
      </c>
      <c r="N1242" s="1" t="s">
        <v>83</v>
      </c>
      <c r="O1242" s="1">
        <v>1</v>
      </c>
      <c r="P1242" s="1" t="s">
        <v>84</v>
      </c>
      <c r="Q1242" s="1">
        <v>2131</v>
      </c>
      <c r="R1242" s="1" t="s">
        <v>213</v>
      </c>
      <c r="S1242" s="1" t="s">
        <v>33</v>
      </c>
      <c r="T1242" s="1" t="s">
        <v>34</v>
      </c>
      <c r="U1242" s="1" t="s">
        <v>35</v>
      </c>
      <c r="V1242" s="8">
        <v>33903999</v>
      </c>
      <c r="W1242" s="3" t="str">
        <f>VLOOKUP(V1242,'Despesas X Conta Contábil'!$B$2:$D$77,2,0)</f>
        <v xml:space="preserve">Outros Serviços de Terceiros </v>
      </c>
      <c r="X1242" s="1" t="s">
        <v>2337</v>
      </c>
      <c r="Y1242" s="1" t="s">
        <v>2156</v>
      </c>
    </row>
    <row r="1243" spans="1:25" x14ac:dyDescent="0.25">
      <c r="A1243" s="1">
        <v>328515059</v>
      </c>
      <c r="B1243" s="1">
        <v>2016</v>
      </c>
      <c r="C1243" s="1" t="s">
        <v>22</v>
      </c>
      <c r="D1243" s="1" t="s">
        <v>23</v>
      </c>
      <c r="E1243" s="1">
        <v>4</v>
      </c>
      <c r="F1243" s="1" t="s">
        <v>78</v>
      </c>
      <c r="G1243" s="1" t="s">
        <v>25</v>
      </c>
      <c r="H1243" s="1" t="s">
        <v>2157</v>
      </c>
      <c r="I1243" s="1" t="s">
        <v>39</v>
      </c>
      <c r="J1243" s="1" t="s">
        <v>40</v>
      </c>
      <c r="K1243" s="2">
        <v>42479</v>
      </c>
      <c r="L1243" s="6">
        <v>2657.1</v>
      </c>
      <c r="M1243" s="1" t="s">
        <v>82</v>
      </c>
      <c r="N1243" s="1" t="s">
        <v>83</v>
      </c>
      <c r="O1243" s="1">
        <v>1</v>
      </c>
      <c r="P1243" s="1" t="s">
        <v>84</v>
      </c>
      <c r="Q1243" s="1">
        <v>2089</v>
      </c>
      <c r="R1243" s="1" t="s">
        <v>85</v>
      </c>
      <c r="S1243" s="1" t="s">
        <v>33</v>
      </c>
      <c r="T1243" s="1" t="s">
        <v>34</v>
      </c>
      <c r="U1243" s="1" t="s">
        <v>35</v>
      </c>
      <c r="V1243" s="8">
        <v>31901143</v>
      </c>
      <c r="W1243" s="3" t="str">
        <f>VLOOKUP(V1243,'Despesas X Conta Contábil'!$B$2:$D$77,2,0)</f>
        <v>Folha de Pagamento</v>
      </c>
      <c r="X1243" s="1" t="s">
        <v>2341</v>
      </c>
      <c r="Y1243" s="1" t="s">
        <v>1973</v>
      </c>
    </row>
    <row r="1244" spans="1:25" x14ac:dyDescent="0.25">
      <c r="A1244" s="1">
        <v>328514539</v>
      </c>
      <c r="B1244" s="1">
        <v>2016</v>
      </c>
      <c r="C1244" s="1" t="s">
        <v>22</v>
      </c>
      <c r="D1244" s="1" t="s">
        <v>23</v>
      </c>
      <c r="E1244" s="1">
        <v>4</v>
      </c>
      <c r="F1244" s="1" t="s">
        <v>78</v>
      </c>
      <c r="G1244" s="1" t="s">
        <v>25</v>
      </c>
      <c r="H1244" s="1" t="s">
        <v>2158</v>
      </c>
      <c r="I1244" s="1" t="s">
        <v>39</v>
      </c>
      <c r="J1244" s="1" t="s">
        <v>40</v>
      </c>
      <c r="K1244" s="2">
        <v>42479</v>
      </c>
      <c r="L1244" s="6">
        <v>10628.42</v>
      </c>
      <c r="M1244" s="1" t="s">
        <v>82</v>
      </c>
      <c r="N1244" s="1" t="s">
        <v>83</v>
      </c>
      <c r="O1244" s="1">
        <v>1</v>
      </c>
      <c r="P1244" s="1" t="s">
        <v>84</v>
      </c>
      <c r="Q1244" s="1">
        <v>2089</v>
      </c>
      <c r="R1244" s="1" t="s">
        <v>85</v>
      </c>
      <c r="S1244" s="1" t="s">
        <v>33</v>
      </c>
      <c r="T1244" s="1" t="s">
        <v>34</v>
      </c>
      <c r="U1244" s="1" t="s">
        <v>35</v>
      </c>
      <c r="V1244" s="8">
        <v>31901142</v>
      </c>
      <c r="W1244" s="3" t="str">
        <f>VLOOKUP(V1244,'Despesas X Conta Contábil'!$B$2:$D$77,2,0)</f>
        <v>Folha de Pagamento</v>
      </c>
      <c r="X1244" s="1" t="s">
        <v>2342</v>
      </c>
      <c r="Y1244" s="1" t="s">
        <v>1973</v>
      </c>
    </row>
    <row r="1245" spans="1:25" x14ac:dyDescent="0.25">
      <c r="A1245" s="1">
        <v>328514051</v>
      </c>
      <c r="B1245" s="1">
        <v>2016</v>
      </c>
      <c r="C1245" s="1" t="s">
        <v>22</v>
      </c>
      <c r="D1245" s="1" t="s">
        <v>23</v>
      </c>
      <c r="E1245" s="1">
        <v>4</v>
      </c>
      <c r="F1245" s="1" t="s">
        <v>78</v>
      </c>
      <c r="G1245" s="1" t="s">
        <v>25</v>
      </c>
      <c r="H1245" s="1" t="s">
        <v>2159</v>
      </c>
      <c r="I1245" s="1" t="s">
        <v>39</v>
      </c>
      <c r="J1245" s="1" t="s">
        <v>40</v>
      </c>
      <c r="K1245" s="2">
        <v>42479</v>
      </c>
      <c r="L1245" s="6">
        <v>3542.8</v>
      </c>
      <c r="M1245" s="1" t="s">
        <v>82</v>
      </c>
      <c r="N1245" s="1" t="s">
        <v>83</v>
      </c>
      <c r="O1245" s="1">
        <v>1</v>
      </c>
      <c r="P1245" s="1" t="s">
        <v>84</v>
      </c>
      <c r="Q1245" s="1">
        <v>2089</v>
      </c>
      <c r="R1245" s="1" t="s">
        <v>85</v>
      </c>
      <c r="S1245" s="1" t="s">
        <v>33</v>
      </c>
      <c r="T1245" s="1" t="s">
        <v>34</v>
      </c>
      <c r="U1245" s="1" t="s">
        <v>35</v>
      </c>
      <c r="V1245" s="8">
        <v>31901145</v>
      </c>
      <c r="W1245" s="3" t="str">
        <f>VLOOKUP(V1245,'Despesas X Conta Contábil'!$B$2:$D$77,2,0)</f>
        <v>Folha de Pagamento</v>
      </c>
      <c r="X1245" s="1" t="s">
        <v>2327</v>
      </c>
      <c r="Y1245" s="1" t="s">
        <v>1973</v>
      </c>
    </row>
    <row r="1246" spans="1:25" x14ac:dyDescent="0.25">
      <c r="A1246" s="1">
        <v>328514561</v>
      </c>
      <c r="B1246" s="1">
        <v>2016</v>
      </c>
      <c r="C1246" s="1" t="s">
        <v>22</v>
      </c>
      <c r="D1246" s="1" t="s">
        <v>23</v>
      </c>
      <c r="E1246" s="1">
        <v>4</v>
      </c>
      <c r="F1246" s="1" t="s">
        <v>78</v>
      </c>
      <c r="G1246" s="1" t="s">
        <v>25</v>
      </c>
      <c r="H1246" s="1" t="s">
        <v>2160</v>
      </c>
      <c r="I1246" s="1" t="s">
        <v>39</v>
      </c>
      <c r="J1246" s="1" t="s">
        <v>40</v>
      </c>
      <c r="K1246" s="2">
        <v>42479</v>
      </c>
      <c r="L1246" s="6">
        <v>4251.37</v>
      </c>
      <c r="M1246" s="1" t="s">
        <v>82</v>
      </c>
      <c r="N1246" s="1" t="s">
        <v>83</v>
      </c>
      <c r="O1246" s="1">
        <v>1</v>
      </c>
      <c r="P1246" s="1" t="s">
        <v>84</v>
      </c>
      <c r="Q1246" s="1">
        <v>2089</v>
      </c>
      <c r="R1246" s="1" t="s">
        <v>85</v>
      </c>
      <c r="S1246" s="1" t="s">
        <v>33</v>
      </c>
      <c r="T1246" s="1" t="s">
        <v>34</v>
      </c>
      <c r="U1246" s="1" t="s">
        <v>35</v>
      </c>
      <c r="V1246" s="8">
        <v>31901101</v>
      </c>
      <c r="W1246" s="3" t="str">
        <f>VLOOKUP(V1246,'Despesas X Conta Contábil'!$B$2:$D$77,2,0)</f>
        <v>Folha de Pagamento</v>
      </c>
      <c r="X1246" s="1" t="s">
        <v>2318</v>
      </c>
      <c r="Y1246" s="1" t="s">
        <v>1973</v>
      </c>
    </row>
    <row r="1247" spans="1:25" x14ac:dyDescent="0.25">
      <c r="A1247" s="1">
        <v>328515034</v>
      </c>
      <c r="B1247" s="1">
        <v>2016</v>
      </c>
      <c r="C1247" s="1" t="s">
        <v>22</v>
      </c>
      <c r="D1247" s="1" t="s">
        <v>23</v>
      </c>
      <c r="E1247" s="1">
        <v>4</v>
      </c>
      <c r="F1247" s="1" t="s">
        <v>78</v>
      </c>
      <c r="G1247" s="1" t="s">
        <v>25</v>
      </c>
      <c r="H1247" s="1" t="s">
        <v>2161</v>
      </c>
      <c r="I1247" s="1" t="s">
        <v>39</v>
      </c>
      <c r="J1247" s="1" t="s">
        <v>40</v>
      </c>
      <c r="K1247" s="2">
        <v>42479</v>
      </c>
      <c r="L1247" s="6">
        <v>617.54</v>
      </c>
      <c r="M1247" s="1" t="s">
        <v>82</v>
      </c>
      <c r="N1247" s="1" t="s">
        <v>83</v>
      </c>
      <c r="O1247" s="1">
        <v>1</v>
      </c>
      <c r="P1247" s="1" t="s">
        <v>84</v>
      </c>
      <c r="Q1247" s="1">
        <v>2089</v>
      </c>
      <c r="R1247" s="1" t="s">
        <v>85</v>
      </c>
      <c r="S1247" s="1" t="s">
        <v>33</v>
      </c>
      <c r="T1247" s="1" t="s">
        <v>34</v>
      </c>
      <c r="U1247" s="1" t="s">
        <v>35</v>
      </c>
      <c r="V1247" s="8">
        <v>31901187</v>
      </c>
      <c r="W1247" s="3" t="str">
        <f>VLOOKUP(V1247,'Despesas X Conta Contábil'!$B$2:$D$77,2,0)</f>
        <v>Folha de Pagamento</v>
      </c>
      <c r="X1247" s="1" t="s">
        <v>2322</v>
      </c>
      <c r="Y1247" s="1" t="s">
        <v>1973</v>
      </c>
    </row>
    <row r="1248" spans="1:25" x14ac:dyDescent="0.25">
      <c r="A1248" s="1">
        <v>328514060</v>
      </c>
      <c r="B1248" s="1">
        <v>2016</v>
      </c>
      <c r="C1248" s="1" t="s">
        <v>22</v>
      </c>
      <c r="D1248" s="1" t="s">
        <v>23</v>
      </c>
      <c r="E1248" s="1">
        <v>4</v>
      </c>
      <c r="F1248" s="1" t="s">
        <v>78</v>
      </c>
      <c r="G1248" s="1" t="s">
        <v>25</v>
      </c>
      <c r="H1248" s="1" t="s">
        <v>2162</v>
      </c>
      <c r="I1248" s="1" t="s">
        <v>146</v>
      </c>
      <c r="J1248" s="1" t="s">
        <v>147</v>
      </c>
      <c r="K1248" s="2">
        <v>42486</v>
      </c>
      <c r="L1248" s="6">
        <v>201.25</v>
      </c>
      <c r="M1248" s="1" t="s">
        <v>82</v>
      </c>
      <c r="N1248" s="1" t="s">
        <v>83</v>
      </c>
      <c r="O1248" s="1">
        <v>1</v>
      </c>
      <c r="P1248" s="1" t="s">
        <v>84</v>
      </c>
      <c r="Q1248" s="1">
        <v>2089</v>
      </c>
      <c r="R1248" s="1" t="s">
        <v>85</v>
      </c>
      <c r="S1248" s="1" t="s">
        <v>33</v>
      </c>
      <c r="T1248" s="1" t="s">
        <v>34</v>
      </c>
      <c r="U1248" s="1" t="s">
        <v>148</v>
      </c>
      <c r="V1248" s="8">
        <v>33903007</v>
      </c>
      <c r="W1248" s="3" t="str">
        <f>VLOOKUP(V1248,'Despesas X Conta Contábil'!$B$2:$D$77,2,0)</f>
        <v>Alimentação</v>
      </c>
      <c r="X1248" s="1" t="s">
        <v>2332</v>
      </c>
      <c r="Y1248" s="1" t="s">
        <v>2163</v>
      </c>
    </row>
    <row r="1249" spans="1:25" x14ac:dyDescent="0.25">
      <c r="A1249" s="1">
        <v>328514564</v>
      </c>
      <c r="B1249" s="1">
        <v>2016</v>
      </c>
      <c r="C1249" s="1" t="s">
        <v>22</v>
      </c>
      <c r="D1249" s="1" t="s">
        <v>23</v>
      </c>
      <c r="E1249" s="1">
        <v>4</v>
      </c>
      <c r="F1249" s="1" t="s">
        <v>78</v>
      </c>
      <c r="G1249" s="1" t="s">
        <v>25</v>
      </c>
      <c r="H1249" s="1" t="s">
        <v>2164</v>
      </c>
      <c r="I1249" s="1" t="s">
        <v>654</v>
      </c>
      <c r="J1249" s="1" t="s">
        <v>655</v>
      </c>
      <c r="K1249" s="2">
        <v>42489</v>
      </c>
      <c r="L1249" s="6">
        <v>1680</v>
      </c>
      <c r="M1249" s="1" t="s">
        <v>82</v>
      </c>
      <c r="N1249" s="1" t="s">
        <v>83</v>
      </c>
      <c r="O1249" s="1">
        <v>1</v>
      </c>
      <c r="P1249" s="1" t="s">
        <v>84</v>
      </c>
      <c r="Q1249" s="1">
        <v>2089</v>
      </c>
      <c r="R1249" s="1" t="s">
        <v>85</v>
      </c>
      <c r="S1249" s="1" t="s">
        <v>33</v>
      </c>
      <c r="T1249" s="1" t="s">
        <v>34</v>
      </c>
      <c r="U1249" s="1" t="s">
        <v>148</v>
      </c>
      <c r="V1249" s="8">
        <v>33903978</v>
      </c>
      <c r="W1249" s="3" t="str">
        <f>VLOOKUP(V1249,'Despesas X Conta Contábil'!$B$2:$D$77,2,0)</f>
        <v>Manutenção e Conservação de Bens Imóveis</v>
      </c>
      <c r="X1249" s="1" t="s">
        <v>2347</v>
      </c>
      <c r="Y1249" s="1" t="s">
        <v>671</v>
      </c>
    </row>
    <row r="1250" spans="1:25" x14ac:dyDescent="0.25">
      <c r="A1250" s="1">
        <v>328515028</v>
      </c>
      <c r="B1250" s="1">
        <v>2016</v>
      </c>
      <c r="C1250" s="1" t="s">
        <v>22</v>
      </c>
      <c r="D1250" s="1" t="s">
        <v>23</v>
      </c>
      <c r="E1250" s="1">
        <v>4</v>
      </c>
      <c r="F1250" s="1" t="s">
        <v>78</v>
      </c>
      <c r="G1250" s="1" t="s">
        <v>25</v>
      </c>
      <c r="H1250" s="1" t="s">
        <v>432</v>
      </c>
      <c r="I1250" s="1" t="s">
        <v>27</v>
      </c>
      <c r="J1250" s="1" t="s">
        <v>28</v>
      </c>
      <c r="K1250" s="2">
        <v>42450</v>
      </c>
      <c r="L1250" s="6">
        <v>-68.099999999999994</v>
      </c>
      <c r="M1250" s="1" t="s">
        <v>82</v>
      </c>
      <c r="N1250" s="1" t="s">
        <v>83</v>
      </c>
      <c r="O1250" s="1">
        <v>1</v>
      </c>
      <c r="P1250" s="1" t="s">
        <v>84</v>
      </c>
      <c r="Q1250" s="1">
        <v>2089</v>
      </c>
      <c r="R1250" s="1" t="s">
        <v>85</v>
      </c>
      <c r="S1250" s="1" t="s">
        <v>33</v>
      </c>
      <c r="T1250" s="1" t="s">
        <v>34</v>
      </c>
      <c r="U1250" s="1" t="s">
        <v>35</v>
      </c>
      <c r="V1250" s="8">
        <v>33903999</v>
      </c>
      <c r="W1250" s="3" t="str">
        <f>VLOOKUP(V1250,'Despesas X Conta Contábil'!$B$2:$D$77,2,0)</f>
        <v xml:space="preserve">Outros Serviços de Terceiros </v>
      </c>
      <c r="X1250" s="1" t="s">
        <v>2337</v>
      </c>
      <c r="Y1250" s="1" t="s">
        <v>433</v>
      </c>
    </row>
    <row r="1251" spans="1:25" x14ac:dyDescent="0.25">
      <c r="A1251" s="1">
        <v>331224125</v>
      </c>
      <c r="B1251" s="1">
        <v>2016</v>
      </c>
      <c r="C1251" s="1" t="s">
        <v>22</v>
      </c>
      <c r="D1251" s="1" t="s">
        <v>23</v>
      </c>
      <c r="E1251" s="1">
        <v>5</v>
      </c>
      <c r="F1251" s="1" t="s">
        <v>24</v>
      </c>
      <c r="G1251" s="1" t="s">
        <v>25</v>
      </c>
      <c r="H1251" s="1" t="s">
        <v>2165</v>
      </c>
      <c r="I1251" s="1" t="s">
        <v>477</v>
      </c>
      <c r="J1251" s="1" t="s">
        <v>478</v>
      </c>
      <c r="K1251" s="2">
        <v>42496</v>
      </c>
      <c r="L1251" s="6">
        <v>1136.55</v>
      </c>
      <c r="M1251" s="1" t="s">
        <v>82</v>
      </c>
      <c r="N1251" s="1" t="s">
        <v>83</v>
      </c>
      <c r="O1251" s="1">
        <v>1</v>
      </c>
      <c r="P1251" s="1" t="s">
        <v>84</v>
      </c>
      <c r="Q1251" s="1">
        <v>2089</v>
      </c>
      <c r="R1251" s="1" t="s">
        <v>85</v>
      </c>
      <c r="S1251" s="1" t="s">
        <v>33</v>
      </c>
      <c r="T1251" s="1" t="s">
        <v>34</v>
      </c>
      <c r="U1251" s="1" t="s">
        <v>90</v>
      </c>
      <c r="V1251" s="8">
        <v>33903912</v>
      </c>
      <c r="W1251" s="3" t="str">
        <f>VLOOKUP(V1251,'Despesas X Conta Contábil'!$B$2:$D$77,2,0)</f>
        <v>Locação de Máquinas e Equipamentos</v>
      </c>
      <c r="X1251" s="1" t="s">
        <v>2338</v>
      </c>
      <c r="Y1251" s="1" t="s">
        <v>2166</v>
      </c>
    </row>
    <row r="1252" spans="1:25" x14ac:dyDescent="0.25">
      <c r="A1252" s="1">
        <v>328514032</v>
      </c>
      <c r="B1252" s="1">
        <v>2016</v>
      </c>
      <c r="C1252" s="1" t="s">
        <v>22</v>
      </c>
      <c r="D1252" s="1" t="s">
        <v>23</v>
      </c>
      <c r="E1252" s="1">
        <v>4</v>
      </c>
      <c r="F1252" s="1" t="s">
        <v>78</v>
      </c>
      <c r="G1252" s="1" t="s">
        <v>25</v>
      </c>
      <c r="H1252" s="1" t="s">
        <v>2167</v>
      </c>
      <c r="I1252" s="1" t="s">
        <v>378</v>
      </c>
      <c r="J1252" s="1" t="s">
        <v>379</v>
      </c>
      <c r="K1252" s="2">
        <v>42461</v>
      </c>
      <c r="L1252" s="6">
        <v>3924.07</v>
      </c>
      <c r="M1252" s="1" t="s">
        <v>82</v>
      </c>
      <c r="N1252" s="1" t="s">
        <v>83</v>
      </c>
      <c r="O1252" s="1">
        <v>1</v>
      </c>
      <c r="P1252" s="1" t="s">
        <v>84</v>
      </c>
      <c r="Q1252" s="1">
        <v>2089</v>
      </c>
      <c r="R1252" s="1" t="s">
        <v>85</v>
      </c>
      <c r="S1252" s="1" t="s">
        <v>33</v>
      </c>
      <c r="T1252" s="1" t="s">
        <v>34</v>
      </c>
      <c r="U1252" s="1" t="s">
        <v>90</v>
      </c>
      <c r="V1252" s="8">
        <v>33903958</v>
      </c>
      <c r="W1252" s="3" t="str">
        <f>VLOOKUP(V1252,'Despesas X Conta Contábil'!$B$2:$D$77,2,0)</f>
        <v>TIC Tecnologia da Informação e Comunicação</v>
      </c>
      <c r="X1252" s="1" t="s">
        <v>2330</v>
      </c>
      <c r="Y1252" s="1" t="s">
        <v>2168</v>
      </c>
    </row>
    <row r="1253" spans="1:25" x14ac:dyDescent="0.25">
      <c r="A1253" s="1">
        <v>328514040</v>
      </c>
      <c r="B1253" s="1">
        <v>2016</v>
      </c>
      <c r="C1253" s="1" t="s">
        <v>22</v>
      </c>
      <c r="D1253" s="1" t="s">
        <v>23</v>
      </c>
      <c r="E1253" s="1">
        <v>4</v>
      </c>
      <c r="F1253" s="1" t="s">
        <v>78</v>
      </c>
      <c r="G1253" s="1" t="s">
        <v>25</v>
      </c>
      <c r="H1253" s="1" t="s">
        <v>2169</v>
      </c>
      <c r="I1253" s="1" t="s">
        <v>477</v>
      </c>
      <c r="J1253" s="1" t="s">
        <v>478</v>
      </c>
      <c r="K1253" s="2">
        <v>42466</v>
      </c>
      <c r="L1253" s="6">
        <v>1136.55</v>
      </c>
      <c r="M1253" s="1" t="s">
        <v>82</v>
      </c>
      <c r="N1253" s="1" t="s">
        <v>83</v>
      </c>
      <c r="O1253" s="1">
        <v>1</v>
      </c>
      <c r="P1253" s="1" t="s">
        <v>84</v>
      </c>
      <c r="Q1253" s="1">
        <v>2089</v>
      </c>
      <c r="R1253" s="1" t="s">
        <v>85</v>
      </c>
      <c r="S1253" s="1" t="s">
        <v>33</v>
      </c>
      <c r="T1253" s="1" t="s">
        <v>34</v>
      </c>
      <c r="U1253" s="1" t="s">
        <v>90</v>
      </c>
      <c r="V1253" s="8">
        <v>33903912</v>
      </c>
      <c r="W1253" s="3" t="str">
        <f>VLOOKUP(V1253,'Despesas X Conta Contábil'!$B$2:$D$77,2,0)</f>
        <v>Locação de Máquinas e Equipamentos</v>
      </c>
      <c r="X1253" s="1" t="s">
        <v>2338</v>
      </c>
      <c r="Y1253" s="1" t="s">
        <v>479</v>
      </c>
    </row>
    <row r="1254" spans="1:25" x14ac:dyDescent="0.25">
      <c r="A1254" s="1">
        <v>328515043</v>
      </c>
      <c r="B1254" s="1">
        <v>2016</v>
      </c>
      <c r="C1254" s="1" t="s">
        <v>22</v>
      </c>
      <c r="D1254" s="1" t="s">
        <v>23</v>
      </c>
      <c r="E1254" s="1">
        <v>4</v>
      </c>
      <c r="F1254" s="1" t="s">
        <v>78</v>
      </c>
      <c r="G1254" s="1" t="s">
        <v>25</v>
      </c>
      <c r="H1254" s="1" t="s">
        <v>2170</v>
      </c>
      <c r="I1254" s="1" t="s">
        <v>204</v>
      </c>
      <c r="J1254" s="1" t="s">
        <v>205</v>
      </c>
      <c r="K1254" s="2">
        <v>42465</v>
      </c>
      <c r="L1254" s="6">
        <v>36473.32</v>
      </c>
      <c r="M1254" s="1" t="s">
        <v>82</v>
      </c>
      <c r="N1254" s="1" t="s">
        <v>83</v>
      </c>
      <c r="O1254" s="1">
        <v>1</v>
      </c>
      <c r="P1254" s="1" t="s">
        <v>84</v>
      </c>
      <c r="Q1254" s="1">
        <v>2089</v>
      </c>
      <c r="R1254" s="1" t="s">
        <v>85</v>
      </c>
      <c r="S1254" s="1" t="s">
        <v>33</v>
      </c>
      <c r="T1254" s="1" t="s">
        <v>34</v>
      </c>
      <c r="U1254" s="1" t="s">
        <v>414</v>
      </c>
      <c r="V1254" s="8">
        <v>33903912</v>
      </c>
      <c r="W1254" s="3" t="str">
        <f>VLOOKUP(V1254,'Despesas X Conta Contábil'!$B$2:$D$77,2,0)</f>
        <v>Locação de Máquinas e Equipamentos</v>
      </c>
      <c r="X1254" s="1" t="s">
        <v>2338</v>
      </c>
      <c r="Y1254" s="1" t="s">
        <v>481</v>
      </c>
    </row>
    <row r="1255" spans="1:25" x14ac:dyDescent="0.25">
      <c r="A1255" s="1">
        <v>331224110</v>
      </c>
      <c r="B1255" s="1">
        <v>2016</v>
      </c>
      <c r="C1255" s="1" t="s">
        <v>22</v>
      </c>
      <c r="D1255" s="1" t="s">
        <v>23</v>
      </c>
      <c r="E1255" s="1">
        <v>5</v>
      </c>
      <c r="F1255" s="1" t="s">
        <v>24</v>
      </c>
      <c r="G1255" s="1" t="s">
        <v>25</v>
      </c>
      <c r="H1255" s="1" t="s">
        <v>2171</v>
      </c>
      <c r="I1255" s="1" t="s">
        <v>187</v>
      </c>
      <c r="J1255" s="1" t="s">
        <v>188</v>
      </c>
      <c r="K1255" s="2">
        <v>42506</v>
      </c>
      <c r="L1255" s="6">
        <v>480</v>
      </c>
      <c r="M1255" s="1" t="s">
        <v>82</v>
      </c>
      <c r="N1255" s="1" t="s">
        <v>83</v>
      </c>
      <c r="O1255" s="1">
        <v>1</v>
      </c>
      <c r="P1255" s="1" t="s">
        <v>84</v>
      </c>
      <c r="Q1255" s="1">
        <v>2089</v>
      </c>
      <c r="R1255" s="1" t="s">
        <v>85</v>
      </c>
      <c r="S1255" s="1" t="s">
        <v>33</v>
      </c>
      <c r="T1255" s="1" t="s">
        <v>34</v>
      </c>
      <c r="U1255" s="1" t="s">
        <v>35</v>
      </c>
      <c r="V1255" s="8">
        <v>33903990</v>
      </c>
      <c r="W1255" s="3" t="str">
        <f>VLOOKUP(V1255,'Despesas X Conta Contábil'!$B$2:$D$77,2,0)</f>
        <v>Publicidade, Comunicação, Áudio, Vídeo e Foto</v>
      </c>
      <c r="X1255" s="1" t="s">
        <v>2331</v>
      </c>
      <c r="Y1255" s="1" t="s">
        <v>2172</v>
      </c>
    </row>
    <row r="1256" spans="1:25" x14ac:dyDescent="0.25">
      <c r="A1256" s="1">
        <v>321172399</v>
      </c>
      <c r="B1256" s="1">
        <v>2016</v>
      </c>
      <c r="C1256" s="1" t="s">
        <v>22</v>
      </c>
      <c r="D1256" s="1" t="s">
        <v>23</v>
      </c>
      <c r="E1256" s="1">
        <v>1</v>
      </c>
      <c r="F1256" s="1" t="s">
        <v>74</v>
      </c>
      <c r="G1256" s="1" t="s">
        <v>25</v>
      </c>
      <c r="H1256" s="1" t="s">
        <v>2173</v>
      </c>
      <c r="I1256" s="1" t="s">
        <v>39</v>
      </c>
      <c r="J1256" s="1" t="s">
        <v>40</v>
      </c>
      <c r="K1256" s="2">
        <v>42396</v>
      </c>
      <c r="L1256" s="6">
        <v>885.7</v>
      </c>
      <c r="M1256" s="1" t="s">
        <v>82</v>
      </c>
      <c r="N1256" s="1" t="s">
        <v>83</v>
      </c>
      <c r="O1256" s="1">
        <v>1</v>
      </c>
      <c r="P1256" s="1" t="s">
        <v>84</v>
      </c>
      <c r="Q1256" s="1">
        <v>2089</v>
      </c>
      <c r="R1256" s="1" t="s">
        <v>85</v>
      </c>
      <c r="S1256" s="1" t="s">
        <v>33</v>
      </c>
      <c r="T1256" s="1" t="s">
        <v>34</v>
      </c>
      <c r="U1256" s="1" t="s">
        <v>35</v>
      </c>
      <c r="V1256" s="8">
        <v>31901143</v>
      </c>
      <c r="W1256" s="3" t="str">
        <f>VLOOKUP(V1256,'Despesas X Conta Contábil'!$B$2:$D$77,2,0)</f>
        <v>Folha de Pagamento</v>
      </c>
      <c r="X1256" s="1" t="s">
        <v>2341</v>
      </c>
      <c r="Y1256" s="1" t="s">
        <v>1255</v>
      </c>
    </row>
    <row r="1257" spans="1:25" x14ac:dyDescent="0.25">
      <c r="A1257" s="1">
        <v>321172394</v>
      </c>
      <c r="B1257" s="1">
        <v>2016</v>
      </c>
      <c r="C1257" s="1" t="s">
        <v>22</v>
      </c>
      <c r="D1257" s="1" t="s">
        <v>23</v>
      </c>
      <c r="E1257" s="1">
        <v>1</v>
      </c>
      <c r="F1257" s="1" t="s">
        <v>74</v>
      </c>
      <c r="G1257" s="1" t="s">
        <v>25</v>
      </c>
      <c r="H1257" s="1" t="s">
        <v>2174</v>
      </c>
      <c r="I1257" s="1" t="s">
        <v>39</v>
      </c>
      <c r="J1257" s="1" t="s">
        <v>40</v>
      </c>
      <c r="K1257" s="2">
        <v>42396</v>
      </c>
      <c r="L1257" s="6">
        <v>6199.91</v>
      </c>
      <c r="M1257" s="1" t="s">
        <v>82</v>
      </c>
      <c r="N1257" s="1" t="s">
        <v>83</v>
      </c>
      <c r="O1257" s="1">
        <v>1</v>
      </c>
      <c r="P1257" s="1" t="s">
        <v>84</v>
      </c>
      <c r="Q1257" s="1">
        <v>2089</v>
      </c>
      <c r="R1257" s="1" t="s">
        <v>85</v>
      </c>
      <c r="S1257" s="1" t="s">
        <v>33</v>
      </c>
      <c r="T1257" s="1" t="s">
        <v>34</v>
      </c>
      <c r="U1257" s="1" t="s">
        <v>35</v>
      </c>
      <c r="V1257" s="8">
        <v>31901142</v>
      </c>
      <c r="W1257" s="3" t="str">
        <f>VLOOKUP(V1257,'Despesas X Conta Contábil'!$B$2:$D$77,2,0)</f>
        <v>Folha de Pagamento</v>
      </c>
      <c r="X1257" s="1" t="s">
        <v>2342</v>
      </c>
      <c r="Y1257" s="1" t="s">
        <v>1255</v>
      </c>
    </row>
    <row r="1258" spans="1:25" x14ac:dyDescent="0.25">
      <c r="A1258" s="1">
        <v>321171900</v>
      </c>
      <c r="B1258" s="1">
        <v>2016</v>
      </c>
      <c r="C1258" s="1" t="s">
        <v>22</v>
      </c>
      <c r="D1258" s="1" t="s">
        <v>23</v>
      </c>
      <c r="E1258" s="1">
        <v>1</v>
      </c>
      <c r="F1258" s="1" t="s">
        <v>74</v>
      </c>
      <c r="G1258" s="1" t="s">
        <v>25</v>
      </c>
      <c r="H1258" s="1" t="s">
        <v>2175</v>
      </c>
      <c r="I1258" s="1" t="s">
        <v>39</v>
      </c>
      <c r="J1258" s="1" t="s">
        <v>40</v>
      </c>
      <c r="K1258" s="2">
        <v>42396</v>
      </c>
      <c r="L1258" s="6">
        <v>2066.63</v>
      </c>
      <c r="M1258" s="1" t="s">
        <v>82</v>
      </c>
      <c r="N1258" s="1" t="s">
        <v>83</v>
      </c>
      <c r="O1258" s="1">
        <v>1</v>
      </c>
      <c r="P1258" s="1" t="s">
        <v>84</v>
      </c>
      <c r="Q1258" s="1">
        <v>2089</v>
      </c>
      <c r="R1258" s="1" t="s">
        <v>85</v>
      </c>
      <c r="S1258" s="1" t="s">
        <v>33</v>
      </c>
      <c r="T1258" s="1" t="s">
        <v>34</v>
      </c>
      <c r="U1258" s="1" t="s">
        <v>35</v>
      </c>
      <c r="V1258" s="8">
        <v>31901145</v>
      </c>
      <c r="W1258" s="3" t="str">
        <f>VLOOKUP(V1258,'Despesas X Conta Contábil'!$B$2:$D$77,2,0)</f>
        <v>Folha de Pagamento</v>
      </c>
      <c r="X1258" s="1" t="s">
        <v>2327</v>
      </c>
      <c r="Y1258" s="1" t="s">
        <v>1255</v>
      </c>
    </row>
    <row r="1259" spans="1:25" x14ac:dyDescent="0.25">
      <c r="A1259" s="1">
        <v>321171898</v>
      </c>
      <c r="B1259" s="1">
        <v>2016</v>
      </c>
      <c r="C1259" s="1" t="s">
        <v>22</v>
      </c>
      <c r="D1259" s="1" t="s">
        <v>23</v>
      </c>
      <c r="E1259" s="1">
        <v>1</v>
      </c>
      <c r="F1259" s="1" t="s">
        <v>74</v>
      </c>
      <c r="G1259" s="1" t="s">
        <v>25</v>
      </c>
      <c r="H1259" s="1" t="s">
        <v>2176</v>
      </c>
      <c r="I1259" s="1" t="s">
        <v>39</v>
      </c>
      <c r="J1259" s="1" t="s">
        <v>40</v>
      </c>
      <c r="K1259" s="2">
        <v>42396</v>
      </c>
      <c r="L1259" s="6">
        <v>6731.33</v>
      </c>
      <c r="M1259" s="1" t="s">
        <v>82</v>
      </c>
      <c r="N1259" s="1" t="s">
        <v>83</v>
      </c>
      <c r="O1259" s="1">
        <v>1</v>
      </c>
      <c r="P1259" s="1" t="s">
        <v>84</v>
      </c>
      <c r="Q1259" s="1">
        <v>2089</v>
      </c>
      <c r="R1259" s="1" t="s">
        <v>85</v>
      </c>
      <c r="S1259" s="1" t="s">
        <v>33</v>
      </c>
      <c r="T1259" s="1" t="s">
        <v>34</v>
      </c>
      <c r="U1259" s="1" t="s">
        <v>35</v>
      </c>
      <c r="V1259" s="8">
        <v>31901101</v>
      </c>
      <c r="W1259" s="3" t="str">
        <f>VLOOKUP(V1259,'Despesas X Conta Contábil'!$B$2:$D$77,2,0)</f>
        <v>Folha de Pagamento</v>
      </c>
      <c r="X1259" s="1" t="s">
        <v>2318</v>
      </c>
      <c r="Y1259" s="1" t="s">
        <v>1255</v>
      </c>
    </row>
    <row r="1260" spans="1:25" x14ac:dyDescent="0.25">
      <c r="A1260" s="1">
        <v>331223607</v>
      </c>
      <c r="B1260" s="1">
        <v>2016</v>
      </c>
      <c r="C1260" s="1" t="s">
        <v>22</v>
      </c>
      <c r="D1260" s="1" t="s">
        <v>23</v>
      </c>
      <c r="E1260" s="1">
        <v>5</v>
      </c>
      <c r="F1260" s="1" t="s">
        <v>24</v>
      </c>
      <c r="G1260" s="1" t="s">
        <v>25</v>
      </c>
      <c r="H1260" s="1" t="s">
        <v>2177</v>
      </c>
      <c r="I1260" s="1" t="s">
        <v>39</v>
      </c>
      <c r="J1260" s="1" t="s">
        <v>40</v>
      </c>
      <c r="K1260" s="2">
        <v>42520</v>
      </c>
      <c r="L1260" s="6">
        <v>5614.05</v>
      </c>
      <c r="M1260" s="1" t="s">
        <v>82</v>
      </c>
      <c r="N1260" s="1" t="s">
        <v>83</v>
      </c>
      <c r="O1260" s="1">
        <v>1</v>
      </c>
      <c r="P1260" s="1" t="s">
        <v>84</v>
      </c>
      <c r="Q1260" s="1">
        <v>2089</v>
      </c>
      <c r="R1260" s="1" t="s">
        <v>85</v>
      </c>
      <c r="S1260" s="1" t="s">
        <v>33</v>
      </c>
      <c r="T1260" s="1" t="s">
        <v>34</v>
      </c>
      <c r="U1260" s="1" t="s">
        <v>35</v>
      </c>
      <c r="V1260" s="8">
        <v>31901187</v>
      </c>
      <c r="W1260" s="3" t="str">
        <f>VLOOKUP(V1260,'Despesas X Conta Contábil'!$B$2:$D$77,2,0)</f>
        <v>Folha de Pagamento</v>
      </c>
      <c r="X1260" s="1" t="s">
        <v>2322</v>
      </c>
      <c r="Y1260" s="1" t="s">
        <v>2178</v>
      </c>
    </row>
    <row r="1261" spans="1:25" x14ac:dyDescent="0.25">
      <c r="A1261" s="1">
        <v>321171393</v>
      </c>
      <c r="B1261" s="1">
        <v>2016</v>
      </c>
      <c r="C1261" s="1" t="s">
        <v>22</v>
      </c>
      <c r="D1261" s="1" t="s">
        <v>23</v>
      </c>
      <c r="E1261" s="1">
        <v>1</v>
      </c>
      <c r="F1261" s="1" t="s">
        <v>74</v>
      </c>
      <c r="G1261" s="1" t="s">
        <v>25</v>
      </c>
      <c r="H1261" s="1" t="s">
        <v>2179</v>
      </c>
      <c r="I1261" s="1" t="s">
        <v>39</v>
      </c>
      <c r="J1261" s="1" t="s">
        <v>40</v>
      </c>
      <c r="K1261" s="2">
        <v>42396</v>
      </c>
      <c r="L1261" s="6">
        <v>486.54</v>
      </c>
      <c r="M1261" s="1" t="s">
        <v>82</v>
      </c>
      <c r="N1261" s="1" t="s">
        <v>83</v>
      </c>
      <c r="O1261" s="1">
        <v>1</v>
      </c>
      <c r="P1261" s="1" t="s">
        <v>84</v>
      </c>
      <c r="Q1261" s="1">
        <v>2089</v>
      </c>
      <c r="R1261" s="1" t="s">
        <v>85</v>
      </c>
      <c r="S1261" s="1" t="s">
        <v>33</v>
      </c>
      <c r="T1261" s="1" t="s">
        <v>34</v>
      </c>
      <c r="U1261" s="1" t="s">
        <v>35</v>
      </c>
      <c r="V1261" s="8">
        <v>31901187</v>
      </c>
      <c r="W1261" s="3" t="str">
        <f>VLOOKUP(V1261,'Despesas X Conta Contábil'!$B$2:$D$77,2,0)</f>
        <v>Folha de Pagamento</v>
      </c>
      <c r="X1261" s="1" t="s">
        <v>2322</v>
      </c>
      <c r="Y1261" s="1" t="s">
        <v>1255</v>
      </c>
    </row>
    <row r="1262" spans="1:25" x14ac:dyDescent="0.25">
      <c r="A1262" s="1">
        <v>331224607</v>
      </c>
      <c r="B1262" s="1">
        <v>2016</v>
      </c>
      <c r="C1262" s="1" t="s">
        <v>22</v>
      </c>
      <c r="D1262" s="1" t="s">
        <v>23</v>
      </c>
      <c r="E1262" s="1">
        <v>5</v>
      </c>
      <c r="F1262" s="1" t="s">
        <v>24</v>
      </c>
      <c r="G1262" s="1" t="s">
        <v>25</v>
      </c>
      <c r="H1262" s="1" t="s">
        <v>2180</v>
      </c>
      <c r="I1262" s="1" t="s">
        <v>55</v>
      </c>
      <c r="J1262" s="1" t="s">
        <v>56</v>
      </c>
      <c r="K1262" s="2">
        <v>42521</v>
      </c>
      <c r="L1262" s="6">
        <v>50140.43</v>
      </c>
      <c r="M1262" s="1" t="s">
        <v>82</v>
      </c>
      <c r="N1262" s="1" t="s">
        <v>83</v>
      </c>
      <c r="O1262" s="1">
        <v>1</v>
      </c>
      <c r="P1262" s="1" t="s">
        <v>84</v>
      </c>
      <c r="Q1262" s="1">
        <v>2089</v>
      </c>
      <c r="R1262" s="1" t="s">
        <v>85</v>
      </c>
      <c r="S1262" s="1" t="s">
        <v>33</v>
      </c>
      <c r="T1262" s="1" t="s">
        <v>34</v>
      </c>
      <c r="U1262" s="1" t="s">
        <v>35</v>
      </c>
      <c r="V1262" s="8">
        <v>31901399</v>
      </c>
      <c r="W1262" s="3" t="str">
        <f>VLOOKUP(V1262,'Despesas X Conta Contábil'!$B$2:$D$77,2,0)</f>
        <v>Folha de Pagamento</v>
      </c>
      <c r="X1262" s="1" t="s">
        <v>2334</v>
      </c>
      <c r="Y1262" s="1" t="s">
        <v>2181</v>
      </c>
    </row>
    <row r="1263" spans="1:25" x14ac:dyDescent="0.25">
      <c r="A1263" s="1">
        <v>331224129</v>
      </c>
      <c r="B1263" s="1">
        <v>2016</v>
      </c>
      <c r="C1263" s="1" t="s">
        <v>22</v>
      </c>
      <c r="D1263" s="1" t="s">
        <v>23</v>
      </c>
      <c r="E1263" s="1">
        <v>5</v>
      </c>
      <c r="F1263" s="1" t="s">
        <v>24</v>
      </c>
      <c r="G1263" s="1" t="s">
        <v>25</v>
      </c>
      <c r="H1263" s="1" t="s">
        <v>2182</v>
      </c>
      <c r="I1263" s="1" t="s">
        <v>39</v>
      </c>
      <c r="J1263" s="1" t="s">
        <v>40</v>
      </c>
      <c r="K1263" s="2">
        <v>42520</v>
      </c>
      <c r="L1263" s="6">
        <v>1461536.93</v>
      </c>
      <c r="M1263" s="1" t="s">
        <v>82</v>
      </c>
      <c r="N1263" s="1" t="s">
        <v>83</v>
      </c>
      <c r="O1263" s="1">
        <v>1</v>
      </c>
      <c r="P1263" s="1" t="s">
        <v>84</v>
      </c>
      <c r="Q1263" s="1">
        <v>2089</v>
      </c>
      <c r="R1263" s="1" t="s">
        <v>85</v>
      </c>
      <c r="S1263" s="1" t="s">
        <v>33</v>
      </c>
      <c r="T1263" s="1" t="s">
        <v>34</v>
      </c>
      <c r="U1263" s="1" t="s">
        <v>35</v>
      </c>
      <c r="V1263" s="8">
        <v>31901101</v>
      </c>
      <c r="W1263" s="3" t="str">
        <f>VLOOKUP(V1263,'Despesas X Conta Contábil'!$B$2:$D$77,2,0)</f>
        <v>Folha de Pagamento</v>
      </c>
      <c r="X1263" s="1" t="s">
        <v>2318</v>
      </c>
      <c r="Y1263" s="1" t="s">
        <v>2178</v>
      </c>
    </row>
    <row r="1264" spans="1:25" x14ac:dyDescent="0.25">
      <c r="A1264" s="1">
        <v>331224137</v>
      </c>
      <c r="B1264" s="1">
        <v>2016</v>
      </c>
      <c r="C1264" s="1" t="s">
        <v>22</v>
      </c>
      <c r="D1264" s="1" t="s">
        <v>23</v>
      </c>
      <c r="E1264" s="1">
        <v>5</v>
      </c>
      <c r="F1264" s="1" t="s">
        <v>24</v>
      </c>
      <c r="G1264" s="1" t="s">
        <v>25</v>
      </c>
      <c r="H1264" s="1" t="s">
        <v>2183</v>
      </c>
      <c r="I1264" s="1" t="s">
        <v>1624</v>
      </c>
      <c r="J1264" s="1" t="s">
        <v>1625</v>
      </c>
      <c r="K1264" s="2">
        <v>42520</v>
      </c>
      <c r="L1264" s="6">
        <v>11357.21</v>
      </c>
      <c r="M1264" s="1" t="s">
        <v>82</v>
      </c>
      <c r="N1264" s="1" t="s">
        <v>83</v>
      </c>
      <c r="O1264" s="1">
        <v>1</v>
      </c>
      <c r="P1264" s="1" t="s">
        <v>84</v>
      </c>
      <c r="Q1264" s="1">
        <v>2089</v>
      </c>
      <c r="R1264" s="1" t="s">
        <v>85</v>
      </c>
      <c r="S1264" s="1" t="s">
        <v>33</v>
      </c>
      <c r="T1264" s="1" t="s">
        <v>34</v>
      </c>
      <c r="U1264" s="1" t="s">
        <v>148</v>
      </c>
      <c r="V1264" s="8">
        <v>33903016</v>
      </c>
      <c r="W1264" s="3" t="str">
        <f>VLOOKUP(V1264,'Despesas X Conta Contábil'!$B$2:$D$77,2,0)</f>
        <v>Material de Expediente</v>
      </c>
      <c r="X1264" s="1" t="s">
        <v>2364</v>
      </c>
      <c r="Y1264" s="1" t="s">
        <v>1626</v>
      </c>
    </row>
    <row r="1265" spans="1:25" x14ac:dyDescent="0.25">
      <c r="A1265" s="1">
        <v>331224107</v>
      </c>
      <c r="B1265" s="1">
        <v>2016</v>
      </c>
      <c r="C1265" s="1" t="s">
        <v>22</v>
      </c>
      <c r="D1265" s="1" t="s">
        <v>23</v>
      </c>
      <c r="E1265" s="1">
        <v>5</v>
      </c>
      <c r="F1265" s="1" t="s">
        <v>24</v>
      </c>
      <c r="G1265" s="1" t="s">
        <v>25</v>
      </c>
      <c r="H1265" s="1" t="s">
        <v>2184</v>
      </c>
      <c r="I1265" s="1" t="s">
        <v>39</v>
      </c>
      <c r="J1265" s="1" t="s">
        <v>40</v>
      </c>
      <c r="K1265" s="2">
        <v>42520</v>
      </c>
      <c r="L1265" s="6">
        <v>180381.06</v>
      </c>
      <c r="M1265" s="1" t="s">
        <v>82</v>
      </c>
      <c r="N1265" s="1" t="s">
        <v>83</v>
      </c>
      <c r="O1265" s="1">
        <v>1</v>
      </c>
      <c r="P1265" s="1" t="s">
        <v>84</v>
      </c>
      <c r="Q1265" s="1">
        <v>2089</v>
      </c>
      <c r="R1265" s="1" t="s">
        <v>85</v>
      </c>
      <c r="S1265" s="1" t="s">
        <v>33</v>
      </c>
      <c r="T1265" s="1" t="s">
        <v>34</v>
      </c>
      <c r="U1265" s="1" t="s">
        <v>35</v>
      </c>
      <c r="V1265" s="8">
        <v>31901160</v>
      </c>
      <c r="W1265" s="3" t="str">
        <f>VLOOKUP(V1265,'Despesas X Conta Contábil'!$B$2:$D$77,2,0)</f>
        <v>Folha de Pagamento</v>
      </c>
      <c r="X1265" s="1" t="s">
        <v>2316</v>
      </c>
      <c r="Y1265" s="1" t="s">
        <v>2185</v>
      </c>
    </row>
    <row r="1266" spans="1:25" x14ac:dyDescent="0.25">
      <c r="A1266" s="1">
        <v>331223618</v>
      </c>
      <c r="B1266" s="1">
        <v>2016</v>
      </c>
      <c r="C1266" s="1" t="s">
        <v>22</v>
      </c>
      <c r="D1266" s="1" t="s">
        <v>23</v>
      </c>
      <c r="E1266" s="1">
        <v>5</v>
      </c>
      <c r="F1266" s="1" t="s">
        <v>24</v>
      </c>
      <c r="G1266" s="1" t="s">
        <v>25</v>
      </c>
      <c r="H1266" s="1" t="s">
        <v>2186</v>
      </c>
      <c r="I1266" s="1" t="s">
        <v>39</v>
      </c>
      <c r="J1266" s="1" t="s">
        <v>40</v>
      </c>
      <c r="K1266" s="2">
        <v>42520</v>
      </c>
      <c r="L1266" s="6">
        <v>10190.23</v>
      </c>
      <c r="M1266" s="1" t="s">
        <v>82</v>
      </c>
      <c r="N1266" s="1" t="s">
        <v>83</v>
      </c>
      <c r="O1266" s="1">
        <v>1</v>
      </c>
      <c r="P1266" s="1" t="s">
        <v>84</v>
      </c>
      <c r="Q1266" s="1">
        <v>2089</v>
      </c>
      <c r="R1266" s="1" t="s">
        <v>85</v>
      </c>
      <c r="S1266" s="1" t="s">
        <v>33</v>
      </c>
      <c r="T1266" s="1" t="s">
        <v>34</v>
      </c>
      <c r="U1266" s="1" t="s">
        <v>35</v>
      </c>
      <c r="V1266" s="8">
        <v>31901137</v>
      </c>
      <c r="W1266" s="3" t="str">
        <f>VLOOKUP(V1266,'Despesas X Conta Contábil'!$B$2:$D$77,2,0)</f>
        <v>Folha de Pagamento</v>
      </c>
      <c r="X1266" s="1" t="s">
        <v>2320</v>
      </c>
      <c r="Y1266" s="1" t="s">
        <v>2178</v>
      </c>
    </row>
    <row r="1267" spans="1:25" x14ac:dyDescent="0.25">
      <c r="A1267" s="1">
        <v>331224621</v>
      </c>
      <c r="B1267" s="1">
        <v>2016</v>
      </c>
      <c r="C1267" s="1" t="s">
        <v>22</v>
      </c>
      <c r="D1267" s="1" t="s">
        <v>23</v>
      </c>
      <c r="E1267" s="1">
        <v>5</v>
      </c>
      <c r="F1267" s="1" t="s">
        <v>24</v>
      </c>
      <c r="G1267" s="1" t="s">
        <v>25</v>
      </c>
      <c r="H1267" s="1" t="s">
        <v>2187</v>
      </c>
      <c r="I1267" s="1" t="s">
        <v>39</v>
      </c>
      <c r="J1267" s="1" t="s">
        <v>40</v>
      </c>
      <c r="K1267" s="2">
        <v>42520</v>
      </c>
      <c r="L1267" s="6">
        <v>59820.84</v>
      </c>
      <c r="M1267" s="1" t="s">
        <v>82</v>
      </c>
      <c r="N1267" s="1" t="s">
        <v>83</v>
      </c>
      <c r="O1267" s="1">
        <v>1</v>
      </c>
      <c r="P1267" s="1" t="s">
        <v>84</v>
      </c>
      <c r="Q1267" s="1">
        <v>2089</v>
      </c>
      <c r="R1267" s="1" t="s">
        <v>85</v>
      </c>
      <c r="S1267" s="1" t="s">
        <v>33</v>
      </c>
      <c r="T1267" s="1" t="s">
        <v>34</v>
      </c>
      <c r="U1267" s="1" t="s">
        <v>35</v>
      </c>
      <c r="V1267" s="8">
        <v>31901187</v>
      </c>
      <c r="W1267" s="3" t="str">
        <f>VLOOKUP(V1267,'Despesas X Conta Contábil'!$B$2:$D$77,2,0)</f>
        <v>Folha de Pagamento</v>
      </c>
      <c r="X1267" s="1" t="s">
        <v>2322</v>
      </c>
      <c r="Y1267" s="1" t="s">
        <v>2178</v>
      </c>
    </row>
    <row r="1268" spans="1:25" x14ac:dyDescent="0.25">
      <c r="A1268" s="1">
        <v>331224609</v>
      </c>
      <c r="B1268" s="1">
        <v>2016</v>
      </c>
      <c r="C1268" s="1" t="s">
        <v>22</v>
      </c>
      <c r="D1268" s="1" t="s">
        <v>23</v>
      </c>
      <c r="E1268" s="1">
        <v>5</v>
      </c>
      <c r="F1268" s="1" t="s">
        <v>24</v>
      </c>
      <c r="G1268" s="1" t="s">
        <v>25</v>
      </c>
      <c r="H1268" s="1" t="s">
        <v>2188</v>
      </c>
      <c r="I1268" s="1" t="s">
        <v>39</v>
      </c>
      <c r="J1268" s="1" t="s">
        <v>40</v>
      </c>
      <c r="K1268" s="2">
        <v>42520</v>
      </c>
      <c r="L1268" s="6">
        <v>140936.51999999999</v>
      </c>
      <c r="M1268" s="1" t="s">
        <v>82</v>
      </c>
      <c r="N1268" s="1" t="s">
        <v>83</v>
      </c>
      <c r="O1268" s="1">
        <v>1</v>
      </c>
      <c r="P1268" s="1" t="s">
        <v>84</v>
      </c>
      <c r="Q1268" s="1">
        <v>2089</v>
      </c>
      <c r="R1268" s="1" t="s">
        <v>85</v>
      </c>
      <c r="S1268" s="1" t="s">
        <v>33</v>
      </c>
      <c r="T1268" s="1" t="s">
        <v>34</v>
      </c>
      <c r="U1268" s="1" t="s">
        <v>35</v>
      </c>
      <c r="V1268" s="8">
        <v>31901101</v>
      </c>
      <c r="W1268" s="3" t="str">
        <f>VLOOKUP(V1268,'Despesas X Conta Contábil'!$B$2:$D$77,2,0)</f>
        <v>Folha de Pagamento</v>
      </c>
      <c r="X1268" s="1" t="s">
        <v>2318</v>
      </c>
      <c r="Y1268" s="1" t="s">
        <v>2178</v>
      </c>
    </row>
    <row r="1269" spans="1:25" x14ac:dyDescent="0.25">
      <c r="A1269" s="1">
        <v>321171401</v>
      </c>
      <c r="B1269" s="1">
        <v>2016</v>
      </c>
      <c r="C1269" s="1" t="s">
        <v>22</v>
      </c>
      <c r="D1269" s="1" t="s">
        <v>23</v>
      </c>
      <c r="E1269" s="1">
        <v>1</v>
      </c>
      <c r="F1269" s="1" t="s">
        <v>74</v>
      </c>
      <c r="G1269" s="1" t="s">
        <v>25</v>
      </c>
      <c r="H1269" s="1" t="s">
        <v>131</v>
      </c>
      <c r="I1269" s="1" t="s">
        <v>132</v>
      </c>
      <c r="J1269" s="1" t="s">
        <v>133</v>
      </c>
      <c r="K1269" s="2">
        <v>42389</v>
      </c>
      <c r="L1269" s="6">
        <v>2.69</v>
      </c>
      <c r="M1269" s="1" t="s">
        <v>82</v>
      </c>
      <c r="N1269" s="1" t="s">
        <v>83</v>
      </c>
      <c r="O1269" s="1">
        <v>1</v>
      </c>
      <c r="P1269" s="1" t="s">
        <v>84</v>
      </c>
      <c r="Q1269" s="1">
        <v>2089</v>
      </c>
      <c r="R1269" s="1" t="s">
        <v>85</v>
      </c>
      <c r="S1269" s="1" t="s">
        <v>33</v>
      </c>
      <c r="T1269" s="1" t="s">
        <v>34</v>
      </c>
      <c r="U1269" s="1" t="s">
        <v>110</v>
      </c>
      <c r="V1269" s="8">
        <v>33903958</v>
      </c>
      <c r="W1269" s="3" t="str">
        <f>VLOOKUP(V1269,'Despesas X Conta Contábil'!$B$2:$D$77,2,0)</f>
        <v>TIC Tecnologia da Informação e Comunicação</v>
      </c>
      <c r="X1269" s="1" t="s">
        <v>2330</v>
      </c>
      <c r="Y1269" s="1" t="s">
        <v>134</v>
      </c>
    </row>
    <row r="1270" spans="1:25" x14ac:dyDescent="0.25">
      <c r="A1270" s="1">
        <v>331223633</v>
      </c>
      <c r="B1270" s="1">
        <v>2016</v>
      </c>
      <c r="C1270" s="1" t="s">
        <v>22</v>
      </c>
      <c r="D1270" s="1" t="s">
        <v>23</v>
      </c>
      <c r="E1270" s="1">
        <v>5</v>
      </c>
      <c r="F1270" s="1" t="s">
        <v>24</v>
      </c>
      <c r="G1270" s="1" t="s">
        <v>25</v>
      </c>
      <c r="H1270" s="1" t="s">
        <v>2189</v>
      </c>
      <c r="I1270" s="1" t="s">
        <v>39</v>
      </c>
      <c r="J1270" s="1" t="s">
        <v>40</v>
      </c>
      <c r="K1270" s="2">
        <v>42520</v>
      </c>
      <c r="L1270" s="6">
        <v>220</v>
      </c>
      <c r="M1270" s="1" t="s">
        <v>82</v>
      </c>
      <c r="N1270" s="1" t="s">
        <v>83</v>
      </c>
      <c r="O1270" s="1">
        <v>1</v>
      </c>
      <c r="P1270" s="1" t="s">
        <v>84</v>
      </c>
      <c r="Q1270" s="1">
        <v>2089</v>
      </c>
      <c r="R1270" s="1" t="s">
        <v>85</v>
      </c>
      <c r="S1270" s="1" t="s">
        <v>33</v>
      </c>
      <c r="T1270" s="1" t="s">
        <v>34</v>
      </c>
      <c r="U1270" s="1" t="s">
        <v>35</v>
      </c>
      <c r="V1270" s="8">
        <v>31900502</v>
      </c>
      <c r="W1270" s="3" t="str">
        <f>VLOOKUP(V1270,'Despesas X Conta Contábil'!$B$2:$D$77,2,0)</f>
        <v>Folha de Pagamento INATIVOS</v>
      </c>
      <c r="X1270" s="1" t="s">
        <v>2321</v>
      </c>
      <c r="Y1270" s="1" t="s">
        <v>2190</v>
      </c>
    </row>
    <row r="1271" spans="1:25" x14ac:dyDescent="0.25">
      <c r="A1271" s="1">
        <v>331224630</v>
      </c>
      <c r="B1271" s="1">
        <v>2016</v>
      </c>
      <c r="C1271" s="1" t="s">
        <v>22</v>
      </c>
      <c r="D1271" s="1" t="s">
        <v>23</v>
      </c>
      <c r="E1271" s="1">
        <v>5</v>
      </c>
      <c r="F1271" s="1" t="s">
        <v>24</v>
      </c>
      <c r="G1271" s="1" t="s">
        <v>25</v>
      </c>
      <c r="H1271" s="1" t="s">
        <v>2191</v>
      </c>
      <c r="I1271" s="1" t="s">
        <v>39</v>
      </c>
      <c r="J1271" s="1" t="s">
        <v>40</v>
      </c>
      <c r="K1271" s="2">
        <v>42520</v>
      </c>
      <c r="L1271" s="6">
        <v>5239.78</v>
      </c>
      <c r="M1271" s="1" t="s">
        <v>82</v>
      </c>
      <c r="N1271" s="1" t="s">
        <v>83</v>
      </c>
      <c r="O1271" s="1">
        <v>1</v>
      </c>
      <c r="P1271" s="1" t="s">
        <v>84</v>
      </c>
      <c r="Q1271" s="1">
        <v>2089</v>
      </c>
      <c r="R1271" s="1" t="s">
        <v>85</v>
      </c>
      <c r="S1271" s="1" t="s">
        <v>33</v>
      </c>
      <c r="T1271" s="1" t="s">
        <v>34</v>
      </c>
      <c r="U1271" s="1" t="s">
        <v>35</v>
      </c>
      <c r="V1271" s="8">
        <v>31900187</v>
      </c>
      <c r="W1271" s="3" t="str">
        <f>VLOOKUP(V1271,'Despesas X Conta Contábil'!$B$2:$D$77,2,0)</f>
        <v>Folha de Pagamento INATIVOS</v>
      </c>
      <c r="X1271" s="1" t="s">
        <v>2323</v>
      </c>
      <c r="Y1271" s="1" t="s">
        <v>2192</v>
      </c>
    </row>
    <row r="1272" spans="1:25" x14ac:dyDescent="0.25">
      <c r="A1272" s="1">
        <v>331223609</v>
      </c>
      <c r="B1272" s="1">
        <v>2016</v>
      </c>
      <c r="C1272" s="1" t="s">
        <v>22</v>
      </c>
      <c r="D1272" s="1" t="s">
        <v>23</v>
      </c>
      <c r="E1272" s="1">
        <v>5</v>
      </c>
      <c r="F1272" s="1" t="s">
        <v>24</v>
      </c>
      <c r="G1272" s="1" t="s">
        <v>25</v>
      </c>
      <c r="H1272" s="1" t="s">
        <v>2193</v>
      </c>
      <c r="I1272" s="1" t="s">
        <v>39</v>
      </c>
      <c r="J1272" s="1" t="s">
        <v>40</v>
      </c>
      <c r="K1272" s="2">
        <v>42520</v>
      </c>
      <c r="L1272" s="6">
        <v>408312.26</v>
      </c>
      <c r="M1272" s="1" t="s">
        <v>82</v>
      </c>
      <c r="N1272" s="1" t="s">
        <v>83</v>
      </c>
      <c r="O1272" s="1">
        <v>1</v>
      </c>
      <c r="P1272" s="1" t="s">
        <v>84</v>
      </c>
      <c r="Q1272" s="1">
        <v>2089</v>
      </c>
      <c r="R1272" s="1" t="s">
        <v>85</v>
      </c>
      <c r="S1272" s="1" t="s">
        <v>33</v>
      </c>
      <c r="T1272" s="1" t="s">
        <v>34</v>
      </c>
      <c r="U1272" s="1" t="s">
        <v>35</v>
      </c>
      <c r="V1272" s="8">
        <v>31900101</v>
      </c>
      <c r="W1272" s="3" t="str">
        <f>VLOOKUP(V1272,'Despesas X Conta Contábil'!$B$2:$D$77,2,0)</f>
        <v>Folha de Pagamento INATIVOS</v>
      </c>
      <c r="X1272" s="1" t="s">
        <v>2325</v>
      </c>
      <c r="Y1272" s="1" t="s">
        <v>2192</v>
      </c>
    </row>
    <row r="1273" spans="1:25" x14ac:dyDescent="0.25">
      <c r="A1273" s="1">
        <v>331224608</v>
      </c>
      <c r="B1273" s="1">
        <v>2016</v>
      </c>
      <c r="C1273" s="1" t="s">
        <v>22</v>
      </c>
      <c r="D1273" s="1" t="s">
        <v>23</v>
      </c>
      <c r="E1273" s="1">
        <v>5</v>
      </c>
      <c r="F1273" s="1" t="s">
        <v>24</v>
      </c>
      <c r="G1273" s="1" t="s">
        <v>25</v>
      </c>
      <c r="H1273" s="1" t="s">
        <v>2194</v>
      </c>
      <c r="I1273" s="1" t="s">
        <v>39</v>
      </c>
      <c r="J1273" s="1" t="s">
        <v>40</v>
      </c>
      <c r="K1273" s="2">
        <v>42520</v>
      </c>
      <c r="L1273" s="6">
        <v>112191.16</v>
      </c>
      <c r="M1273" s="1" t="s">
        <v>82</v>
      </c>
      <c r="N1273" s="1" t="s">
        <v>83</v>
      </c>
      <c r="O1273" s="1">
        <v>1</v>
      </c>
      <c r="P1273" s="1" t="s">
        <v>84</v>
      </c>
      <c r="Q1273" s="1">
        <v>2089</v>
      </c>
      <c r="R1273" s="1" t="s">
        <v>85</v>
      </c>
      <c r="S1273" s="1" t="s">
        <v>33</v>
      </c>
      <c r="T1273" s="1" t="s">
        <v>34</v>
      </c>
      <c r="U1273" s="1" t="s">
        <v>35</v>
      </c>
      <c r="V1273" s="8">
        <v>31901108</v>
      </c>
      <c r="W1273" s="3" t="str">
        <f>VLOOKUP(V1273,'Despesas X Conta Contábil'!$B$2:$D$77,2,0)</f>
        <v>Folha de Pagamento</v>
      </c>
      <c r="X1273" s="1" t="s">
        <v>2319</v>
      </c>
      <c r="Y1273" s="1" t="s">
        <v>2195</v>
      </c>
    </row>
    <row r="1274" spans="1:25" x14ac:dyDescent="0.25">
      <c r="A1274" s="1">
        <v>331224133</v>
      </c>
      <c r="B1274" s="1">
        <v>2016</v>
      </c>
      <c r="C1274" s="1" t="s">
        <v>22</v>
      </c>
      <c r="D1274" s="1" t="s">
        <v>23</v>
      </c>
      <c r="E1274" s="1">
        <v>5</v>
      </c>
      <c r="F1274" s="1" t="s">
        <v>24</v>
      </c>
      <c r="G1274" s="1" t="s">
        <v>25</v>
      </c>
      <c r="H1274" s="1" t="s">
        <v>2196</v>
      </c>
      <c r="I1274" s="1" t="s">
        <v>39</v>
      </c>
      <c r="J1274" s="1" t="s">
        <v>40</v>
      </c>
      <c r="K1274" s="2">
        <v>42520</v>
      </c>
      <c r="L1274" s="6">
        <v>32759.73</v>
      </c>
      <c r="M1274" s="1" t="s">
        <v>82</v>
      </c>
      <c r="N1274" s="1" t="s">
        <v>83</v>
      </c>
      <c r="O1274" s="1">
        <v>1</v>
      </c>
      <c r="P1274" s="1" t="s">
        <v>84</v>
      </c>
      <c r="Q1274" s="1">
        <v>2089</v>
      </c>
      <c r="R1274" s="1" t="s">
        <v>85</v>
      </c>
      <c r="S1274" s="1" t="s">
        <v>33</v>
      </c>
      <c r="T1274" s="1" t="s">
        <v>34</v>
      </c>
      <c r="U1274" s="1" t="s">
        <v>35</v>
      </c>
      <c r="V1274" s="8">
        <v>31901145</v>
      </c>
      <c r="W1274" s="3" t="str">
        <f>VLOOKUP(V1274,'Despesas X Conta Contábil'!$B$2:$D$77,2,0)</f>
        <v>Folha de Pagamento</v>
      </c>
      <c r="X1274" s="1" t="s">
        <v>2327</v>
      </c>
      <c r="Y1274" s="1" t="s">
        <v>2195</v>
      </c>
    </row>
    <row r="1275" spans="1:25" x14ac:dyDescent="0.25">
      <c r="A1275" s="1">
        <v>331224617</v>
      </c>
      <c r="B1275" s="1">
        <v>2016</v>
      </c>
      <c r="C1275" s="1" t="s">
        <v>22</v>
      </c>
      <c r="D1275" s="1" t="s">
        <v>23</v>
      </c>
      <c r="E1275" s="1">
        <v>5</v>
      </c>
      <c r="F1275" s="1" t="s">
        <v>24</v>
      </c>
      <c r="G1275" s="1" t="s">
        <v>25</v>
      </c>
      <c r="H1275" s="1" t="s">
        <v>2197</v>
      </c>
      <c r="I1275" s="1" t="s">
        <v>153</v>
      </c>
      <c r="J1275" s="1" t="s">
        <v>154</v>
      </c>
      <c r="K1275" s="2">
        <v>42515</v>
      </c>
      <c r="L1275" s="6">
        <v>2500</v>
      </c>
      <c r="M1275" s="1" t="s">
        <v>82</v>
      </c>
      <c r="N1275" s="1" t="s">
        <v>83</v>
      </c>
      <c r="O1275" s="1">
        <v>1</v>
      </c>
      <c r="P1275" s="1" t="s">
        <v>84</v>
      </c>
      <c r="Q1275" s="1">
        <v>2089</v>
      </c>
      <c r="R1275" s="1" t="s">
        <v>85</v>
      </c>
      <c r="S1275" s="1" t="s">
        <v>33</v>
      </c>
      <c r="T1275" s="1" t="s">
        <v>34</v>
      </c>
      <c r="U1275" s="1" t="s">
        <v>148</v>
      </c>
      <c r="V1275" s="8">
        <v>33903957</v>
      </c>
      <c r="W1275" s="3" t="str">
        <f>VLOOKUP(V1275,'Despesas X Conta Contábil'!$B$2:$D$77,2,0)</f>
        <v>TIC Tecnologia da Informação e Comunicação</v>
      </c>
      <c r="X1275" s="1" t="s">
        <v>2317</v>
      </c>
      <c r="Y1275" s="1" t="s">
        <v>1964</v>
      </c>
    </row>
    <row r="1276" spans="1:25" x14ac:dyDescent="0.25">
      <c r="A1276" s="1">
        <v>331224613</v>
      </c>
      <c r="B1276" s="1">
        <v>2016</v>
      </c>
      <c r="C1276" s="1" t="s">
        <v>22</v>
      </c>
      <c r="D1276" s="1" t="s">
        <v>23</v>
      </c>
      <c r="E1276" s="1">
        <v>5</v>
      </c>
      <c r="F1276" s="1" t="s">
        <v>24</v>
      </c>
      <c r="G1276" s="1" t="s">
        <v>25</v>
      </c>
      <c r="H1276" s="1" t="s">
        <v>2198</v>
      </c>
      <c r="I1276" s="1" t="s">
        <v>39</v>
      </c>
      <c r="J1276" s="1" t="s">
        <v>40</v>
      </c>
      <c r="K1276" s="2">
        <v>42520</v>
      </c>
      <c r="L1276" s="6">
        <v>8535.32</v>
      </c>
      <c r="M1276" s="1" t="s">
        <v>82</v>
      </c>
      <c r="N1276" s="1" t="s">
        <v>83</v>
      </c>
      <c r="O1276" s="1">
        <v>1</v>
      </c>
      <c r="P1276" s="1" t="s">
        <v>84</v>
      </c>
      <c r="Q1276" s="1">
        <v>2089</v>
      </c>
      <c r="R1276" s="1" t="s">
        <v>85</v>
      </c>
      <c r="S1276" s="1" t="s">
        <v>33</v>
      </c>
      <c r="T1276" s="1" t="s">
        <v>34</v>
      </c>
      <c r="U1276" s="1" t="s">
        <v>35</v>
      </c>
      <c r="V1276" s="8">
        <v>31901149</v>
      </c>
      <c r="W1276" s="3" t="str">
        <f>VLOOKUP(V1276,'Despesas X Conta Contábil'!$B$2:$D$77,2,0)</f>
        <v>Folha de Pagamento</v>
      </c>
      <c r="X1276" s="1" t="s">
        <v>2357</v>
      </c>
      <c r="Y1276" s="1" t="s">
        <v>2199</v>
      </c>
    </row>
    <row r="1277" spans="1:25" x14ac:dyDescent="0.25">
      <c r="A1277" s="1">
        <v>321171397</v>
      </c>
      <c r="B1277" s="1">
        <v>2016</v>
      </c>
      <c r="C1277" s="1" t="s">
        <v>22</v>
      </c>
      <c r="D1277" s="1" t="s">
        <v>23</v>
      </c>
      <c r="E1277" s="1">
        <v>1</v>
      </c>
      <c r="F1277" s="1" t="s">
        <v>74</v>
      </c>
      <c r="G1277" s="1" t="s">
        <v>25</v>
      </c>
      <c r="H1277" s="1" t="s">
        <v>2200</v>
      </c>
      <c r="I1277" s="1" t="s">
        <v>275</v>
      </c>
      <c r="J1277" s="1" t="s">
        <v>276</v>
      </c>
      <c r="K1277" s="2">
        <v>42396</v>
      </c>
      <c r="L1277" s="6">
        <v>7585</v>
      </c>
      <c r="M1277" s="1" t="s">
        <v>82</v>
      </c>
      <c r="N1277" s="1" t="s">
        <v>83</v>
      </c>
      <c r="O1277" s="1">
        <v>1</v>
      </c>
      <c r="P1277" s="1" t="s">
        <v>84</v>
      </c>
      <c r="Q1277" s="1">
        <v>2089</v>
      </c>
      <c r="R1277" s="1" t="s">
        <v>85</v>
      </c>
      <c r="S1277" s="1" t="s">
        <v>33</v>
      </c>
      <c r="T1277" s="1" t="s">
        <v>34</v>
      </c>
      <c r="U1277" s="1" t="s">
        <v>110</v>
      </c>
      <c r="V1277" s="8">
        <v>33903025</v>
      </c>
      <c r="W1277" s="3" t="str">
        <f>VLOOKUP(V1277,'Despesas X Conta Contábil'!$B$2:$D$77,2,0)</f>
        <v>Manutenção e Conservação de Bens Móveis</v>
      </c>
      <c r="X1277" s="1" t="s">
        <v>2354</v>
      </c>
      <c r="Y1277" s="1" t="s">
        <v>2201</v>
      </c>
    </row>
    <row r="1278" spans="1:25" x14ac:dyDescent="0.25">
      <c r="A1278" s="1">
        <v>331223635</v>
      </c>
      <c r="B1278" s="1">
        <v>2016</v>
      </c>
      <c r="C1278" s="1" t="s">
        <v>22</v>
      </c>
      <c r="D1278" s="1" t="s">
        <v>23</v>
      </c>
      <c r="E1278" s="1">
        <v>5</v>
      </c>
      <c r="F1278" s="1" t="s">
        <v>24</v>
      </c>
      <c r="G1278" s="1" t="s">
        <v>25</v>
      </c>
      <c r="H1278" s="1" t="s">
        <v>2202</v>
      </c>
      <c r="I1278" s="1" t="s">
        <v>39</v>
      </c>
      <c r="J1278" s="1" t="s">
        <v>40</v>
      </c>
      <c r="K1278" s="2">
        <v>42520</v>
      </c>
      <c r="L1278" s="6">
        <v>6986.37</v>
      </c>
      <c r="M1278" s="1" t="s">
        <v>82</v>
      </c>
      <c r="N1278" s="1" t="s">
        <v>83</v>
      </c>
      <c r="O1278" s="1">
        <v>1</v>
      </c>
      <c r="P1278" s="1" t="s">
        <v>84</v>
      </c>
      <c r="Q1278" s="1">
        <v>2089</v>
      </c>
      <c r="R1278" s="1" t="s">
        <v>85</v>
      </c>
      <c r="S1278" s="1" t="s">
        <v>33</v>
      </c>
      <c r="T1278" s="1" t="s">
        <v>34</v>
      </c>
      <c r="U1278" s="1" t="s">
        <v>35</v>
      </c>
      <c r="V1278" s="8">
        <v>31901187</v>
      </c>
      <c r="W1278" s="3" t="str">
        <f>VLOOKUP(V1278,'Despesas X Conta Contábil'!$B$2:$D$77,2,0)</f>
        <v>Folha de Pagamento</v>
      </c>
      <c r="X1278" s="1" t="s">
        <v>2322</v>
      </c>
      <c r="Y1278" s="1" t="s">
        <v>2195</v>
      </c>
    </row>
    <row r="1279" spans="1:25" x14ac:dyDescent="0.25">
      <c r="A1279" s="1">
        <v>331224102</v>
      </c>
      <c r="B1279" s="1">
        <v>2016</v>
      </c>
      <c r="C1279" s="1" t="s">
        <v>22</v>
      </c>
      <c r="D1279" s="1" t="s">
        <v>23</v>
      </c>
      <c r="E1279" s="1">
        <v>5</v>
      </c>
      <c r="F1279" s="1" t="s">
        <v>24</v>
      </c>
      <c r="G1279" s="1" t="s">
        <v>25</v>
      </c>
      <c r="H1279" s="1" t="s">
        <v>2203</v>
      </c>
      <c r="I1279" s="1" t="s">
        <v>246</v>
      </c>
      <c r="J1279" s="1" t="s">
        <v>247</v>
      </c>
      <c r="K1279" s="2">
        <v>42520</v>
      </c>
      <c r="L1279" s="6">
        <v>34242.14</v>
      </c>
      <c r="M1279" s="1" t="s">
        <v>82</v>
      </c>
      <c r="N1279" s="1" t="s">
        <v>83</v>
      </c>
      <c r="O1279" s="1">
        <v>1</v>
      </c>
      <c r="P1279" s="1" t="s">
        <v>84</v>
      </c>
      <c r="Q1279" s="1">
        <v>2089</v>
      </c>
      <c r="R1279" s="1" t="s">
        <v>85</v>
      </c>
      <c r="S1279" s="1" t="s">
        <v>33</v>
      </c>
      <c r="T1279" s="1" t="s">
        <v>34</v>
      </c>
      <c r="U1279" s="1" t="s">
        <v>110</v>
      </c>
      <c r="V1279" s="8">
        <v>33903912</v>
      </c>
      <c r="W1279" s="3" t="str">
        <f>VLOOKUP(V1279,'Despesas X Conta Contábil'!$B$2:$D$77,2,0)</f>
        <v>Locação de Máquinas e Equipamentos</v>
      </c>
      <c r="X1279" s="1" t="s">
        <v>2338</v>
      </c>
      <c r="Y1279" s="1" t="s">
        <v>2204</v>
      </c>
    </row>
    <row r="1280" spans="1:25" x14ac:dyDescent="0.25">
      <c r="A1280" s="1">
        <v>331224620</v>
      </c>
      <c r="B1280" s="1">
        <v>2016</v>
      </c>
      <c r="C1280" s="1" t="s">
        <v>22</v>
      </c>
      <c r="D1280" s="1" t="s">
        <v>23</v>
      </c>
      <c r="E1280" s="1">
        <v>5</v>
      </c>
      <c r="F1280" s="1" t="s">
        <v>24</v>
      </c>
      <c r="G1280" s="1" t="s">
        <v>25</v>
      </c>
      <c r="H1280" s="1" t="s">
        <v>2205</v>
      </c>
      <c r="I1280" s="1" t="s">
        <v>146</v>
      </c>
      <c r="J1280" s="1" t="s">
        <v>147</v>
      </c>
      <c r="K1280" s="2">
        <v>42492</v>
      </c>
      <c r="L1280" s="6">
        <v>195.5</v>
      </c>
      <c r="M1280" s="1" t="s">
        <v>82</v>
      </c>
      <c r="N1280" s="1" t="s">
        <v>83</v>
      </c>
      <c r="O1280" s="1">
        <v>1</v>
      </c>
      <c r="P1280" s="1" t="s">
        <v>84</v>
      </c>
      <c r="Q1280" s="1">
        <v>2089</v>
      </c>
      <c r="R1280" s="1" t="s">
        <v>85</v>
      </c>
      <c r="S1280" s="1" t="s">
        <v>33</v>
      </c>
      <c r="T1280" s="1" t="s">
        <v>34</v>
      </c>
      <c r="U1280" s="1" t="s">
        <v>148</v>
      </c>
      <c r="V1280" s="8">
        <v>33903007</v>
      </c>
      <c r="W1280" s="3" t="str">
        <f>VLOOKUP(V1280,'Despesas X Conta Contábil'!$B$2:$D$77,2,0)</f>
        <v>Alimentação</v>
      </c>
      <c r="X1280" s="1" t="s">
        <v>2332</v>
      </c>
      <c r="Y1280" s="1" t="s">
        <v>2206</v>
      </c>
    </row>
    <row r="1281" spans="1:25" x14ac:dyDescent="0.25">
      <c r="A1281" s="1">
        <v>331224132</v>
      </c>
      <c r="B1281" s="1">
        <v>2016</v>
      </c>
      <c r="C1281" s="1" t="s">
        <v>22</v>
      </c>
      <c r="D1281" s="1" t="s">
        <v>23</v>
      </c>
      <c r="E1281" s="1">
        <v>5</v>
      </c>
      <c r="F1281" s="1" t="s">
        <v>24</v>
      </c>
      <c r="G1281" s="1" t="s">
        <v>25</v>
      </c>
      <c r="H1281" s="1" t="s">
        <v>2207</v>
      </c>
      <c r="I1281" s="1" t="s">
        <v>39</v>
      </c>
      <c r="J1281" s="1" t="s">
        <v>40</v>
      </c>
      <c r="K1281" s="2">
        <v>42520</v>
      </c>
      <c r="L1281" s="6">
        <v>132</v>
      </c>
      <c r="M1281" s="1" t="s">
        <v>82</v>
      </c>
      <c r="N1281" s="1" t="s">
        <v>83</v>
      </c>
      <c r="O1281" s="1">
        <v>1</v>
      </c>
      <c r="P1281" s="1" t="s">
        <v>84</v>
      </c>
      <c r="Q1281" s="1">
        <v>2089</v>
      </c>
      <c r="R1281" s="1" t="s">
        <v>85</v>
      </c>
      <c r="S1281" s="1" t="s">
        <v>33</v>
      </c>
      <c r="T1281" s="1" t="s">
        <v>34</v>
      </c>
      <c r="U1281" s="1" t="s">
        <v>35</v>
      </c>
      <c r="V1281" s="8">
        <v>31900501</v>
      </c>
      <c r="W1281" s="3" t="str">
        <f>VLOOKUP(V1281,'Despesas X Conta Contábil'!$B$2:$D$77,2,0)</f>
        <v>Folha de Pagamento</v>
      </c>
      <c r="X1281" s="1" t="s">
        <v>2324</v>
      </c>
      <c r="Y1281" s="1" t="s">
        <v>2208</v>
      </c>
    </row>
    <row r="1282" spans="1:25" x14ac:dyDescent="0.25">
      <c r="A1282" s="1">
        <v>321171903</v>
      </c>
      <c r="B1282" s="1">
        <v>2016</v>
      </c>
      <c r="C1282" s="1" t="s">
        <v>22</v>
      </c>
      <c r="D1282" s="1" t="s">
        <v>23</v>
      </c>
      <c r="E1282" s="1">
        <v>1</v>
      </c>
      <c r="F1282" s="1" t="s">
        <v>74</v>
      </c>
      <c r="G1282" s="1" t="s">
        <v>25</v>
      </c>
      <c r="H1282" s="1" t="s">
        <v>2209</v>
      </c>
      <c r="I1282" s="1" t="s">
        <v>173</v>
      </c>
      <c r="J1282" s="1" t="s">
        <v>174</v>
      </c>
      <c r="K1282" s="2">
        <v>42390</v>
      </c>
      <c r="L1282" s="6">
        <v>4796.5</v>
      </c>
      <c r="M1282" s="1" t="s">
        <v>82</v>
      </c>
      <c r="N1282" s="1" t="s">
        <v>83</v>
      </c>
      <c r="O1282" s="1">
        <v>1</v>
      </c>
      <c r="P1282" s="1" t="s">
        <v>84</v>
      </c>
      <c r="Q1282" s="1">
        <v>2089</v>
      </c>
      <c r="R1282" s="1" t="s">
        <v>85</v>
      </c>
      <c r="S1282" s="1" t="s">
        <v>33</v>
      </c>
      <c r="T1282" s="1" t="s">
        <v>34</v>
      </c>
      <c r="U1282" s="1" t="s">
        <v>148</v>
      </c>
      <c r="V1282" s="8">
        <v>33903022</v>
      </c>
      <c r="W1282" s="3" t="str">
        <f>VLOOKUP(V1282,'Despesas X Conta Contábil'!$B$2:$D$77,2,0)</f>
        <v>Material de Expediente</v>
      </c>
      <c r="X1282" s="1" t="s">
        <v>2336</v>
      </c>
      <c r="Y1282" s="1" t="s">
        <v>2210</v>
      </c>
    </row>
    <row r="1283" spans="1:25" x14ac:dyDescent="0.25">
      <c r="A1283" s="1">
        <v>334019014</v>
      </c>
      <c r="B1283" s="1">
        <v>2016</v>
      </c>
      <c r="C1283" s="1" t="s">
        <v>22</v>
      </c>
      <c r="D1283" s="1" t="s">
        <v>23</v>
      </c>
      <c r="E1283" s="1">
        <v>6</v>
      </c>
      <c r="F1283" s="1" t="s">
        <v>784</v>
      </c>
      <c r="G1283" s="1" t="s">
        <v>25</v>
      </c>
      <c r="H1283" s="1" t="s">
        <v>2211</v>
      </c>
      <c r="I1283" s="1" t="s">
        <v>153</v>
      </c>
      <c r="J1283" s="1" t="s">
        <v>154</v>
      </c>
      <c r="K1283" s="2">
        <v>42548</v>
      </c>
      <c r="L1283" s="6">
        <v>2500</v>
      </c>
      <c r="M1283" s="1" t="s">
        <v>82</v>
      </c>
      <c r="N1283" s="1" t="s">
        <v>83</v>
      </c>
      <c r="O1283" s="1">
        <v>1</v>
      </c>
      <c r="P1283" s="1" t="s">
        <v>84</v>
      </c>
      <c r="Q1283" s="1">
        <v>2089</v>
      </c>
      <c r="R1283" s="1" t="s">
        <v>85</v>
      </c>
      <c r="S1283" s="1" t="s">
        <v>33</v>
      </c>
      <c r="T1283" s="1" t="s">
        <v>34</v>
      </c>
      <c r="U1283" s="1" t="s">
        <v>148</v>
      </c>
      <c r="V1283" s="8">
        <v>33903957</v>
      </c>
      <c r="W1283" s="3" t="str">
        <f>VLOOKUP(V1283,'Despesas X Conta Contábil'!$B$2:$D$77,2,0)</f>
        <v>TIC Tecnologia da Informação e Comunicação</v>
      </c>
      <c r="X1283" s="1" t="s">
        <v>2317</v>
      </c>
      <c r="Y1283" s="1" t="s">
        <v>2212</v>
      </c>
    </row>
    <row r="1284" spans="1:25" x14ac:dyDescent="0.25">
      <c r="A1284" s="1">
        <v>331224637</v>
      </c>
      <c r="B1284" s="1">
        <v>2016</v>
      </c>
      <c r="C1284" s="1" t="s">
        <v>22</v>
      </c>
      <c r="D1284" s="1" t="s">
        <v>23</v>
      </c>
      <c r="E1284" s="1">
        <v>5</v>
      </c>
      <c r="F1284" s="1" t="s">
        <v>24</v>
      </c>
      <c r="G1284" s="1" t="s">
        <v>25</v>
      </c>
      <c r="H1284" s="1" t="s">
        <v>2213</v>
      </c>
      <c r="I1284" s="1" t="s">
        <v>229</v>
      </c>
      <c r="J1284" s="1" t="s">
        <v>230</v>
      </c>
      <c r="K1284" s="2">
        <v>42514</v>
      </c>
      <c r="L1284" s="6">
        <v>5700</v>
      </c>
      <c r="M1284" s="1" t="s">
        <v>82</v>
      </c>
      <c r="N1284" s="1" t="s">
        <v>83</v>
      </c>
      <c r="O1284" s="1">
        <v>1</v>
      </c>
      <c r="P1284" s="1" t="s">
        <v>84</v>
      </c>
      <c r="Q1284" s="1">
        <v>2089</v>
      </c>
      <c r="R1284" s="1" t="s">
        <v>85</v>
      </c>
      <c r="S1284" s="1" t="s">
        <v>33</v>
      </c>
      <c r="T1284" s="1" t="s">
        <v>34</v>
      </c>
      <c r="U1284" s="1" t="s">
        <v>121</v>
      </c>
      <c r="V1284" s="8">
        <v>33903905</v>
      </c>
      <c r="W1284" s="3" t="str">
        <f>VLOOKUP(V1284,'Despesas X Conta Contábil'!$B$2:$D$77,2,0)</f>
        <v>TIC Tecnologia da Informação e Comunicação</v>
      </c>
      <c r="X1284" s="1" t="s">
        <v>2340</v>
      </c>
      <c r="Y1284" s="1" t="s">
        <v>231</v>
      </c>
    </row>
    <row r="1285" spans="1:25" x14ac:dyDescent="0.25">
      <c r="A1285" s="1">
        <v>331224117</v>
      </c>
      <c r="B1285" s="1">
        <v>2016</v>
      </c>
      <c r="C1285" s="1" t="s">
        <v>22</v>
      </c>
      <c r="D1285" s="1" t="s">
        <v>23</v>
      </c>
      <c r="E1285" s="1">
        <v>5</v>
      </c>
      <c r="F1285" s="1" t="s">
        <v>24</v>
      </c>
      <c r="G1285" s="1" t="s">
        <v>25</v>
      </c>
      <c r="H1285" s="1" t="s">
        <v>2214</v>
      </c>
      <c r="I1285" s="1" t="s">
        <v>221</v>
      </c>
      <c r="J1285" s="1" t="s">
        <v>222</v>
      </c>
      <c r="K1285" s="2">
        <v>42513</v>
      </c>
      <c r="L1285" s="6">
        <v>6500</v>
      </c>
      <c r="M1285" s="1" t="s">
        <v>82</v>
      </c>
      <c r="N1285" s="1" t="s">
        <v>83</v>
      </c>
      <c r="O1285" s="1">
        <v>1</v>
      </c>
      <c r="P1285" s="1" t="s">
        <v>84</v>
      </c>
      <c r="Q1285" s="1">
        <v>2089</v>
      </c>
      <c r="R1285" s="1" t="s">
        <v>85</v>
      </c>
      <c r="S1285" s="1" t="s">
        <v>33</v>
      </c>
      <c r="T1285" s="1" t="s">
        <v>34</v>
      </c>
      <c r="U1285" s="1" t="s">
        <v>148</v>
      </c>
      <c r="V1285" s="8">
        <v>33903920</v>
      </c>
      <c r="W1285" s="3" t="str">
        <f>VLOOKUP(V1285,'Despesas X Conta Contábil'!$B$2:$D$77,2,0)</f>
        <v>Manutenção e Conservação de Bens Móveis</v>
      </c>
      <c r="X1285" s="1" t="s">
        <v>2339</v>
      </c>
      <c r="Y1285" s="1" t="s">
        <v>223</v>
      </c>
    </row>
    <row r="1286" spans="1:25" x14ac:dyDescent="0.25">
      <c r="A1286" s="1">
        <v>334018996</v>
      </c>
      <c r="B1286" s="1">
        <v>2016</v>
      </c>
      <c r="C1286" s="1" t="s">
        <v>22</v>
      </c>
      <c r="D1286" s="1" t="s">
        <v>23</v>
      </c>
      <c r="E1286" s="1">
        <v>6</v>
      </c>
      <c r="F1286" s="1" t="s">
        <v>784</v>
      </c>
      <c r="G1286" s="1" t="s">
        <v>25</v>
      </c>
      <c r="H1286" s="1" t="s">
        <v>2215</v>
      </c>
      <c r="I1286" s="1" t="s">
        <v>275</v>
      </c>
      <c r="J1286" s="1" t="s">
        <v>276</v>
      </c>
      <c r="K1286" s="2">
        <v>42534</v>
      </c>
      <c r="L1286" s="6">
        <v>5700</v>
      </c>
      <c r="M1286" s="1" t="s">
        <v>82</v>
      </c>
      <c r="N1286" s="1" t="s">
        <v>83</v>
      </c>
      <c r="O1286" s="1">
        <v>1</v>
      </c>
      <c r="P1286" s="1" t="s">
        <v>84</v>
      </c>
      <c r="Q1286" s="1">
        <v>2089</v>
      </c>
      <c r="R1286" s="1" t="s">
        <v>85</v>
      </c>
      <c r="S1286" s="1" t="s">
        <v>33</v>
      </c>
      <c r="T1286" s="1" t="s">
        <v>34</v>
      </c>
      <c r="U1286" s="1" t="s">
        <v>90</v>
      </c>
      <c r="V1286" s="8">
        <v>33903917</v>
      </c>
      <c r="W1286" s="3" t="str">
        <f>VLOOKUP(V1286,'Despesas X Conta Contábil'!$B$2:$D$77,2,0)</f>
        <v>Manutenção e Conservação de Bens Imóveis</v>
      </c>
      <c r="X1286" s="1" t="s">
        <v>2344</v>
      </c>
      <c r="Y1286" s="1" t="s">
        <v>775</v>
      </c>
    </row>
    <row r="1287" spans="1:25" x14ac:dyDescent="0.25">
      <c r="A1287" s="1">
        <v>321171392</v>
      </c>
      <c r="B1287" s="1">
        <v>2016</v>
      </c>
      <c r="C1287" s="1" t="s">
        <v>22</v>
      </c>
      <c r="D1287" s="1" t="s">
        <v>23</v>
      </c>
      <c r="E1287" s="1">
        <v>1</v>
      </c>
      <c r="F1287" s="1" t="s">
        <v>74</v>
      </c>
      <c r="G1287" s="1" t="s">
        <v>25</v>
      </c>
      <c r="H1287" s="1" t="s">
        <v>2216</v>
      </c>
      <c r="I1287" s="1" t="s">
        <v>39</v>
      </c>
      <c r="J1287" s="1" t="s">
        <v>40</v>
      </c>
      <c r="K1287" s="2">
        <v>42389</v>
      </c>
      <c r="L1287" s="6">
        <v>14264.75</v>
      </c>
      <c r="M1287" s="1" t="s">
        <v>82</v>
      </c>
      <c r="N1287" s="1" t="s">
        <v>83</v>
      </c>
      <c r="O1287" s="1">
        <v>1</v>
      </c>
      <c r="P1287" s="1" t="s">
        <v>84</v>
      </c>
      <c r="Q1287" s="1">
        <v>2089</v>
      </c>
      <c r="R1287" s="1" t="s">
        <v>85</v>
      </c>
      <c r="S1287" s="1" t="s">
        <v>33</v>
      </c>
      <c r="T1287" s="1" t="s">
        <v>34</v>
      </c>
      <c r="U1287" s="1" t="s">
        <v>35</v>
      </c>
      <c r="V1287" s="8">
        <v>31901142</v>
      </c>
      <c r="W1287" s="3" t="str">
        <f>VLOOKUP(V1287,'Despesas X Conta Contábil'!$B$2:$D$77,2,0)</f>
        <v>Folha de Pagamento</v>
      </c>
      <c r="X1287" s="1" t="s">
        <v>2342</v>
      </c>
      <c r="Y1287" s="1" t="s">
        <v>1255</v>
      </c>
    </row>
    <row r="1288" spans="1:25" x14ac:dyDescent="0.25">
      <c r="A1288" s="1">
        <v>331223637</v>
      </c>
      <c r="B1288" s="1">
        <v>2016</v>
      </c>
      <c r="C1288" s="1" t="s">
        <v>22</v>
      </c>
      <c r="D1288" s="1" t="s">
        <v>23</v>
      </c>
      <c r="E1288" s="1">
        <v>5</v>
      </c>
      <c r="F1288" s="1" t="s">
        <v>24</v>
      </c>
      <c r="G1288" s="1" t="s">
        <v>25</v>
      </c>
      <c r="H1288" s="1" t="s">
        <v>2217</v>
      </c>
      <c r="I1288" s="1" t="s">
        <v>233</v>
      </c>
      <c r="J1288" s="1" t="s">
        <v>234</v>
      </c>
      <c r="K1288" s="2">
        <v>42513</v>
      </c>
      <c r="L1288" s="6">
        <v>4250</v>
      </c>
      <c r="M1288" s="1" t="s">
        <v>82</v>
      </c>
      <c r="N1288" s="1" t="s">
        <v>83</v>
      </c>
      <c r="O1288" s="1">
        <v>1</v>
      </c>
      <c r="P1288" s="1" t="s">
        <v>84</v>
      </c>
      <c r="Q1288" s="1">
        <v>2089</v>
      </c>
      <c r="R1288" s="1" t="s">
        <v>85</v>
      </c>
      <c r="S1288" s="1" t="s">
        <v>33</v>
      </c>
      <c r="T1288" s="1" t="s">
        <v>34</v>
      </c>
      <c r="U1288" s="1" t="s">
        <v>148</v>
      </c>
      <c r="V1288" s="8">
        <v>33903920</v>
      </c>
      <c r="W1288" s="3" t="str">
        <f>VLOOKUP(V1288,'Despesas X Conta Contábil'!$B$2:$D$77,2,0)</f>
        <v>Manutenção e Conservação de Bens Móveis</v>
      </c>
      <c r="X1288" s="1" t="s">
        <v>2339</v>
      </c>
      <c r="Y1288" s="1" t="s">
        <v>235</v>
      </c>
    </row>
    <row r="1289" spans="1:25" x14ac:dyDescent="0.25">
      <c r="A1289" s="1">
        <v>331223616</v>
      </c>
      <c r="B1289" s="1">
        <v>2016</v>
      </c>
      <c r="C1289" s="1" t="s">
        <v>22</v>
      </c>
      <c r="D1289" s="1" t="s">
        <v>23</v>
      </c>
      <c r="E1289" s="1">
        <v>5</v>
      </c>
      <c r="F1289" s="1" t="s">
        <v>24</v>
      </c>
      <c r="G1289" s="1" t="s">
        <v>25</v>
      </c>
      <c r="H1289" s="1" t="s">
        <v>2218</v>
      </c>
      <c r="I1289" s="1" t="s">
        <v>169</v>
      </c>
      <c r="J1289" s="1" t="s">
        <v>170</v>
      </c>
      <c r="K1289" s="2">
        <v>42506</v>
      </c>
      <c r="L1289" s="6">
        <v>68003.05</v>
      </c>
      <c r="M1289" s="1" t="s">
        <v>82</v>
      </c>
      <c r="N1289" s="1" t="s">
        <v>83</v>
      </c>
      <c r="O1289" s="1">
        <v>1</v>
      </c>
      <c r="P1289" s="1" t="s">
        <v>84</v>
      </c>
      <c r="Q1289" s="1">
        <v>2089</v>
      </c>
      <c r="R1289" s="1" t="s">
        <v>85</v>
      </c>
      <c r="S1289" s="1" t="s">
        <v>33</v>
      </c>
      <c r="T1289" s="1" t="s">
        <v>34</v>
      </c>
      <c r="U1289" s="1" t="s">
        <v>414</v>
      </c>
      <c r="V1289" s="8">
        <v>33903940</v>
      </c>
      <c r="W1289" s="3" t="str">
        <f>VLOOKUP(V1289,'Despesas X Conta Contábil'!$B$2:$D$77,2,0)</f>
        <v>Alimentação</v>
      </c>
      <c r="X1289" s="1" t="s">
        <v>2335</v>
      </c>
      <c r="Y1289" s="1" t="s">
        <v>2219</v>
      </c>
    </row>
    <row r="1290" spans="1:25" x14ac:dyDescent="0.25">
      <c r="A1290" s="1">
        <v>331224625</v>
      </c>
      <c r="B1290" s="1">
        <v>2016</v>
      </c>
      <c r="C1290" s="1" t="s">
        <v>22</v>
      </c>
      <c r="D1290" s="1" t="s">
        <v>23</v>
      </c>
      <c r="E1290" s="1">
        <v>5</v>
      </c>
      <c r="F1290" s="1" t="s">
        <v>24</v>
      </c>
      <c r="G1290" s="1" t="s">
        <v>25</v>
      </c>
      <c r="H1290" s="1" t="s">
        <v>2220</v>
      </c>
      <c r="I1290" s="1" t="s">
        <v>136</v>
      </c>
      <c r="J1290" s="1" t="s">
        <v>137</v>
      </c>
      <c r="K1290" s="2">
        <v>42501</v>
      </c>
      <c r="L1290" s="6">
        <v>79.8</v>
      </c>
      <c r="M1290" s="1" t="s">
        <v>82</v>
      </c>
      <c r="N1290" s="1" t="s">
        <v>83</v>
      </c>
      <c r="O1290" s="1">
        <v>1</v>
      </c>
      <c r="P1290" s="1" t="s">
        <v>84</v>
      </c>
      <c r="Q1290" s="1">
        <v>2089</v>
      </c>
      <c r="R1290" s="1" t="s">
        <v>85</v>
      </c>
      <c r="S1290" s="1" t="s">
        <v>33</v>
      </c>
      <c r="T1290" s="1" t="s">
        <v>34</v>
      </c>
      <c r="U1290" s="1" t="s">
        <v>35</v>
      </c>
      <c r="V1290" s="8">
        <v>33903990</v>
      </c>
      <c r="W1290" s="3" t="str">
        <f>VLOOKUP(V1290,'Despesas X Conta Contábil'!$B$2:$D$77,2,0)</f>
        <v>Publicidade, Comunicação, Áudio, Vídeo e Foto</v>
      </c>
      <c r="X1290" s="1" t="s">
        <v>2331</v>
      </c>
      <c r="Y1290" s="1" t="s">
        <v>2221</v>
      </c>
    </row>
    <row r="1291" spans="1:25" x14ac:dyDescent="0.25">
      <c r="A1291" s="1">
        <v>331223631</v>
      </c>
      <c r="B1291" s="1">
        <v>2016</v>
      </c>
      <c r="C1291" s="1" t="s">
        <v>22</v>
      </c>
      <c r="D1291" s="1" t="s">
        <v>23</v>
      </c>
      <c r="E1291" s="1">
        <v>5</v>
      </c>
      <c r="F1291" s="1" t="s">
        <v>24</v>
      </c>
      <c r="G1291" s="1" t="s">
        <v>25</v>
      </c>
      <c r="H1291" s="1" t="s">
        <v>2222</v>
      </c>
      <c r="I1291" s="1" t="s">
        <v>275</v>
      </c>
      <c r="J1291" s="1" t="s">
        <v>276</v>
      </c>
      <c r="K1291" s="2">
        <v>42503</v>
      </c>
      <c r="L1291" s="6">
        <v>5700</v>
      </c>
      <c r="M1291" s="1" t="s">
        <v>82</v>
      </c>
      <c r="N1291" s="1" t="s">
        <v>83</v>
      </c>
      <c r="O1291" s="1">
        <v>1</v>
      </c>
      <c r="P1291" s="1" t="s">
        <v>84</v>
      </c>
      <c r="Q1291" s="1">
        <v>2089</v>
      </c>
      <c r="R1291" s="1" t="s">
        <v>85</v>
      </c>
      <c r="S1291" s="1" t="s">
        <v>33</v>
      </c>
      <c r="T1291" s="1" t="s">
        <v>34</v>
      </c>
      <c r="U1291" s="1" t="s">
        <v>90</v>
      </c>
      <c r="V1291" s="8">
        <v>33903917</v>
      </c>
      <c r="W1291" s="3" t="str">
        <f>VLOOKUP(V1291,'Despesas X Conta Contábil'!$B$2:$D$77,2,0)</f>
        <v>Manutenção e Conservação de Bens Imóveis</v>
      </c>
      <c r="X1291" s="1" t="s">
        <v>2344</v>
      </c>
      <c r="Y1291" s="1" t="s">
        <v>775</v>
      </c>
    </row>
    <row r="1292" spans="1:25" x14ac:dyDescent="0.25">
      <c r="A1292" s="1">
        <v>331224611</v>
      </c>
      <c r="B1292" s="1">
        <v>2016</v>
      </c>
      <c r="C1292" s="1" t="s">
        <v>22</v>
      </c>
      <c r="D1292" s="1" t="s">
        <v>23</v>
      </c>
      <c r="E1292" s="1">
        <v>5</v>
      </c>
      <c r="F1292" s="1" t="s">
        <v>24</v>
      </c>
      <c r="G1292" s="1" t="s">
        <v>25</v>
      </c>
      <c r="H1292" s="1" t="s">
        <v>2223</v>
      </c>
      <c r="I1292" s="1" t="s">
        <v>39</v>
      </c>
      <c r="J1292" s="1" t="s">
        <v>40</v>
      </c>
      <c r="K1292" s="2">
        <v>42500</v>
      </c>
      <c r="L1292" s="6">
        <v>3228.38</v>
      </c>
      <c r="M1292" s="1" t="s">
        <v>82</v>
      </c>
      <c r="N1292" s="1" t="s">
        <v>83</v>
      </c>
      <c r="O1292" s="1">
        <v>1</v>
      </c>
      <c r="P1292" s="1" t="s">
        <v>84</v>
      </c>
      <c r="Q1292" s="1">
        <v>2089</v>
      </c>
      <c r="R1292" s="1" t="s">
        <v>85</v>
      </c>
      <c r="S1292" s="1" t="s">
        <v>33</v>
      </c>
      <c r="T1292" s="1" t="s">
        <v>34</v>
      </c>
      <c r="U1292" s="1" t="s">
        <v>35</v>
      </c>
      <c r="V1292" s="8">
        <v>31901142</v>
      </c>
      <c r="W1292" s="3" t="str">
        <f>VLOOKUP(V1292,'Despesas X Conta Contábil'!$B$2:$D$77,2,0)</f>
        <v>Folha de Pagamento</v>
      </c>
      <c r="X1292" s="1" t="s">
        <v>2342</v>
      </c>
      <c r="Y1292" s="1" t="s">
        <v>1125</v>
      </c>
    </row>
    <row r="1293" spans="1:25" x14ac:dyDescent="0.25">
      <c r="A1293" s="1">
        <v>331223613</v>
      </c>
      <c r="B1293" s="1">
        <v>2016</v>
      </c>
      <c r="C1293" s="1" t="s">
        <v>22</v>
      </c>
      <c r="D1293" s="1" t="s">
        <v>23</v>
      </c>
      <c r="E1293" s="1">
        <v>5</v>
      </c>
      <c r="F1293" s="1" t="s">
        <v>24</v>
      </c>
      <c r="G1293" s="1" t="s">
        <v>25</v>
      </c>
      <c r="H1293" s="1" t="s">
        <v>2224</v>
      </c>
      <c r="I1293" s="1" t="s">
        <v>39</v>
      </c>
      <c r="J1293" s="1" t="s">
        <v>40</v>
      </c>
      <c r="K1293" s="2">
        <v>42500</v>
      </c>
      <c r="L1293" s="6">
        <v>149.71</v>
      </c>
      <c r="M1293" s="1" t="s">
        <v>82</v>
      </c>
      <c r="N1293" s="1" t="s">
        <v>83</v>
      </c>
      <c r="O1293" s="1">
        <v>1</v>
      </c>
      <c r="P1293" s="1" t="s">
        <v>84</v>
      </c>
      <c r="Q1293" s="1">
        <v>2089</v>
      </c>
      <c r="R1293" s="1" t="s">
        <v>85</v>
      </c>
      <c r="S1293" s="1" t="s">
        <v>33</v>
      </c>
      <c r="T1293" s="1" t="s">
        <v>34</v>
      </c>
      <c r="U1293" s="1" t="s">
        <v>35</v>
      </c>
      <c r="V1293" s="8">
        <v>31901187</v>
      </c>
      <c r="W1293" s="3" t="str">
        <f>VLOOKUP(V1293,'Despesas X Conta Contábil'!$B$2:$D$77,2,0)</f>
        <v>Folha de Pagamento</v>
      </c>
      <c r="X1293" s="1" t="s">
        <v>2322</v>
      </c>
      <c r="Y1293" s="1" t="s">
        <v>1668</v>
      </c>
    </row>
    <row r="1294" spans="1:25" x14ac:dyDescent="0.25">
      <c r="A1294" s="1">
        <v>331224614</v>
      </c>
      <c r="B1294" s="1">
        <v>2016</v>
      </c>
      <c r="C1294" s="1" t="s">
        <v>22</v>
      </c>
      <c r="D1294" s="1" t="s">
        <v>23</v>
      </c>
      <c r="E1294" s="1">
        <v>5</v>
      </c>
      <c r="F1294" s="1" t="s">
        <v>24</v>
      </c>
      <c r="G1294" s="1" t="s">
        <v>25</v>
      </c>
      <c r="H1294" s="1" t="s">
        <v>2225</v>
      </c>
      <c r="I1294" s="1" t="s">
        <v>39</v>
      </c>
      <c r="J1294" s="1" t="s">
        <v>40</v>
      </c>
      <c r="K1294" s="2">
        <v>42500</v>
      </c>
      <c r="L1294" s="6">
        <v>2152.25</v>
      </c>
      <c r="M1294" s="1" t="s">
        <v>82</v>
      </c>
      <c r="N1294" s="1" t="s">
        <v>83</v>
      </c>
      <c r="O1294" s="1">
        <v>1</v>
      </c>
      <c r="P1294" s="1" t="s">
        <v>84</v>
      </c>
      <c r="Q1294" s="1">
        <v>2089</v>
      </c>
      <c r="R1294" s="1" t="s">
        <v>85</v>
      </c>
      <c r="S1294" s="1" t="s">
        <v>33</v>
      </c>
      <c r="T1294" s="1" t="s">
        <v>34</v>
      </c>
      <c r="U1294" s="1" t="s">
        <v>35</v>
      </c>
      <c r="V1294" s="8">
        <v>31901143</v>
      </c>
      <c r="W1294" s="3" t="str">
        <f>VLOOKUP(V1294,'Despesas X Conta Contábil'!$B$2:$D$77,2,0)</f>
        <v>Folha de Pagamento</v>
      </c>
      <c r="X1294" s="1" t="s">
        <v>2341</v>
      </c>
      <c r="Y1294" s="1" t="s">
        <v>1668</v>
      </c>
    </row>
    <row r="1295" spans="1:25" x14ac:dyDescent="0.25">
      <c r="A1295" s="1">
        <v>331224627</v>
      </c>
      <c r="B1295" s="1">
        <v>2016</v>
      </c>
      <c r="C1295" s="1" t="s">
        <v>22</v>
      </c>
      <c r="D1295" s="1" t="s">
        <v>23</v>
      </c>
      <c r="E1295" s="1">
        <v>5</v>
      </c>
      <c r="F1295" s="1" t="s">
        <v>24</v>
      </c>
      <c r="G1295" s="1" t="s">
        <v>25</v>
      </c>
      <c r="H1295" s="1" t="s">
        <v>2226</v>
      </c>
      <c r="I1295" s="1" t="s">
        <v>39</v>
      </c>
      <c r="J1295" s="1" t="s">
        <v>40</v>
      </c>
      <c r="K1295" s="2">
        <v>42500</v>
      </c>
      <c r="L1295" s="6">
        <v>2152.25</v>
      </c>
      <c r="M1295" s="1" t="s">
        <v>82</v>
      </c>
      <c r="N1295" s="1" t="s">
        <v>83</v>
      </c>
      <c r="O1295" s="1">
        <v>1</v>
      </c>
      <c r="P1295" s="1" t="s">
        <v>84</v>
      </c>
      <c r="Q1295" s="1">
        <v>2089</v>
      </c>
      <c r="R1295" s="1" t="s">
        <v>85</v>
      </c>
      <c r="S1295" s="1" t="s">
        <v>33</v>
      </c>
      <c r="T1295" s="1" t="s">
        <v>34</v>
      </c>
      <c r="U1295" s="1" t="s">
        <v>35</v>
      </c>
      <c r="V1295" s="8">
        <v>31901142</v>
      </c>
      <c r="W1295" s="3" t="str">
        <f>VLOOKUP(V1295,'Despesas X Conta Contábil'!$B$2:$D$77,2,0)</f>
        <v>Folha de Pagamento</v>
      </c>
      <c r="X1295" s="1" t="s">
        <v>2342</v>
      </c>
      <c r="Y1295" s="1" t="s">
        <v>1668</v>
      </c>
    </row>
    <row r="1296" spans="1:25" x14ac:dyDescent="0.25">
      <c r="A1296" s="1">
        <v>331224109</v>
      </c>
      <c r="B1296" s="1">
        <v>2016</v>
      </c>
      <c r="C1296" s="1" t="s">
        <v>22</v>
      </c>
      <c r="D1296" s="1" t="s">
        <v>23</v>
      </c>
      <c r="E1296" s="1">
        <v>5</v>
      </c>
      <c r="F1296" s="1" t="s">
        <v>24</v>
      </c>
      <c r="G1296" s="1" t="s">
        <v>25</v>
      </c>
      <c r="H1296" s="1" t="s">
        <v>2227</v>
      </c>
      <c r="I1296" s="1" t="s">
        <v>39</v>
      </c>
      <c r="J1296" s="1" t="s">
        <v>40</v>
      </c>
      <c r="K1296" s="2">
        <v>42500</v>
      </c>
      <c r="L1296" s="6">
        <v>5314.21</v>
      </c>
      <c r="M1296" s="1" t="s">
        <v>82</v>
      </c>
      <c r="N1296" s="1" t="s">
        <v>83</v>
      </c>
      <c r="O1296" s="1">
        <v>1</v>
      </c>
      <c r="P1296" s="1" t="s">
        <v>84</v>
      </c>
      <c r="Q1296" s="1">
        <v>2089</v>
      </c>
      <c r="R1296" s="1" t="s">
        <v>85</v>
      </c>
      <c r="S1296" s="1" t="s">
        <v>33</v>
      </c>
      <c r="T1296" s="1" t="s">
        <v>34</v>
      </c>
      <c r="U1296" s="1" t="s">
        <v>35</v>
      </c>
      <c r="V1296" s="8">
        <v>31901142</v>
      </c>
      <c r="W1296" s="3" t="str">
        <f>VLOOKUP(V1296,'Despesas X Conta Contábil'!$B$2:$D$77,2,0)</f>
        <v>Folha de Pagamento</v>
      </c>
      <c r="X1296" s="1" t="s">
        <v>2342</v>
      </c>
      <c r="Y1296" s="1" t="s">
        <v>1287</v>
      </c>
    </row>
    <row r="1297" spans="1:25" x14ac:dyDescent="0.25">
      <c r="A1297" s="1">
        <v>331224116</v>
      </c>
      <c r="B1297" s="1">
        <v>2016</v>
      </c>
      <c r="C1297" s="1" t="s">
        <v>22</v>
      </c>
      <c r="D1297" s="1" t="s">
        <v>23</v>
      </c>
      <c r="E1297" s="1">
        <v>5</v>
      </c>
      <c r="F1297" s="1" t="s">
        <v>24</v>
      </c>
      <c r="G1297" s="1" t="s">
        <v>25</v>
      </c>
      <c r="H1297" s="1" t="s">
        <v>2228</v>
      </c>
      <c r="I1297" s="1" t="s">
        <v>39</v>
      </c>
      <c r="J1297" s="1" t="s">
        <v>40</v>
      </c>
      <c r="K1297" s="2">
        <v>42500</v>
      </c>
      <c r="L1297" s="6">
        <v>1771.4</v>
      </c>
      <c r="M1297" s="1" t="s">
        <v>82</v>
      </c>
      <c r="N1297" s="1" t="s">
        <v>83</v>
      </c>
      <c r="O1297" s="1">
        <v>1</v>
      </c>
      <c r="P1297" s="1" t="s">
        <v>84</v>
      </c>
      <c r="Q1297" s="1">
        <v>2089</v>
      </c>
      <c r="R1297" s="1" t="s">
        <v>85</v>
      </c>
      <c r="S1297" s="1" t="s">
        <v>33</v>
      </c>
      <c r="T1297" s="1" t="s">
        <v>34</v>
      </c>
      <c r="U1297" s="1" t="s">
        <v>35</v>
      </c>
      <c r="V1297" s="8">
        <v>31901145</v>
      </c>
      <c r="W1297" s="3" t="str">
        <f>VLOOKUP(V1297,'Despesas X Conta Contábil'!$B$2:$D$77,2,0)</f>
        <v>Folha de Pagamento</v>
      </c>
      <c r="X1297" s="1" t="s">
        <v>2327</v>
      </c>
      <c r="Y1297" s="1" t="s">
        <v>1287</v>
      </c>
    </row>
    <row r="1298" spans="1:25" x14ac:dyDescent="0.25">
      <c r="A1298" s="1">
        <v>331224635</v>
      </c>
      <c r="B1298" s="1">
        <v>2016</v>
      </c>
      <c r="C1298" s="1" t="s">
        <v>22</v>
      </c>
      <c r="D1298" s="1" t="s">
        <v>23</v>
      </c>
      <c r="E1298" s="1">
        <v>5</v>
      </c>
      <c r="F1298" s="1" t="s">
        <v>24</v>
      </c>
      <c r="G1298" s="1" t="s">
        <v>25</v>
      </c>
      <c r="H1298" s="1" t="s">
        <v>131</v>
      </c>
      <c r="I1298" s="1" t="s">
        <v>132</v>
      </c>
      <c r="J1298" s="1" t="s">
        <v>133</v>
      </c>
      <c r="K1298" s="2">
        <v>42510</v>
      </c>
      <c r="L1298" s="6">
        <v>37.15</v>
      </c>
      <c r="M1298" s="1" t="s">
        <v>82</v>
      </c>
      <c r="N1298" s="1" t="s">
        <v>83</v>
      </c>
      <c r="O1298" s="1">
        <v>1</v>
      </c>
      <c r="P1298" s="1" t="s">
        <v>84</v>
      </c>
      <c r="Q1298" s="1">
        <v>2089</v>
      </c>
      <c r="R1298" s="1" t="s">
        <v>85</v>
      </c>
      <c r="S1298" s="1" t="s">
        <v>33</v>
      </c>
      <c r="T1298" s="1" t="s">
        <v>34</v>
      </c>
      <c r="U1298" s="1" t="s">
        <v>110</v>
      </c>
      <c r="V1298" s="8">
        <v>33903958</v>
      </c>
      <c r="W1298" s="3" t="str">
        <f>VLOOKUP(V1298,'Despesas X Conta Contábil'!$B$2:$D$77,2,0)</f>
        <v>TIC Tecnologia da Informação e Comunicação</v>
      </c>
      <c r="X1298" s="1" t="s">
        <v>2330</v>
      </c>
      <c r="Y1298" s="1" t="s">
        <v>134</v>
      </c>
    </row>
    <row r="1299" spans="1:25" x14ac:dyDescent="0.25">
      <c r="A1299" s="1">
        <v>331223620</v>
      </c>
      <c r="B1299" s="1">
        <v>2016</v>
      </c>
      <c r="C1299" s="1" t="s">
        <v>22</v>
      </c>
      <c r="D1299" s="1" t="s">
        <v>23</v>
      </c>
      <c r="E1299" s="1">
        <v>5</v>
      </c>
      <c r="F1299" s="1" t="s">
        <v>24</v>
      </c>
      <c r="G1299" s="1" t="s">
        <v>25</v>
      </c>
      <c r="H1299" s="1" t="s">
        <v>2229</v>
      </c>
      <c r="I1299" s="1" t="s">
        <v>55</v>
      </c>
      <c r="J1299" s="1" t="s">
        <v>56</v>
      </c>
      <c r="K1299" s="2">
        <v>42493</v>
      </c>
      <c r="L1299" s="6">
        <v>257.07</v>
      </c>
      <c r="M1299" s="1" t="s">
        <v>82</v>
      </c>
      <c r="N1299" s="1" t="s">
        <v>83</v>
      </c>
      <c r="O1299" s="1">
        <v>1</v>
      </c>
      <c r="P1299" s="1" t="s">
        <v>84</v>
      </c>
      <c r="Q1299" s="1">
        <v>2089</v>
      </c>
      <c r="R1299" s="1" t="s">
        <v>85</v>
      </c>
      <c r="S1299" s="1" t="s">
        <v>33</v>
      </c>
      <c r="T1299" s="1" t="s">
        <v>34</v>
      </c>
      <c r="U1299" s="1" t="s">
        <v>35</v>
      </c>
      <c r="V1299" s="8">
        <v>31901399</v>
      </c>
      <c r="W1299" s="3" t="str">
        <f>VLOOKUP(V1299,'Despesas X Conta Contábil'!$B$2:$D$77,2,0)</f>
        <v>Folha de Pagamento</v>
      </c>
      <c r="X1299" s="1" t="s">
        <v>2334</v>
      </c>
      <c r="Y1299" s="1" t="s">
        <v>2230</v>
      </c>
    </row>
    <row r="1300" spans="1:25" x14ac:dyDescent="0.25">
      <c r="A1300" s="1">
        <v>331224126</v>
      </c>
      <c r="B1300" s="1">
        <v>2016</v>
      </c>
      <c r="C1300" s="1" t="s">
        <v>22</v>
      </c>
      <c r="D1300" s="1" t="s">
        <v>23</v>
      </c>
      <c r="E1300" s="1">
        <v>5</v>
      </c>
      <c r="F1300" s="1" t="s">
        <v>24</v>
      </c>
      <c r="G1300" s="1" t="s">
        <v>25</v>
      </c>
      <c r="H1300" s="1" t="s">
        <v>2231</v>
      </c>
      <c r="I1300" s="1" t="s">
        <v>169</v>
      </c>
      <c r="J1300" s="1" t="s">
        <v>170</v>
      </c>
      <c r="K1300" s="2">
        <v>42499</v>
      </c>
      <c r="L1300" s="6">
        <v>389.45</v>
      </c>
      <c r="M1300" s="1" t="s">
        <v>82</v>
      </c>
      <c r="N1300" s="1" t="s">
        <v>83</v>
      </c>
      <c r="O1300" s="1">
        <v>1</v>
      </c>
      <c r="P1300" s="1" t="s">
        <v>84</v>
      </c>
      <c r="Q1300" s="1">
        <v>2089</v>
      </c>
      <c r="R1300" s="1" t="s">
        <v>85</v>
      </c>
      <c r="S1300" s="1" t="s">
        <v>33</v>
      </c>
      <c r="T1300" s="1" t="s">
        <v>34</v>
      </c>
      <c r="U1300" s="1" t="s">
        <v>414</v>
      </c>
      <c r="V1300" s="8">
        <v>33903940</v>
      </c>
      <c r="W1300" s="3" t="str">
        <f>VLOOKUP(V1300,'Despesas X Conta Contábil'!$B$2:$D$77,2,0)</f>
        <v>Alimentação</v>
      </c>
      <c r="X1300" s="1" t="s">
        <v>2335</v>
      </c>
      <c r="Y1300" s="1" t="s">
        <v>2232</v>
      </c>
    </row>
    <row r="1301" spans="1:25" x14ac:dyDescent="0.25">
      <c r="A1301" s="1">
        <v>336766733</v>
      </c>
      <c r="B1301" s="1">
        <v>2016</v>
      </c>
      <c r="C1301" s="1" t="s">
        <v>22</v>
      </c>
      <c r="D1301" s="1" t="s">
        <v>23</v>
      </c>
      <c r="E1301" s="1">
        <v>7</v>
      </c>
      <c r="F1301" s="1" t="s">
        <v>75</v>
      </c>
      <c r="G1301" s="1" t="s">
        <v>25</v>
      </c>
      <c r="H1301" s="1" t="s">
        <v>2233</v>
      </c>
      <c r="I1301" s="1" t="s">
        <v>39</v>
      </c>
      <c r="J1301" s="1" t="s">
        <v>40</v>
      </c>
      <c r="K1301" s="2">
        <v>42558</v>
      </c>
      <c r="L1301" s="6">
        <v>52.36</v>
      </c>
      <c r="M1301" s="1" t="s">
        <v>82</v>
      </c>
      <c r="N1301" s="1" t="s">
        <v>83</v>
      </c>
      <c r="O1301" s="1">
        <v>1</v>
      </c>
      <c r="P1301" s="1" t="s">
        <v>84</v>
      </c>
      <c r="Q1301" s="1">
        <v>2089</v>
      </c>
      <c r="R1301" s="1" t="s">
        <v>85</v>
      </c>
      <c r="S1301" s="1" t="s">
        <v>33</v>
      </c>
      <c r="T1301" s="1" t="s">
        <v>34</v>
      </c>
      <c r="U1301" s="1" t="s">
        <v>35</v>
      </c>
      <c r="V1301" s="8">
        <v>31901142</v>
      </c>
      <c r="W1301" s="3" t="str">
        <f>VLOOKUP(V1301,'Despesas X Conta Contábil'!$B$2:$D$77,2,0)</f>
        <v>Folha de Pagamento</v>
      </c>
      <c r="X1301" s="1" t="s">
        <v>2342</v>
      </c>
      <c r="Y1301" s="1" t="s">
        <v>2234</v>
      </c>
    </row>
    <row r="1302" spans="1:25" x14ac:dyDescent="0.25">
      <c r="A1302" s="1">
        <v>331224610</v>
      </c>
      <c r="B1302" s="1">
        <v>2016</v>
      </c>
      <c r="C1302" s="1" t="s">
        <v>22</v>
      </c>
      <c r="D1302" s="1" t="s">
        <v>23</v>
      </c>
      <c r="E1302" s="1">
        <v>5</v>
      </c>
      <c r="F1302" s="1" t="s">
        <v>24</v>
      </c>
      <c r="G1302" s="1" t="s">
        <v>25</v>
      </c>
      <c r="H1302" s="1" t="s">
        <v>2235</v>
      </c>
      <c r="I1302" s="1" t="s">
        <v>177</v>
      </c>
      <c r="J1302" s="1" t="s">
        <v>178</v>
      </c>
      <c r="K1302" s="2">
        <v>42513</v>
      </c>
      <c r="L1302" s="6">
        <v>318</v>
      </c>
      <c r="M1302" s="1" t="s">
        <v>82</v>
      </c>
      <c r="N1302" s="1" t="s">
        <v>83</v>
      </c>
      <c r="O1302" s="1">
        <v>1</v>
      </c>
      <c r="P1302" s="1" t="s">
        <v>84</v>
      </c>
      <c r="Q1302" s="1">
        <v>2089</v>
      </c>
      <c r="R1302" s="1" t="s">
        <v>85</v>
      </c>
      <c r="S1302" s="1" t="s">
        <v>33</v>
      </c>
      <c r="T1302" s="1" t="s">
        <v>34</v>
      </c>
      <c r="U1302" s="1" t="s">
        <v>110</v>
      </c>
      <c r="V1302" s="8">
        <v>33903919</v>
      </c>
      <c r="W1302" s="3" t="str">
        <f>VLOOKUP(V1302,'Despesas X Conta Contábil'!$B$2:$D$77,2,0)</f>
        <v>Veículos (Combustível e Manutenção)</v>
      </c>
      <c r="X1302" s="1" t="s">
        <v>2326</v>
      </c>
      <c r="Y1302" s="1" t="s">
        <v>2236</v>
      </c>
    </row>
    <row r="1303" spans="1:25" x14ac:dyDescent="0.25">
      <c r="A1303" s="1">
        <v>334020009</v>
      </c>
      <c r="B1303" s="1">
        <v>2016</v>
      </c>
      <c r="C1303" s="1" t="s">
        <v>22</v>
      </c>
      <c r="D1303" s="1" t="s">
        <v>23</v>
      </c>
      <c r="E1303" s="1">
        <v>6</v>
      </c>
      <c r="F1303" s="1" t="s">
        <v>784</v>
      </c>
      <c r="G1303" s="1" t="s">
        <v>25</v>
      </c>
      <c r="H1303" s="1" t="s">
        <v>2237</v>
      </c>
      <c r="I1303" s="1" t="s">
        <v>88</v>
      </c>
      <c r="J1303" s="1" t="s">
        <v>89</v>
      </c>
      <c r="K1303" s="2">
        <v>42549</v>
      </c>
      <c r="L1303" s="6">
        <v>39549.14</v>
      </c>
      <c r="M1303" s="1" t="s">
        <v>82</v>
      </c>
      <c r="N1303" s="1" t="s">
        <v>83</v>
      </c>
      <c r="O1303" s="1">
        <v>1</v>
      </c>
      <c r="P1303" s="1" t="s">
        <v>84</v>
      </c>
      <c r="Q1303" s="1">
        <v>2089</v>
      </c>
      <c r="R1303" s="1" t="s">
        <v>85</v>
      </c>
      <c r="S1303" s="1" t="s">
        <v>33</v>
      </c>
      <c r="T1303" s="1" t="s">
        <v>34</v>
      </c>
      <c r="U1303" s="1" t="s">
        <v>90</v>
      </c>
      <c r="V1303" s="8">
        <v>33903957</v>
      </c>
      <c r="W1303" s="3" t="str">
        <f>VLOOKUP(V1303,'Despesas X Conta Contábil'!$B$2:$D$77,2,0)</f>
        <v>TIC Tecnologia da Informação e Comunicação</v>
      </c>
      <c r="X1303" s="1" t="s">
        <v>2317</v>
      </c>
      <c r="Y1303" s="1" t="s">
        <v>1960</v>
      </c>
    </row>
    <row r="1304" spans="1:25" x14ac:dyDescent="0.25">
      <c r="A1304" s="1">
        <v>331223610</v>
      </c>
      <c r="B1304" s="1">
        <v>2016</v>
      </c>
      <c r="C1304" s="1" t="s">
        <v>22</v>
      </c>
      <c r="D1304" s="1" t="s">
        <v>23</v>
      </c>
      <c r="E1304" s="1">
        <v>5</v>
      </c>
      <c r="F1304" s="1" t="s">
        <v>24</v>
      </c>
      <c r="G1304" s="1" t="s">
        <v>25</v>
      </c>
      <c r="H1304" s="1" t="s">
        <v>2238</v>
      </c>
      <c r="I1304" s="1" t="s">
        <v>68</v>
      </c>
      <c r="J1304" s="1" t="s">
        <v>69</v>
      </c>
      <c r="K1304" s="2">
        <v>42500</v>
      </c>
      <c r="L1304" s="6">
        <v>369133.51</v>
      </c>
      <c r="M1304" s="1" t="s">
        <v>82</v>
      </c>
      <c r="N1304" s="1" t="s">
        <v>83</v>
      </c>
      <c r="O1304" s="1">
        <v>1</v>
      </c>
      <c r="P1304" s="1" t="s">
        <v>84</v>
      </c>
      <c r="Q1304" s="1">
        <v>2089</v>
      </c>
      <c r="R1304" s="1" t="s">
        <v>85</v>
      </c>
      <c r="S1304" s="1" t="s">
        <v>33</v>
      </c>
      <c r="T1304" s="1" t="s">
        <v>34</v>
      </c>
      <c r="U1304" s="1" t="s">
        <v>35</v>
      </c>
      <c r="V1304" s="8">
        <v>31901302</v>
      </c>
      <c r="W1304" s="3" t="str">
        <f>VLOOKUP(V1304,'Despesas X Conta Contábil'!$B$2:$D$77,2,0)</f>
        <v>Folha de Pagamento</v>
      </c>
      <c r="X1304" s="1" t="s">
        <v>2349</v>
      </c>
      <c r="Y1304" s="1" t="s">
        <v>2239</v>
      </c>
    </row>
    <row r="1305" spans="1:25" x14ac:dyDescent="0.25">
      <c r="A1305" s="1">
        <v>331224112</v>
      </c>
      <c r="B1305" s="1">
        <v>2016</v>
      </c>
      <c r="C1305" s="1" t="s">
        <v>22</v>
      </c>
      <c r="D1305" s="1" t="s">
        <v>23</v>
      </c>
      <c r="E1305" s="1">
        <v>5</v>
      </c>
      <c r="F1305" s="1" t="s">
        <v>24</v>
      </c>
      <c r="G1305" s="1" t="s">
        <v>25</v>
      </c>
      <c r="H1305" s="1" t="s">
        <v>2240</v>
      </c>
      <c r="I1305" s="1" t="s">
        <v>108</v>
      </c>
      <c r="J1305" s="1" t="s">
        <v>109</v>
      </c>
      <c r="K1305" s="2">
        <v>42510</v>
      </c>
      <c r="L1305" s="6">
        <v>257</v>
      </c>
      <c r="M1305" s="1" t="s">
        <v>82</v>
      </c>
      <c r="N1305" s="1" t="s">
        <v>83</v>
      </c>
      <c r="O1305" s="1">
        <v>1</v>
      </c>
      <c r="P1305" s="1" t="s">
        <v>84</v>
      </c>
      <c r="Q1305" s="1">
        <v>2089</v>
      </c>
      <c r="R1305" s="1" t="s">
        <v>85</v>
      </c>
      <c r="S1305" s="1" t="s">
        <v>33</v>
      </c>
      <c r="T1305" s="1" t="s">
        <v>34</v>
      </c>
      <c r="U1305" s="1" t="s">
        <v>110</v>
      </c>
      <c r="V1305" s="8">
        <v>33903039</v>
      </c>
      <c r="W1305" s="3" t="str">
        <f>VLOOKUP(V1305,'Despesas X Conta Contábil'!$B$2:$D$77,2,0)</f>
        <v>Veículos (Combustível e Manutenção)</v>
      </c>
      <c r="X1305" s="1" t="s">
        <v>2328</v>
      </c>
      <c r="Y1305" s="1" t="s">
        <v>2241</v>
      </c>
    </row>
    <row r="1306" spans="1:25" x14ac:dyDescent="0.25">
      <c r="A1306" s="1">
        <v>331224136</v>
      </c>
      <c r="B1306" s="1">
        <v>2016</v>
      </c>
      <c r="C1306" s="1" t="s">
        <v>22</v>
      </c>
      <c r="D1306" s="1" t="s">
        <v>23</v>
      </c>
      <c r="E1306" s="1">
        <v>5</v>
      </c>
      <c r="F1306" s="1" t="s">
        <v>24</v>
      </c>
      <c r="G1306" s="1" t="s">
        <v>25</v>
      </c>
      <c r="H1306" s="1" t="s">
        <v>2242</v>
      </c>
      <c r="I1306" s="1" t="s">
        <v>330</v>
      </c>
      <c r="J1306" s="1" t="s">
        <v>331</v>
      </c>
      <c r="K1306" s="2">
        <v>42496</v>
      </c>
      <c r="L1306" s="6">
        <v>3520</v>
      </c>
      <c r="M1306" s="1" t="s">
        <v>82</v>
      </c>
      <c r="N1306" s="1" t="s">
        <v>83</v>
      </c>
      <c r="O1306" s="1">
        <v>1</v>
      </c>
      <c r="P1306" s="1" t="s">
        <v>84</v>
      </c>
      <c r="Q1306" s="1">
        <v>2089</v>
      </c>
      <c r="R1306" s="1" t="s">
        <v>85</v>
      </c>
      <c r="S1306" s="1" t="s">
        <v>33</v>
      </c>
      <c r="T1306" s="1" t="s">
        <v>34</v>
      </c>
      <c r="U1306" s="1" t="s">
        <v>35</v>
      </c>
      <c r="V1306" s="8">
        <v>31901699</v>
      </c>
      <c r="W1306" s="3" t="str">
        <f>VLOOKUP(V1306,'Despesas X Conta Contábil'!$B$2:$D$77,2,0)</f>
        <v>Folha de Pagamento</v>
      </c>
      <c r="X1306" s="1" t="s">
        <v>2348</v>
      </c>
      <c r="Y1306" s="1" t="s">
        <v>2243</v>
      </c>
    </row>
    <row r="1307" spans="1:25" x14ac:dyDescent="0.25">
      <c r="A1307" s="1">
        <v>331224629</v>
      </c>
      <c r="B1307" s="1">
        <v>2016</v>
      </c>
      <c r="C1307" s="1" t="s">
        <v>22</v>
      </c>
      <c r="D1307" s="1" t="s">
        <v>23</v>
      </c>
      <c r="E1307" s="1">
        <v>5</v>
      </c>
      <c r="F1307" s="1" t="s">
        <v>24</v>
      </c>
      <c r="G1307" s="1" t="s">
        <v>25</v>
      </c>
      <c r="H1307" s="1" t="s">
        <v>2244</v>
      </c>
      <c r="I1307" s="1" t="s">
        <v>187</v>
      </c>
      <c r="J1307" s="1" t="s">
        <v>188</v>
      </c>
      <c r="K1307" s="2">
        <v>42520</v>
      </c>
      <c r="L1307" s="6">
        <v>1536</v>
      </c>
      <c r="M1307" s="1" t="s">
        <v>82</v>
      </c>
      <c r="N1307" s="1" t="s">
        <v>83</v>
      </c>
      <c r="O1307" s="1">
        <v>1</v>
      </c>
      <c r="P1307" s="1" t="s">
        <v>84</v>
      </c>
      <c r="Q1307" s="1">
        <v>2089</v>
      </c>
      <c r="R1307" s="1" t="s">
        <v>85</v>
      </c>
      <c r="S1307" s="1" t="s">
        <v>33</v>
      </c>
      <c r="T1307" s="1" t="s">
        <v>34</v>
      </c>
      <c r="U1307" s="1" t="s">
        <v>35</v>
      </c>
      <c r="V1307" s="8">
        <v>33903990</v>
      </c>
      <c r="W1307" s="3" t="str">
        <f>VLOOKUP(V1307,'Despesas X Conta Contábil'!$B$2:$D$77,2,0)</f>
        <v>Publicidade, Comunicação, Áudio, Vídeo e Foto</v>
      </c>
      <c r="X1307" s="1" t="s">
        <v>2331</v>
      </c>
      <c r="Y1307" s="1" t="s">
        <v>2245</v>
      </c>
    </row>
    <row r="1308" spans="1:25" x14ac:dyDescent="0.25">
      <c r="A1308" s="1">
        <v>321171905</v>
      </c>
      <c r="B1308" s="1">
        <v>2016</v>
      </c>
      <c r="C1308" s="1" t="s">
        <v>22</v>
      </c>
      <c r="D1308" s="1" t="s">
        <v>23</v>
      </c>
      <c r="E1308" s="1">
        <v>1</v>
      </c>
      <c r="F1308" s="1" t="s">
        <v>74</v>
      </c>
      <c r="G1308" s="1" t="s">
        <v>25</v>
      </c>
      <c r="H1308" s="1" t="s">
        <v>2246</v>
      </c>
      <c r="I1308" s="1" t="s">
        <v>204</v>
      </c>
      <c r="J1308" s="1" t="s">
        <v>205</v>
      </c>
      <c r="K1308" s="2">
        <v>42398</v>
      </c>
      <c r="L1308" s="6">
        <v>48750</v>
      </c>
      <c r="M1308" s="1" t="s">
        <v>82</v>
      </c>
      <c r="N1308" s="1" t="s">
        <v>83</v>
      </c>
      <c r="O1308" s="1">
        <v>1</v>
      </c>
      <c r="P1308" s="1" t="s">
        <v>84</v>
      </c>
      <c r="Q1308" s="1">
        <v>2089</v>
      </c>
      <c r="R1308" s="1" t="s">
        <v>85</v>
      </c>
      <c r="S1308" s="1" t="s">
        <v>33</v>
      </c>
      <c r="T1308" s="1" t="s">
        <v>34</v>
      </c>
      <c r="U1308" s="1" t="s">
        <v>90</v>
      </c>
      <c r="V1308" s="8">
        <v>33903912</v>
      </c>
      <c r="W1308" s="3" t="str">
        <f>VLOOKUP(V1308,'Despesas X Conta Contábil'!$B$2:$D$77,2,0)</f>
        <v>Locação de Máquinas e Equipamentos</v>
      </c>
      <c r="X1308" s="1" t="s">
        <v>2338</v>
      </c>
      <c r="Y1308" s="1" t="s">
        <v>307</v>
      </c>
    </row>
    <row r="1309" spans="1:25" x14ac:dyDescent="0.25">
      <c r="A1309" s="1">
        <v>331224134</v>
      </c>
      <c r="B1309" s="1">
        <v>2016</v>
      </c>
      <c r="C1309" s="1" t="s">
        <v>22</v>
      </c>
      <c r="D1309" s="1" t="s">
        <v>23</v>
      </c>
      <c r="E1309" s="1">
        <v>5</v>
      </c>
      <c r="F1309" s="1" t="s">
        <v>24</v>
      </c>
      <c r="G1309" s="1" t="s">
        <v>25</v>
      </c>
      <c r="H1309" s="1" t="s">
        <v>2247</v>
      </c>
      <c r="I1309" s="1" t="s">
        <v>187</v>
      </c>
      <c r="J1309" s="1" t="s">
        <v>188</v>
      </c>
      <c r="K1309" s="2">
        <v>42506</v>
      </c>
      <c r="L1309" s="6">
        <v>672</v>
      </c>
      <c r="M1309" s="1" t="s">
        <v>82</v>
      </c>
      <c r="N1309" s="1" t="s">
        <v>83</v>
      </c>
      <c r="O1309" s="1">
        <v>1</v>
      </c>
      <c r="P1309" s="1" t="s">
        <v>84</v>
      </c>
      <c r="Q1309" s="1">
        <v>2089</v>
      </c>
      <c r="R1309" s="1" t="s">
        <v>85</v>
      </c>
      <c r="S1309" s="1" t="s">
        <v>33</v>
      </c>
      <c r="T1309" s="1" t="s">
        <v>34</v>
      </c>
      <c r="U1309" s="1" t="s">
        <v>35</v>
      </c>
      <c r="V1309" s="8">
        <v>33903990</v>
      </c>
      <c r="W1309" s="3" t="str">
        <f>VLOOKUP(V1309,'Despesas X Conta Contábil'!$B$2:$D$77,2,0)</f>
        <v>Publicidade, Comunicação, Áudio, Vídeo e Foto</v>
      </c>
      <c r="X1309" s="1" t="s">
        <v>2331</v>
      </c>
      <c r="Y1309" s="1" t="s">
        <v>2248</v>
      </c>
    </row>
    <row r="1310" spans="1:25" x14ac:dyDescent="0.25">
      <c r="A1310" s="1">
        <v>331224615</v>
      </c>
      <c r="B1310" s="1">
        <v>2016</v>
      </c>
      <c r="C1310" s="1" t="s">
        <v>22</v>
      </c>
      <c r="D1310" s="1" t="s">
        <v>23</v>
      </c>
      <c r="E1310" s="1">
        <v>5</v>
      </c>
      <c r="F1310" s="1" t="s">
        <v>24</v>
      </c>
      <c r="G1310" s="1" t="s">
        <v>25</v>
      </c>
      <c r="H1310" s="1" t="s">
        <v>2249</v>
      </c>
      <c r="I1310" s="1" t="s">
        <v>2250</v>
      </c>
      <c r="J1310" s="1" t="s">
        <v>2251</v>
      </c>
      <c r="K1310" s="2">
        <v>42508</v>
      </c>
      <c r="L1310" s="6">
        <v>4124.3999999999996</v>
      </c>
      <c r="M1310" s="1" t="s">
        <v>82</v>
      </c>
      <c r="N1310" s="1" t="s">
        <v>83</v>
      </c>
      <c r="O1310" s="1">
        <v>1</v>
      </c>
      <c r="P1310" s="1" t="s">
        <v>84</v>
      </c>
      <c r="Q1310" s="1">
        <v>2089</v>
      </c>
      <c r="R1310" s="1" t="s">
        <v>85</v>
      </c>
      <c r="S1310" s="1" t="s">
        <v>33</v>
      </c>
      <c r="T1310" s="1" t="s">
        <v>34</v>
      </c>
      <c r="U1310" s="1" t="s">
        <v>110</v>
      </c>
      <c r="V1310" s="8">
        <v>33903007</v>
      </c>
      <c r="W1310" s="3" t="str">
        <f>VLOOKUP(V1310,'Despesas X Conta Contábil'!$B$2:$D$77,2,0)</f>
        <v>Alimentação</v>
      </c>
      <c r="X1310" s="1" t="s">
        <v>2332</v>
      </c>
      <c r="Y1310" s="1" t="s">
        <v>2252</v>
      </c>
    </row>
    <row r="1311" spans="1:25" x14ac:dyDescent="0.25">
      <c r="A1311" s="1">
        <v>336766298</v>
      </c>
      <c r="B1311" s="1">
        <v>2016</v>
      </c>
      <c r="C1311" s="1" t="s">
        <v>22</v>
      </c>
      <c r="D1311" s="1" t="s">
        <v>23</v>
      </c>
      <c r="E1311" s="1">
        <v>7</v>
      </c>
      <c r="F1311" s="1" t="s">
        <v>75</v>
      </c>
      <c r="G1311" s="1" t="s">
        <v>25</v>
      </c>
      <c r="H1311" s="1" t="s">
        <v>2253</v>
      </c>
      <c r="I1311" s="1" t="s">
        <v>39</v>
      </c>
      <c r="J1311" s="1" t="s">
        <v>40</v>
      </c>
      <c r="K1311" s="2">
        <v>42578</v>
      </c>
      <c r="L1311" s="6">
        <v>5435.78</v>
      </c>
      <c r="M1311" s="1" t="s">
        <v>82</v>
      </c>
      <c r="N1311" s="1" t="s">
        <v>83</v>
      </c>
      <c r="O1311" s="1">
        <v>1</v>
      </c>
      <c r="P1311" s="1" t="s">
        <v>84</v>
      </c>
      <c r="Q1311" s="1">
        <v>2089</v>
      </c>
      <c r="R1311" s="1" t="s">
        <v>85</v>
      </c>
      <c r="S1311" s="1" t="s">
        <v>33</v>
      </c>
      <c r="T1311" s="1" t="s">
        <v>34</v>
      </c>
      <c r="U1311" s="1" t="s">
        <v>35</v>
      </c>
      <c r="V1311" s="8">
        <v>31900187</v>
      </c>
      <c r="W1311" s="3" t="str">
        <f>VLOOKUP(V1311,'Despesas X Conta Contábil'!$B$2:$D$77,2,0)</f>
        <v>Folha de Pagamento INATIVOS</v>
      </c>
      <c r="X1311" s="1" t="s">
        <v>2323</v>
      </c>
      <c r="Y1311" s="1" t="s">
        <v>1423</v>
      </c>
    </row>
    <row r="1312" spans="1:25" x14ac:dyDescent="0.25">
      <c r="A1312" s="1">
        <v>331223604</v>
      </c>
      <c r="B1312" s="1">
        <v>2016</v>
      </c>
      <c r="C1312" s="1" t="s">
        <v>22</v>
      </c>
      <c r="D1312" s="1" t="s">
        <v>23</v>
      </c>
      <c r="E1312" s="1">
        <v>5</v>
      </c>
      <c r="F1312" s="1" t="s">
        <v>24</v>
      </c>
      <c r="G1312" s="1" t="s">
        <v>25</v>
      </c>
      <c r="H1312" s="1" t="s">
        <v>2254</v>
      </c>
      <c r="I1312" s="1" t="s">
        <v>2255</v>
      </c>
      <c r="J1312" s="1" t="s">
        <v>2256</v>
      </c>
      <c r="K1312" s="2">
        <v>42509</v>
      </c>
      <c r="L1312" s="6">
        <v>6992</v>
      </c>
      <c r="M1312" s="1" t="s">
        <v>82</v>
      </c>
      <c r="N1312" s="1" t="s">
        <v>83</v>
      </c>
      <c r="O1312" s="1">
        <v>1</v>
      </c>
      <c r="P1312" s="1" t="s">
        <v>84</v>
      </c>
      <c r="Q1312" s="1">
        <v>2089</v>
      </c>
      <c r="R1312" s="1" t="s">
        <v>85</v>
      </c>
      <c r="S1312" s="1" t="s">
        <v>33</v>
      </c>
      <c r="T1312" s="1" t="s">
        <v>34</v>
      </c>
      <c r="U1312" s="1" t="s">
        <v>110</v>
      </c>
      <c r="V1312" s="8">
        <v>33903920</v>
      </c>
      <c r="W1312" s="3" t="str">
        <f>VLOOKUP(V1312,'Despesas X Conta Contábil'!$B$2:$D$77,2,0)</f>
        <v>Manutenção e Conservação de Bens Móveis</v>
      </c>
      <c r="X1312" s="1" t="s">
        <v>2339</v>
      </c>
      <c r="Y1312" s="1" t="s">
        <v>2257</v>
      </c>
    </row>
    <row r="1313" spans="1:25" x14ac:dyDescent="0.25">
      <c r="A1313" s="1">
        <v>331223606</v>
      </c>
      <c r="B1313" s="1">
        <v>2016</v>
      </c>
      <c r="C1313" s="1" t="s">
        <v>22</v>
      </c>
      <c r="D1313" s="1" t="s">
        <v>23</v>
      </c>
      <c r="E1313" s="1">
        <v>5</v>
      </c>
      <c r="F1313" s="1" t="s">
        <v>24</v>
      </c>
      <c r="G1313" s="1" t="s">
        <v>25</v>
      </c>
      <c r="H1313" s="1" t="s">
        <v>2258</v>
      </c>
      <c r="I1313" s="1" t="s">
        <v>27</v>
      </c>
      <c r="J1313" s="1" t="s">
        <v>28</v>
      </c>
      <c r="K1313" s="2">
        <v>42499</v>
      </c>
      <c r="L1313" s="6">
        <v>0</v>
      </c>
      <c r="M1313" s="1" t="s">
        <v>82</v>
      </c>
      <c r="N1313" s="1" t="s">
        <v>83</v>
      </c>
      <c r="O1313" s="1">
        <v>1</v>
      </c>
      <c r="P1313" s="1" t="s">
        <v>84</v>
      </c>
      <c r="Q1313" s="1">
        <v>2089</v>
      </c>
      <c r="R1313" s="1" t="s">
        <v>85</v>
      </c>
      <c r="S1313" s="1" t="s">
        <v>33</v>
      </c>
      <c r="T1313" s="1" t="s">
        <v>34</v>
      </c>
      <c r="U1313" s="1" t="s">
        <v>35</v>
      </c>
      <c r="V1313" s="8">
        <v>33903999</v>
      </c>
      <c r="W1313" s="3" t="str">
        <f>VLOOKUP(V1313,'Despesas X Conta Contábil'!$B$2:$D$77,2,0)</f>
        <v xml:space="preserve">Outros Serviços de Terceiros </v>
      </c>
      <c r="X1313" s="1" t="s">
        <v>2337</v>
      </c>
      <c r="Y1313" s="1" t="s">
        <v>895</v>
      </c>
    </row>
    <row r="1314" spans="1:25" x14ac:dyDescent="0.25">
      <c r="A1314" s="1">
        <v>331224120</v>
      </c>
      <c r="B1314" s="1">
        <v>2016</v>
      </c>
      <c r="C1314" s="1" t="s">
        <v>22</v>
      </c>
      <c r="D1314" s="1" t="s">
        <v>23</v>
      </c>
      <c r="E1314" s="1">
        <v>5</v>
      </c>
      <c r="F1314" s="1" t="s">
        <v>24</v>
      </c>
      <c r="G1314" s="1" t="s">
        <v>25</v>
      </c>
      <c r="H1314" s="1" t="s">
        <v>2259</v>
      </c>
      <c r="I1314" s="1" t="s">
        <v>136</v>
      </c>
      <c r="J1314" s="1" t="s">
        <v>137</v>
      </c>
      <c r="K1314" s="2">
        <v>42501</v>
      </c>
      <c r="L1314" s="6">
        <v>91.2</v>
      </c>
      <c r="M1314" s="1" t="s">
        <v>82</v>
      </c>
      <c r="N1314" s="1" t="s">
        <v>83</v>
      </c>
      <c r="O1314" s="1">
        <v>1</v>
      </c>
      <c r="P1314" s="1" t="s">
        <v>84</v>
      </c>
      <c r="Q1314" s="1">
        <v>2089</v>
      </c>
      <c r="R1314" s="1" t="s">
        <v>85</v>
      </c>
      <c r="S1314" s="1" t="s">
        <v>33</v>
      </c>
      <c r="T1314" s="1" t="s">
        <v>34</v>
      </c>
      <c r="U1314" s="1" t="s">
        <v>35</v>
      </c>
      <c r="V1314" s="8">
        <v>33903990</v>
      </c>
      <c r="W1314" s="3" t="str">
        <f>VLOOKUP(V1314,'Despesas X Conta Contábil'!$B$2:$D$77,2,0)</f>
        <v>Publicidade, Comunicação, Áudio, Vídeo e Foto</v>
      </c>
      <c r="X1314" s="1" t="s">
        <v>2331</v>
      </c>
      <c r="Y1314" s="1" t="s">
        <v>2260</v>
      </c>
    </row>
    <row r="1315" spans="1:25" x14ac:dyDescent="0.25">
      <c r="A1315" s="1">
        <v>331224605</v>
      </c>
      <c r="B1315" s="1">
        <v>2016</v>
      </c>
      <c r="C1315" s="1" t="s">
        <v>22</v>
      </c>
      <c r="D1315" s="1" t="s">
        <v>23</v>
      </c>
      <c r="E1315" s="1">
        <v>5</v>
      </c>
      <c r="F1315" s="1" t="s">
        <v>24</v>
      </c>
      <c r="G1315" s="1" t="s">
        <v>25</v>
      </c>
      <c r="H1315" s="1" t="s">
        <v>2261</v>
      </c>
      <c r="I1315" s="1" t="s">
        <v>187</v>
      </c>
      <c r="J1315" s="1" t="s">
        <v>188</v>
      </c>
      <c r="K1315" s="2">
        <v>42492</v>
      </c>
      <c r="L1315" s="6">
        <v>528</v>
      </c>
      <c r="M1315" s="1" t="s">
        <v>82</v>
      </c>
      <c r="N1315" s="1" t="s">
        <v>83</v>
      </c>
      <c r="O1315" s="1">
        <v>1</v>
      </c>
      <c r="P1315" s="1" t="s">
        <v>84</v>
      </c>
      <c r="Q1315" s="1">
        <v>2089</v>
      </c>
      <c r="R1315" s="1" t="s">
        <v>85</v>
      </c>
      <c r="S1315" s="1" t="s">
        <v>33</v>
      </c>
      <c r="T1315" s="1" t="s">
        <v>34</v>
      </c>
      <c r="U1315" s="1" t="s">
        <v>35</v>
      </c>
      <c r="V1315" s="8">
        <v>33903990</v>
      </c>
      <c r="W1315" s="3" t="str">
        <f>VLOOKUP(V1315,'Despesas X Conta Contábil'!$B$2:$D$77,2,0)</f>
        <v>Publicidade, Comunicação, Áudio, Vídeo e Foto</v>
      </c>
      <c r="X1315" s="1" t="s">
        <v>2331</v>
      </c>
      <c r="Y1315" s="1" t="s">
        <v>2262</v>
      </c>
    </row>
    <row r="1316" spans="1:25" x14ac:dyDescent="0.25">
      <c r="A1316" s="1">
        <v>331223636</v>
      </c>
      <c r="B1316" s="1">
        <v>2016</v>
      </c>
      <c r="C1316" s="1" t="s">
        <v>22</v>
      </c>
      <c r="D1316" s="1" t="s">
        <v>23</v>
      </c>
      <c r="E1316" s="1">
        <v>5</v>
      </c>
      <c r="F1316" s="1" t="s">
        <v>24</v>
      </c>
      <c r="G1316" s="1" t="s">
        <v>25</v>
      </c>
      <c r="H1316" s="1" t="s">
        <v>2263</v>
      </c>
      <c r="I1316" s="1" t="s">
        <v>136</v>
      </c>
      <c r="J1316" s="1" t="s">
        <v>137</v>
      </c>
      <c r="K1316" s="2">
        <v>42501</v>
      </c>
      <c r="L1316" s="6">
        <v>105.45</v>
      </c>
      <c r="M1316" s="1" t="s">
        <v>82</v>
      </c>
      <c r="N1316" s="1" t="s">
        <v>83</v>
      </c>
      <c r="O1316" s="1">
        <v>1</v>
      </c>
      <c r="P1316" s="1" t="s">
        <v>84</v>
      </c>
      <c r="Q1316" s="1">
        <v>2089</v>
      </c>
      <c r="R1316" s="1" t="s">
        <v>85</v>
      </c>
      <c r="S1316" s="1" t="s">
        <v>33</v>
      </c>
      <c r="T1316" s="1" t="s">
        <v>34</v>
      </c>
      <c r="U1316" s="1" t="s">
        <v>35</v>
      </c>
      <c r="V1316" s="8">
        <v>33903990</v>
      </c>
      <c r="W1316" s="3" t="str">
        <f>VLOOKUP(V1316,'Despesas X Conta Contábil'!$B$2:$D$77,2,0)</f>
        <v>Publicidade, Comunicação, Áudio, Vídeo e Foto</v>
      </c>
      <c r="X1316" s="1" t="s">
        <v>2331</v>
      </c>
      <c r="Y1316" s="1" t="s">
        <v>2264</v>
      </c>
    </row>
    <row r="1317" spans="1:25" x14ac:dyDescent="0.25">
      <c r="A1317" s="1">
        <v>336766895</v>
      </c>
      <c r="B1317" s="1">
        <v>2016</v>
      </c>
      <c r="C1317" s="1" t="s">
        <v>22</v>
      </c>
      <c r="D1317" s="1" t="s">
        <v>23</v>
      </c>
      <c r="E1317" s="1">
        <v>7</v>
      </c>
      <c r="F1317" s="1" t="s">
        <v>75</v>
      </c>
      <c r="G1317" s="1" t="s">
        <v>25</v>
      </c>
      <c r="H1317" s="1" t="s">
        <v>2265</v>
      </c>
      <c r="I1317" s="1" t="s">
        <v>136</v>
      </c>
      <c r="J1317" s="1" t="s">
        <v>137</v>
      </c>
      <c r="K1317" s="2">
        <v>42559</v>
      </c>
      <c r="L1317" s="6">
        <v>14.25</v>
      </c>
      <c r="M1317" s="1" t="s">
        <v>82</v>
      </c>
      <c r="N1317" s="1" t="s">
        <v>83</v>
      </c>
      <c r="O1317" s="1">
        <v>1</v>
      </c>
      <c r="P1317" s="1" t="s">
        <v>84</v>
      </c>
      <c r="Q1317" s="1">
        <v>2089</v>
      </c>
      <c r="R1317" s="1" t="s">
        <v>85</v>
      </c>
      <c r="S1317" s="1" t="s">
        <v>33</v>
      </c>
      <c r="T1317" s="1" t="s">
        <v>34</v>
      </c>
      <c r="U1317" s="1" t="s">
        <v>35</v>
      </c>
      <c r="V1317" s="8">
        <v>33903990</v>
      </c>
      <c r="W1317" s="3" t="str">
        <f>VLOOKUP(V1317,'Despesas X Conta Contábil'!$B$2:$D$77,2,0)</f>
        <v>Publicidade, Comunicação, Áudio, Vídeo e Foto</v>
      </c>
      <c r="X1317" s="1" t="s">
        <v>2331</v>
      </c>
      <c r="Y1317" s="1" t="s">
        <v>2266</v>
      </c>
    </row>
    <row r="1318" spans="1:25" x14ac:dyDescent="0.25">
      <c r="A1318" s="1">
        <v>336766767</v>
      </c>
      <c r="B1318" s="1">
        <v>2016</v>
      </c>
      <c r="C1318" s="1" t="s">
        <v>22</v>
      </c>
      <c r="D1318" s="1" t="s">
        <v>23</v>
      </c>
      <c r="E1318" s="1">
        <v>7</v>
      </c>
      <c r="F1318" s="1" t="s">
        <v>75</v>
      </c>
      <c r="G1318" s="1" t="s">
        <v>25</v>
      </c>
      <c r="H1318" s="1" t="s">
        <v>2267</v>
      </c>
      <c r="I1318" s="1" t="s">
        <v>654</v>
      </c>
      <c r="J1318" s="1" t="s">
        <v>655</v>
      </c>
      <c r="K1318" s="2">
        <v>42552</v>
      </c>
      <c r="L1318" s="6">
        <v>7930</v>
      </c>
      <c r="M1318" s="1" t="s">
        <v>82</v>
      </c>
      <c r="N1318" s="1" t="s">
        <v>83</v>
      </c>
      <c r="O1318" s="1">
        <v>1</v>
      </c>
      <c r="P1318" s="1" t="s">
        <v>84</v>
      </c>
      <c r="Q1318" s="1">
        <v>2089</v>
      </c>
      <c r="R1318" s="1" t="s">
        <v>85</v>
      </c>
      <c r="S1318" s="1" t="s">
        <v>33</v>
      </c>
      <c r="T1318" s="1" t="s">
        <v>34</v>
      </c>
      <c r="U1318" s="1" t="s">
        <v>110</v>
      </c>
      <c r="V1318" s="8">
        <v>33903031</v>
      </c>
      <c r="W1318" s="3" t="str">
        <f>VLOOKUP(V1318,'Despesas X Conta Contábil'!$B$2:$D$77,2,0)</f>
        <v>Manutenção e Conservação de Bens Imóveis</v>
      </c>
      <c r="X1318" s="1" t="s">
        <v>2362</v>
      </c>
      <c r="Y1318" s="1" t="s">
        <v>2268</v>
      </c>
    </row>
    <row r="1319" spans="1:25" x14ac:dyDescent="0.25">
      <c r="A1319" s="1">
        <v>336766927</v>
      </c>
      <c r="B1319" s="1">
        <v>2016</v>
      </c>
      <c r="C1319" s="1" t="s">
        <v>22</v>
      </c>
      <c r="D1319" s="1" t="s">
        <v>23</v>
      </c>
      <c r="E1319" s="1">
        <v>7</v>
      </c>
      <c r="F1319" s="1" t="s">
        <v>75</v>
      </c>
      <c r="G1319" s="1" t="s">
        <v>25</v>
      </c>
      <c r="H1319" s="1" t="s">
        <v>2269</v>
      </c>
      <c r="I1319" s="1" t="s">
        <v>136</v>
      </c>
      <c r="J1319" s="1" t="s">
        <v>137</v>
      </c>
      <c r="K1319" s="2">
        <v>42559</v>
      </c>
      <c r="L1319" s="6">
        <v>34.200000000000003</v>
      </c>
      <c r="M1319" s="1" t="s">
        <v>82</v>
      </c>
      <c r="N1319" s="1" t="s">
        <v>83</v>
      </c>
      <c r="O1319" s="1">
        <v>1</v>
      </c>
      <c r="P1319" s="1" t="s">
        <v>84</v>
      </c>
      <c r="Q1319" s="1">
        <v>2089</v>
      </c>
      <c r="R1319" s="1" t="s">
        <v>85</v>
      </c>
      <c r="S1319" s="1" t="s">
        <v>33</v>
      </c>
      <c r="T1319" s="1" t="s">
        <v>34</v>
      </c>
      <c r="U1319" s="1" t="s">
        <v>35</v>
      </c>
      <c r="V1319" s="8">
        <v>33903990</v>
      </c>
      <c r="W1319" s="3" t="str">
        <f>VLOOKUP(V1319,'Despesas X Conta Contábil'!$B$2:$D$77,2,0)</f>
        <v>Publicidade, Comunicação, Áudio, Vídeo e Foto</v>
      </c>
      <c r="X1319" s="1" t="s">
        <v>2331</v>
      </c>
      <c r="Y1319" s="1" t="s">
        <v>2270</v>
      </c>
    </row>
    <row r="1320" spans="1:25" x14ac:dyDescent="0.25">
      <c r="A1320" s="1">
        <v>336766277</v>
      </c>
      <c r="B1320" s="1">
        <v>2016</v>
      </c>
      <c r="C1320" s="1" t="s">
        <v>22</v>
      </c>
      <c r="D1320" s="1" t="s">
        <v>23</v>
      </c>
      <c r="E1320" s="1">
        <v>7</v>
      </c>
      <c r="F1320" s="1" t="s">
        <v>75</v>
      </c>
      <c r="G1320" s="1" t="s">
        <v>25</v>
      </c>
      <c r="H1320" s="1" t="s">
        <v>2271</v>
      </c>
      <c r="I1320" s="1" t="s">
        <v>65</v>
      </c>
      <c r="J1320" s="1" t="s">
        <v>66</v>
      </c>
      <c r="K1320" s="2">
        <v>42555</v>
      </c>
      <c r="L1320" s="6">
        <v>0</v>
      </c>
      <c r="M1320" s="1" t="s">
        <v>82</v>
      </c>
      <c r="N1320" s="1" t="s">
        <v>83</v>
      </c>
      <c r="O1320" s="1">
        <v>1</v>
      </c>
      <c r="P1320" s="1" t="s">
        <v>84</v>
      </c>
      <c r="Q1320" s="1">
        <v>2089</v>
      </c>
      <c r="R1320" s="1" t="s">
        <v>85</v>
      </c>
      <c r="S1320" s="1" t="s">
        <v>33</v>
      </c>
      <c r="T1320" s="1" t="s">
        <v>34</v>
      </c>
      <c r="U1320" s="1" t="s">
        <v>35</v>
      </c>
      <c r="V1320" s="8">
        <v>33903999</v>
      </c>
      <c r="W1320" s="3" t="str">
        <f>VLOOKUP(V1320,'Despesas X Conta Contábil'!$B$2:$D$77,2,0)</f>
        <v xml:space="preserve">Outros Serviços de Terceiros </v>
      </c>
      <c r="X1320" s="1" t="s">
        <v>2337</v>
      </c>
      <c r="Y1320" s="1" t="s">
        <v>1877</v>
      </c>
    </row>
    <row r="1321" spans="1:25" x14ac:dyDescent="0.25">
      <c r="A1321" s="1">
        <v>321171395</v>
      </c>
      <c r="B1321" s="1">
        <v>2016</v>
      </c>
      <c r="C1321" s="1" t="s">
        <v>22</v>
      </c>
      <c r="D1321" s="1" t="s">
        <v>23</v>
      </c>
      <c r="E1321" s="1">
        <v>1</v>
      </c>
      <c r="F1321" s="1" t="s">
        <v>74</v>
      </c>
      <c r="G1321" s="1" t="s">
        <v>25</v>
      </c>
      <c r="H1321" s="1" t="s">
        <v>2272</v>
      </c>
      <c r="I1321" s="1" t="s">
        <v>39</v>
      </c>
      <c r="J1321" s="1" t="s">
        <v>40</v>
      </c>
      <c r="K1321" s="2">
        <v>42389</v>
      </c>
      <c r="L1321" s="6">
        <v>5705.9</v>
      </c>
      <c r="M1321" s="1" t="s">
        <v>82</v>
      </c>
      <c r="N1321" s="1" t="s">
        <v>83</v>
      </c>
      <c r="O1321" s="1">
        <v>1</v>
      </c>
      <c r="P1321" s="1" t="s">
        <v>84</v>
      </c>
      <c r="Q1321" s="1">
        <v>2089</v>
      </c>
      <c r="R1321" s="1" t="s">
        <v>85</v>
      </c>
      <c r="S1321" s="1" t="s">
        <v>33</v>
      </c>
      <c r="T1321" s="1" t="s">
        <v>34</v>
      </c>
      <c r="U1321" s="1" t="s">
        <v>35</v>
      </c>
      <c r="V1321" s="8">
        <v>31901101</v>
      </c>
      <c r="W1321" s="3" t="str">
        <f>VLOOKUP(V1321,'Despesas X Conta Contábil'!$B$2:$D$77,2,0)</f>
        <v>Folha de Pagamento</v>
      </c>
      <c r="X1321" s="1" t="s">
        <v>2318</v>
      </c>
      <c r="Y1321" s="1" t="s">
        <v>1255</v>
      </c>
    </row>
    <row r="1322" spans="1:25" x14ac:dyDescent="0.25">
      <c r="A1322" s="1">
        <v>331223612</v>
      </c>
      <c r="B1322" s="1">
        <v>2016</v>
      </c>
      <c r="C1322" s="1" t="s">
        <v>22</v>
      </c>
      <c r="D1322" s="1" t="s">
        <v>23</v>
      </c>
      <c r="E1322" s="1">
        <v>5</v>
      </c>
      <c r="F1322" s="1" t="s">
        <v>24</v>
      </c>
      <c r="G1322" s="1" t="s">
        <v>25</v>
      </c>
      <c r="H1322" s="1" t="s">
        <v>2273</v>
      </c>
      <c r="I1322" s="1" t="s">
        <v>173</v>
      </c>
      <c r="J1322" s="1" t="s">
        <v>174</v>
      </c>
      <c r="K1322" s="2">
        <v>42510</v>
      </c>
      <c r="L1322" s="6">
        <v>4796.5</v>
      </c>
      <c r="M1322" s="1" t="s">
        <v>82</v>
      </c>
      <c r="N1322" s="1" t="s">
        <v>83</v>
      </c>
      <c r="O1322" s="1">
        <v>1</v>
      </c>
      <c r="P1322" s="1" t="s">
        <v>84</v>
      </c>
      <c r="Q1322" s="1">
        <v>2089</v>
      </c>
      <c r="R1322" s="1" t="s">
        <v>85</v>
      </c>
      <c r="S1322" s="1" t="s">
        <v>33</v>
      </c>
      <c r="T1322" s="1" t="s">
        <v>34</v>
      </c>
      <c r="U1322" s="1" t="s">
        <v>148</v>
      </c>
      <c r="V1322" s="8">
        <v>33903022</v>
      </c>
      <c r="W1322" s="3" t="str">
        <f>VLOOKUP(V1322,'Despesas X Conta Contábil'!$B$2:$D$77,2,0)</f>
        <v>Material de Expediente</v>
      </c>
      <c r="X1322" s="1" t="s">
        <v>2336</v>
      </c>
      <c r="Y1322" s="1" t="s">
        <v>2274</v>
      </c>
    </row>
    <row r="1323" spans="1:25" x14ac:dyDescent="0.25">
      <c r="A1323" s="1">
        <v>331224106</v>
      </c>
      <c r="B1323" s="1">
        <v>2016</v>
      </c>
      <c r="C1323" s="1" t="s">
        <v>22</v>
      </c>
      <c r="D1323" s="1" t="s">
        <v>23</v>
      </c>
      <c r="E1323" s="1">
        <v>5</v>
      </c>
      <c r="F1323" s="1" t="s">
        <v>24</v>
      </c>
      <c r="G1323" s="1" t="s">
        <v>25</v>
      </c>
      <c r="H1323" s="1" t="s">
        <v>2275</v>
      </c>
      <c r="I1323" s="1" t="s">
        <v>187</v>
      </c>
      <c r="J1323" s="1" t="s">
        <v>188</v>
      </c>
      <c r="K1323" s="2">
        <v>42520</v>
      </c>
      <c r="L1323" s="6">
        <v>480</v>
      </c>
      <c r="M1323" s="1" t="s">
        <v>82</v>
      </c>
      <c r="N1323" s="1" t="s">
        <v>83</v>
      </c>
      <c r="O1323" s="1">
        <v>1</v>
      </c>
      <c r="P1323" s="1" t="s">
        <v>84</v>
      </c>
      <c r="Q1323" s="1">
        <v>2089</v>
      </c>
      <c r="R1323" s="1" t="s">
        <v>85</v>
      </c>
      <c r="S1323" s="1" t="s">
        <v>33</v>
      </c>
      <c r="T1323" s="1" t="s">
        <v>34</v>
      </c>
      <c r="U1323" s="1" t="s">
        <v>35</v>
      </c>
      <c r="V1323" s="8">
        <v>33903990</v>
      </c>
      <c r="W1323" s="3" t="str">
        <f>VLOOKUP(V1323,'Despesas X Conta Contábil'!$B$2:$D$77,2,0)</f>
        <v>Publicidade, Comunicação, Áudio, Vídeo e Foto</v>
      </c>
      <c r="X1323" s="1" t="s">
        <v>2331</v>
      </c>
      <c r="Y1323" s="1" t="s">
        <v>1229</v>
      </c>
    </row>
    <row r="1324" spans="1:25" x14ac:dyDescent="0.25">
      <c r="A1324" s="1">
        <v>331224104</v>
      </c>
      <c r="B1324" s="1">
        <v>2016</v>
      </c>
      <c r="C1324" s="1" t="s">
        <v>22</v>
      </c>
      <c r="D1324" s="1" t="s">
        <v>23</v>
      </c>
      <c r="E1324" s="1">
        <v>5</v>
      </c>
      <c r="F1324" s="1" t="s">
        <v>24</v>
      </c>
      <c r="G1324" s="1" t="s">
        <v>25</v>
      </c>
      <c r="H1324" s="1" t="s">
        <v>2276</v>
      </c>
      <c r="I1324" s="1" t="s">
        <v>88</v>
      </c>
      <c r="J1324" s="1" t="s">
        <v>89</v>
      </c>
      <c r="K1324" s="2">
        <v>42520</v>
      </c>
      <c r="L1324" s="6">
        <v>39549.14</v>
      </c>
      <c r="M1324" s="1" t="s">
        <v>82</v>
      </c>
      <c r="N1324" s="1" t="s">
        <v>83</v>
      </c>
      <c r="O1324" s="1">
        <v>1</v>
      </c>
      <c r="P1324" s="1" t="s">
        <v>84</v>
      </c>
      <c r="Q1324" s="1">
        <v>2089</v>
      </c>
      <c r="R1324" s="1" t="s">
        <v>85</v>
      </c>
      <c r="S1324" s="1" t="s">
        <v>33</v>
      </c>
      <c r="T1324" s="1" t="s">
        <v>34</v>
      </c>
      <c r="U1324" s="1" t="s">
        <v>90</v>
      </c>
      <c r="V1324" s="8">
        <v>33903957</v>
      </c>
      <c r="W1324" s="3" t="str">
        <f>VLOOKUP(V1324,'Despesas X Conta Contábil'!$B$2:$D$77,2,0)</f>
        <v>TIC Tecnologia da Informação e Comunicação</v>
      </c>
      <c r="X1324" s="1" t="s">
        <v>2317</v>
      </c>
      <c r="Y1324" s="1" t="s">
        <v>1960</v>
      </c>
    </row>
    <row r="1325" spans="1:25" x14ac:dyDescent="0.25">
      <c r="A1325" s="1">
        <v>321171909</v>
      </c>
      <c r="B1325" s="1">
        <v>2016</v>
      </c>
      <c r="C1325" s="1" t="s">
        <v>22</v>
      </c>
      <c r="D1325" s="1" t="s">
        <v>23</v>
      </c>
      <c r="E1325" s="1">
        <v>1</v>
      </c>
      <c r="F1325" s="1" t="s">
        <v>74</v>
      </c>
      <c r="G1325" s="1" t="s">
        <v>25</v>
      </c>
      <c r="H1325" s="1" t="s">
        <v>2277</v>
      </c>
      <c r="I1325" s="1" t="s">
        <v>233</v>
      </c>
      <c r="J1325" s="1" t="s">
        <v>234</v>
      </c>
      <c r="K1325" s="2">
        <v>42391</v>
      </c>
      <c r="L1325" s="6">
        <v>5000</v>
      </c>
      <c r="M1325" s="1" t="s">
        <v>82</v>
      </c>
      <c r="N1325" s="1" t="s">
        <v>83</v>
      </c>
      <c r="O1325" s="1">
        <v>1</v>
      </c>
      <c r="P1325" s="1" t="s">
        <v>84</v>
      </c>
      <c r="Q1325" s="1">
        <v>2089</v>
      </c>
      <c r="R1325" s="1" t="s">
        <v>85</v>
      </c>
      <c r="S1325" s="1" t="s">
        <v>33</v>
      </c>
      <c r="T1325" s="1" t="s">
        <v>34</v>
      </c>
      <c r="U1325" s="1" t="s">
        <v>148</v>
      </c>
      <c r="V1325" s="8">
        <v>33903920</v>
      </c>
      <c r="W1325" s="3" t="str">
        <f>VLOOKUP(V1325,'Despesas X Conta Contábil'!$B$2:$D$77,2,0)</f>
        <v>Manutenção e Conservação de Bens Móveis</v>
      </c>
      <c r="X1325" s="1" t="s">
        <v>2339</v>
      </c>
      <c r="Y1325" s="1" t="s">
        <v>537</v>
      </c>
    </row>
    <row r="1326" spans="1:25" x14ac:dyDescent="0.25">
      <c r="A1326" s="1">
        <v>331223619</v>
      </c>
      <c r="B1326" s="1">
        <v>2016</v>
      </c>
      <c r="C1326" s="1" t="s">
        <v>22</v>
      </c>
      <c r="D1326" s="1" t="s">
        <v>23</v>
      </c>
      <c r="E1326" s="1">
        <v>5</v>
      </c>
      <c r="F1326" s="1" t="s">
        <v>24</v>
      </c>
      <c r="G1326" s="1" t="s">
        <v>25</v>
      </c>
      <c r="H1326" s="1" t="s">
        <v>2278</v>
      </c>
      <c r="I1326" s="1" t="s">
        <v>166</v>
      </c>
      <c r="J1326" s="1" t="s">
        <v>167</v>
      </c>
      <c r="K1326" s="2">
        <v>42508</v>
      </c>
      <c r="L1326" s="6">
        <v>663.77</v>
      </c>
      <c r="M1326" s="1" t="s">
        <v>82</v>
      </c>
      <c r="N1326" s="1" t="s">
        <v>83</v>
      </c>
      <c r="O1326" s="1">
        <v>1</v>
      </c>
      <c r="P1326" s="1" t="s">
        <v>84</v>
      </c>
      <c r="Q1326" s="1">
        <v>2089</v>
      </c>
      <c r="R1326" s="1" t="s">
        <v>85</v>
      </c>
      <c r="S1326" s="1" t="s">
        <v>33</v>
      </c>
      <c r="T1326" s="1" t="s">
        <v>34</v>
      </c>
      <c r="U1326" s="1" t="s">
        <v>35</v>
      </c>
      <c r="V1326" s="8">
        <v>33903990</v>
      </c>
      <c r="W1326" s="3" t="str">
        <f>VLOOKUP(V1326,'Despesas X Conta Contábil'!$B$2:$D$77,2,0)</f>
        <v>Publicidade, Comunicação, Áudio, Vídeo e Foto</v>
      </c>
      <c r="X1326" s="1" t="s">
        <v>2331</v>
      </c>
      <c r="Y1326" s="1" t="s">
        <v>2172</v>
      </c>
    </row>
    <row r="1327" spans="1:25" x14ac:dyDescent="0.25">
      <c r="A1327" s="1">
        <v>321171894</v>
      </c>
      <c r="B1327" s="1">
        <v>2016</v>
      </c>
      <c r="C1327" s="1" t="s">
        <v>22</v>
      </c>
      <c r="D1327" s="1" t="s">
        <v>23</v>
      </c>
      <c r="E1327" s="1">
        <v>1</v>
      </c>
      <c r="F1327" s="1" t="s">
        <v>74</v>
      </c>
      <c r="G1327" s="1" t="s">
        <v>25</v>
      </c>
      <c r="H1327" s="1" t="s">
        <v>2279</v>
      </c>
      <c r="I1327" s="1" t="s">
        <v>344</v>
      </c>
      <c r="J1327" s="1" t="s">
        <v>345</v>
      </c>
      <c r="K1327" s="2">
        <v>42396</v>
      </c>
      <c r="L1327" s="6">
        <v>6856</v>
      </c>
      <c r="M1327" s="1" t="s">
        <v>82</v>
      </c>
      <c r="N1327" s="1" t="s">
        <v>83</v>
      </c>
      <c r="O1327" s="1">
        <v>1</v>
      </c>
      <c r="P1327" s="1" t="s">
        <v>84</v>
      </c>
      <c r="Q1327" s="1">
        <v>2089</v>
      </c>
      <c r="R1327" s="1" t="s">
        <v>85</v>
      </c>
      <c r="S1327" s="1" t="s">
        <v>33</v>
      </c>
      <c r="T1327" s="1" t="s">
        <v>34</v>
      </c>
      <c r="U1327" s="1" t="s">
        <v>121</v>
      </c>
      <c r="V1327" s="8">
        <v>33903958</v>
      </c>
      <c r="W1327" s="3" t="str">
        <f>VLOOKUP(V1327,'Despesas X Conta Contábil'!$B$2:$D$77,2,0)</f>
        <v>TIC Tecnologia da Informação e Comunicação</v>
      </c>
      <c r="X1327" s="1" t="s">
        <v>2330</v>
      </c>
      <c r="Y1327" s="1" t="s">
        <v>2280</v>
      </c>
    </row>
    <row r="1328" spans="1:25" x14ac:dyDescent="0.25">
      <c r="A1328" s="1">
        <v>331224606</v>
      </c>
      <c r="B1328" s="1">
        <v>2016</v>
      </c>
      <c r="C1328" s="1" t="s">
        <v>22</v>
      </c>
      <c r="D1328" s="1" t="s">
        <v>23</v>
      </c>
      <c r="E1328" s="1">
        <v>5</v>
      </c>
      <c r="F1328" s="1" t="s">
        <v>24</v>
      </c>
      <c r="G1328" s="1" t="s">
        <v>25</v>
      </c>
      <c r="H1328" s="1" t="s">
        <v>2281</v>
      </c>
      <c r="I1328" s="1" t="s">
        <v>594</v>
      </c>
      <c r="J1328" s="1" t="s">
        <v>595</v>
      </c>
      <c r="K1328" s="2">
        <v>42509</v>
      </c>
      <c r="L1328" s="6">
        <v>6575</v>
      </c>
      <c r="M1328" s="1" t="s">
        <v>82</v>
      </c>
      <c r="N1328" s="1" t="s">
        <v>83</v>
      </c>
      <c r="O1328" s="1">
        <v>1</v>
      </c>
      <c r="P1328" s="1" t="s">
        <v>84</v>
      </c>
      <c r="Q1328" s="1">
        <v>2089</v>
      </c>
      <c r="R1328" s="1" t="s">
        <v>85</v>
      </c>
      <c r="S1328" s="1" t="s">
        <v>33</v>
      </c>
      <c r="T1328" s="1" t="s">
        <v>34</v>
      </c>
      <c r="U1328" s="1" t="s">
        <v>148</v>
      </c>
      <c r="V1328" s="8">
        <v>33903916</v>
      </c>
      <c r="W1328" s="3" t="str">
        <f>VLOOKUP(V1328,'Despesas X Conta Contábil'!$B$2:$D$77,2,0)</f>
        <v>Manutenção e Conservação de Bens Imóveis</v>
      </c>
      <c r="X1328" s="1" t="s">
        <v>2329</v>
      </c>
      <c r="Y1328" s="1" t="s">
        <v>1018</v>
      </c>
    </row>
    <row r="1329" spans="1:25" x14ac:dyDescent="0.25">
      <c r="A1329" s="1">
        <v>331224121</v>
      </c>
      <c r="B1329" s="1">
        <v>2016</v>
      </c>
      <c r="C1329" s="1" t="s">
        <v>22</v>
      </c>
      <c r="D1329" s="1" t="s">
        <v>23</v>
      </c>
      <c r="E1329" s="1">
        <v>5</v>
      </c>
      <c r="F1329" s="1" t="s">
        <v>24</v>
      </c>
      <c r="G1329" s="1" t="s">
        <v>25</v>
      </c>
      <c r="H1329" s="1" t="s">
        <v>2282</v>
      </c>
      <c r="I1329" s="1" t="s">
        <v>187</v>
      </c>
      <c r="J1329" s="1" t="s">
        <v>188</v>
      </c>
      <c r="K1329" s="2">
        <v>42506</v>
      </c>
      <c r="L1329" s="6">
        <v>288</v>
      </c>
      <c r="M1329" s="1" t="s">
        <v>82</v>
      </c>
      <c r="N1329" s="1" t="s">
        <v>83</v>
      </c>
      <c r="O1329" s="1">
        <v>1</v>
      </c>
      <c r="P1329" s="1" t="s">
        <v>84</v>
      </c>
      <c r="Q1329" s="1">
        <v>2089</v>
      </c>
      <c r="R1329" s="1" t="s">
        <v>85</v>
      </c>
      <c r="S1329" s="1" t="s">
        <v>33</v>
      </c>
      <c r="T1329" s="1" t="s">
        <v>34</v>
      </c>
      <c r="U1329" s="1" t="s">
        <v>35</v>
      </c>
      <c r="V1329" s="8">
        <v>33903990</v>
      </c>
      <c r="W1329" s="3" t="str">
        <f>VLOOKUP(V1329,'Despesas X Conta Contábil'!$B$2:$D$77,2,0)</f>
        <v>Publicidade, Comunicação, Áudio, Vídeo e Foto</v>
      </c>
      <c r="X1329" s="1" t="s">
        <v>2331</v>
      </c>
      <c r="Y1329" s="1" t="s">
        <v>2283</v>
      </c>
    </row>
    <row r="1330" spans="1:25" x14ac:dyDescent="0.25">
      <c r="A1330" s="1">
        <v>331223615</v>
      </c>
      <c r="B1330" s="1">
        <v>2016</v>
      </c>
      <c r="C1330" s="1" t="s">
        <v>22</v>
      </c>
      <c r="D1330" s="1" t="s">
        <v>23</v>
      </c>
      <c r="E1330" s="1">
        <v>5</v>
      </c>
      <c r="F1330" s="1" t="s">
        <v>24</v>
      </c>
      <c r="G1330" s="1" t="s">
        <v>25</v>
      </c>
      <c r="H1330" s="1" t="s">
        <v>2284</v>
      </c>
      <c r="I1330" s="1" t="s">
        <v>166</v>
      </c>
      <c r="J1330" s="1" t="s">
        <v>167</v>
      </c>
      <c r="K1330" s="2">
        <v>42509</v>
      </c>
      <c r="L1330" s="6">
        <v>368.76</v>
      </c>
      <c r="M1330" s="1" t="s">
        <v>82</v>
      </c>
      <c r="N1330" s="1" t="s">
        <v>83</v>
      </c>
      <c r="O1330" s="1">
        <v>1</v>
      </c>
      <c r="P1330" s="1" t="s">
        <v>84</v>
      </c>
      <c r="Q1330" s="1">
        <v>2089</v>
      </c>
      <c r="R1330" s="1" t="s">
        <v>85</v>
      </c>
      <c r="S1330" s="1" t="s">
        <v>33</v>
      </c>
      <c r="T1330" s="1" t="s">
        <v>34</v>
      </c>
      <c r="U1330" s="1" t="s">
        <v>35</v>
      </c>
      <c r="V1330" s="8">
        <v>33903990</v>
      </c>
      <c r="W1330" s="3" t="str">
        <f>VLOOKUP(V1330,'Despesas X Conta Contábil'!$B$2:$D$77,2,0)</f>
        <v>Publicidade, Comunicação, Áudio, Vídeo e Foto</v>
      </c>
      <c r="X1330" s="1" t="s">
        <v>2331</v>
      </c>
      <c r="Y1330" s="1" t="s">
        <v>2283</v>
      </c>
    </row>
    <row r="1331" spans="1:25" x14ac:dyDescent="0.25">
      <c r="A1331" s="1">
        <v>331224626</v>
      </c>
      <c r="B1331" s="1">
        <v>2016</v>
      </c>
      <c r="C1331" s="1" t="s">
        <v>22</v>
      </c>
      <c r="D1331" s="1" t="s">
        <v>23</v>
      </c>
      <c r="E1331" s="1">
        <v>5</v>
      </c>
      <c r="F1331" s="1" t="s">
        <v>24</v>
      </c>
      <c r="G1331" s="1" t="s">
        <v>25</v>
      </c>
      <c r="H1331" s="1" t="s">
        <v>2285</v>
      </c>
      <c r="I1331" s="1" t="s">
        <v>136</v>
      </c>
      <c r="J1331" s="1" t="s">
        <v>137</v>
      </c>
      <c r="K1331" s="2">
        <v>42501</v>
      </c>
      <c r="L1331" s="6">
        <v>25.65</v>
      </c>
      <c r="M1331" s="1" t="s">
        <v>82</v>
      </c>
      <c r="N1331" s="1" t="s">
        <v>83</v>
      </c>
      <c r="O1331" s="1">
        <v>1</v>
      </c>
      <c r="P1331" s="1" t="s">
        <v>84</v>
      </c>
      <c r="Q1331" s="1">
        <v>2089</v>
      </c>
      <c r="R1331" s="1" t="s">
        <v>85</v>
      </c>
      <c r="S1331" s="1" t="s">
        <v>33</v>
      </c>
      <c r="T1331" s="1" t="s">
        <v>34</v>
      </c>
      <c r="U1331" s="1" t="s">
        <v>35</v>
      </c>
      <c r="V1331" s="8">
        <v>33903990</v>
      </c>
      <c r="W1331" s="3" t="str">
        <f>VLOOKUP(V1331,'Despesas X Conta Contábil'!$B$2:$D$77,2,0)</f>
        <v>Publicidade, Comunicação, Áudio, Vídeo e Foto</v>
      </c>
      <c r="X1331" s="1" t="s">
        <v>2331</v>
      </c>
      <c r="Y1331" s="1" t="s">
        <v>2283</v>
      </c>
    </row>
    <row r="1332" spans="1:25" x14ac:dyDescent="0.25">
      <c r="A1332" s="1">
        <v>331224128</v>
      </c>
      <c r="B1332" s="1">
        <v>2016</v>
      </c>
      <c r="C1332" s="1" t="s">
        <v>22</v>
      </c>
      <c r="D1332" s="1" t="s">
        <v>23</v>
      </c>
      <c r="E1332" s="1">
        <v>5</v>
      </c>
      <c r="F1332" s="1" t="s">
        <v>24</v>
      </c>
      <c r="G1332" s="1" t="s">
        <v>25</v>
      </c>
      <c r="H1332" s="1" t="s">
        <v>2286</v>
      </c>
      <c r="I1332" s="1" t="s">
        <v>1074</v>
      </c>
      <c r="J1332" s="1" t="s">
        <v>1075</v>
      </c>
      <c r="K1332" s="2">
        <v>42502</v>
      </c>
      <c r="L1332" s="6">
        <v>100</v>
      </c>
      <c r="M1332" s="1" t="s">
        <v>82</v>
      </c>
      <c r="N1332" s="1" t="s">
        <v>83</v>
      </c>
      <c r="O1332" s="1">
        <v>1</v>
      </c>
      <c r="P1332" s="1" t="s">
        <v>84</v>
      </c>
      <c r="Q1332" s="1">
        <v>2089</v>
      </c>
      <c r="R1332" s="1" t="s">
        <v>85</v>
      </c>
      <c r="S1332" s="1" t="s">
        <v>33</v>
      </c>
      <c r="T1332" s="1" t="s">
        <v>34</v>
      </c>
      <c r="U1332" s="1" t="s">
        <v>110</v>
      </c>
      <c r="V1332" s="8">
        <v>33903905</v>
      </c>
      <c r="W1332" s="3" t="str">
        <f>VLOOKUP(V1332,'Despesas X Conta Contábil'!$B$2:$D$77,2,0)</f>
        <v>TIC Tecnologia da Informação e Comunicação</v>
      </c>
      <c r="X1332" s="1" t="s">
        <v>2340</v>
      </c>
      <c r="Y1332" s="1" t="s">
        <v>2287</v>
      </c>
    </row>
    <row r="1333" spans="1:25" x14ac:dyDescent="0.25">
      <c r="A1333" s="1">
        <v>331224603</v>
      </c>
      <c r="B1333" s="1">
        <v>2016</v>
      </c>
      <c r="C1333" s="1" t="s">
        <v>22</v>
      </c>
      <c r="D1333" s="1" t="s">
        <v>23</v>
      </c>
      <c r="E1333" s="1">
        <v>5</v>
      </c>
      <c r="F1333" s="1" t="s">
        <v>24</v>
      </c>
      <c r="G1333" s="1" t="s">
        <v>25</v>
      </c>
      <c r="H1333" s="1" t="s">
        <v>2288</v>
      </c>
      <c r="I1333" s="1" t="s">
        <v>616</v>
      </c>
      <c r="J1333" s="1" t="s">
        <v>617</v>
      </c>
      <c r="K1333" s="2">
        <v>42507</v>
      </c>
      <c r="L1333" s="6">
        <v>2133</v>
      </c>
      <c r="M1333" s="1" t="s">
        <v>82</v>
      </c>
      <c r="N1333" s="1" t="s">
        <v>83</v>
      </c>
      <c r="O1333" s="1">
        <v>1</v>
      </c>
      <c r="P1333" s="1" t="s">
        <v>84</v>
      </c>
      <c r="Q1333" s="1">
        <v>2089</v>
      </c>
      <c r="R1333" s="1" t="s">
        <v>85</v>
      </c>
      <c r="S1333" s="1" t="s">
        <v>33</v>
      </c>
      <c r="T1333" s="1" t="s">
        <v>34</v>
      </c>
      <c r="U1333" s="1" t="s">
        <v>148</v>
      </c>
      <c r="V1333" s="8">
        <v>33903912</v>
      </c>
      <c r="W1333" s="3" t="str">
        <f>VLOOKUP(V1333,'Despesas X Conta Contábil'!$B$2:$D$77,2,0)</f>
        <v>Locação de Máquinas e Equipamentos</v>
      </c>
      <c r="X1333" s="1" t="s">
        <v>2338</v>
      </c>
      <c r="Y1333" s="1" t="s">
        <v>1066</v>
      </c>
    </row>
    <row r="1334" spans="1:25" x14ac:dyDescent="0.25">
      <c r="A1334" s="1">
        <v>331223629</v>
      </c>
      <c r="B1334" s="1">
        <v>2016</v>
      </c>
      <c r="C1334" s="1" t="s">
        <v>22</v>
      </c>
      <c r="D1334" s="1" t="s">
        <v>23</v>
      </c>
      <c r="E1334" s="1">
        <v>5</v>
      </c>
      <c r="F1334" s="1" t="s">
        <v>24</v>
      </c>
      <c r="G1334" s="1" t="s">
        <v>25</v>
      </c>
      <c r="H1334" s="1" t="s">
        <v>2289</v>
      </c>
      <c r="I1334" s="1" t="s">
        <v>204</v>
      </c>
      <c r="J1334" s="1" t="s">
        <v>205</v>
      </c>
      <c r="K1334" s="2">
        <v>42508</v>
      </c>
      <c r="L1334" s="6">
        <v>63750</v>
      </c>
      <c r="M1334" s="1" t="s">
        <v>82</v>
      </c>
      <c r="N1334" s="1" t="s">
        <v>83</v>
      </c>
      <c r="O1334" s="1">
        <v>1</v>
      </c>
      <c r="P1334" s="1" t="s">
        <v>84</v>
      </c>
      <c r="Q1334" s="1">
        <v>2089</v>
      </c>
      <c r="R1334" s="1" t="s">
        <v>85</v>
      </c>
      <c r="S1334" s="1" t="s">
        <v>33</v>
      </c>
      <c r="T1334" s="1" t="s">
        <v>34</v>
      </c>
      <c r="U1334" s="1" t="s">
        <v>90</v>
      </c>
      <c r="V1334" s="8">
        <v>33903912</v>
      </c>
      <c r="W1334" s="3" t="str">
        <f>VLOOKUP(V1334,'Despesas X Conta Contábil'!$B$2:$D$77,2,0)</f>
        <v>Locação de Máquinas e Equipamentos</v>
      </c>
      <c r="X1334" s="1" t="s">
        <v>2338</v>
      </c>
      <c r="Y1334" s="1" t="s">
        <v>1071</v>
      </c>
    </row>
    <row r="1335" spans="1:25" x14ac:dyDescent="0.25">
      <c r="A1335" s="1">
        <v>331223627</v>
      </c>
      <c r="B1335" s="1">
        <v>2016</v>
      </c>
      <c r="C1335" s="1" t="s">
        <v>22</v>
      </c>
      <c r="D1335" s="1" t="s">
        <v>23</v>
      </c>
      <c r="E1335" s="1">
        <v>5</v>
      </c>
      <c r="F1335" s="1" t="s">
        <v>24</v>
      </c>
      <c r="G1335" s="1" t="s">
        <v>25</v>
      </c>
      <c r="H1335" s="1" t="s">
        <v>2290</v>
      </c>
      <c r="I1335" s="1" t="s">
        <v>146</v>
      </c>
      <c r="J1335" s="1" t="s">
        <v>147</v>
      </c>
      <c r="K1335" s="2">
        <v>42515</v>
      </c>
      <c r="L1335" s="6">
        <v>172.5</v>
      </c>
      <c r="M1335" s="1" t="s">
        <v>82</v>
      </c>
      <c r="N1335" s="1" t="s">
        <v>83</v>
      </c>
      <c r="O1335" s="1">
        <v>1</v>
      </c>
      <c r="P1335" s="1" t="s">
        <v>84</v>
      </c>
      <c r="Q1335" s="1">
        <v>2089</v>
      </c>
      <c r="R1335" s="1" t="s">
        <v>85</v>
      </c>
      <c r="S1335" s="1" t="s">
        <v>33</v>
      </c>
      <c r="T1335" s="1" t="s">
        <v>34</v>
      </c>
      <c r="U1335" s="1" t="s">
        <v>148</v>
      </c>
      <c r="V1335" s="8">
        <v>33903007</v>
      </c>
      <c r="W1335" s="3" t="str">
        <f>VLOOKUP(V1335,'Despesas X Conta Contábil'!$B$2:$D$77,2,0)</f>
        <v>Alimentação</v>
      </c>
      <c r="X1335" s="1" t="s">
        <v>2332</v>
      </c>
      <c r="Y1335" s="1" t="s">
        <v>2291</v>
      </c>
    </row>
    <row r="1336" spans="1:25" x14ac:dyDescent="0.25">
      <c r="A1336" s="1">
        <v>331224636</v>
      </c>
      <c r="B1336" s="1">
        <v>2016</v>
      </c>
      <c r="C1336" s="1" t="s">
        <v>22</v>
      </c>
      <c r="D1336" s="1" t="s">
        <v>23</v>
      </c>
      <c r="E1336" s="1">
        <v>5</v>
      </c>
      <c r="F1336" s="1" t="s">
        <v>24</v>
      </c>
      <c r="G1336" s="1" t="s">
        <v>25</v>
      </c>
      <c r="H1336" s="1" t="s">
        <v>2292</v>
      </c>
      <c r="I1336" s="1" t="s">
        <v>344</v>
      </c>
      <c r="J1336" s="1" t="s">
        <v>345</v>
      </c>
      <c r="K1336" s="2">
        <v>42492</v>
      </c>
      <c r="L1336" s="6">
        <v>306.16000000000003</v>
      </c>
      <c r="M1336" s="1" t="s">
        <v>82</v>
      </c>
      <c r="N1336" s="1" t="s">
        <v>83</v>
      </c>
      <c r="O1336" s="1">
        <v>1</v>
      </c>
      <c r="P1336" s="1" t="s">
        <v>84</v>
      </c>
      <c r="Q1336" s="1">
        <v>2089</v>
      </c>
      <c r="R1336" s="1" t="s">
        <v>85</v>
      </c>
      <c r="S1336" s="1" t="s">
        <v>33</v>
      </c>
      <c r="T1336" s="1" t="s">
        <v>34</v>
      </c>
      <c r="U1336" s="1" t="s">
        <v>35</v>
      </c>
      <c r="V1336" s="8">
        <v>33903958</v>
      </c>
      <c r="W1336" s="3" t="str">
        <f>VLOOKUP(V1336,'Despesas X Conta Contábil'!$B$2:$D$77,2,0)</f>
        <v>TIC Tecnologia da Informação e Comunicação</v>
      </c>
      <c r="X1336" s="1" t="s">
        <v>2330</v>
      </c>
      <c r="Y1336" s="1" t="s">
        <v>2041</v>
      </c>
    </row>
    <row r="1337" spans="1:25" x14ac:dyDescent="0.25">
      <c r="A1337" s="1">
        <v>331224616</v>
      </c>
      <c r="B1337" s="1">
        <v>2016</v>
      </c>
      <c r="C1337" s="1" t="s">
        <v>22</v>
      </c>
      <c r="D1337" s="1" t="s">
        <v>23</v>
      </c>
      <c r="E1337" s="1">
        <v>5</v>
      </c>
      <c r="F1337" s="1" t="s">
        <v>24</v>
      </c>
      <c r="G1337" s="1" t="s">
        <v>25</v>
      </c>
      <c r="H1337" s="1" t="s">
        <v>2293</v>
      </c>
      <c r="I1337" s="1" t="s">
        <v>158</v>
      </c>
      <c r="J1337" s="1" t="s">
        <v>159</v>
      </c>
      <c r="K1337" s="2">
        <v>42496</v>
      </c>
      <c r="L1337" s="6">
        <v>12347.25</v>
      </c>
      <c r="M1337" s="1" t="s">
        <v>82</v>
      </c>
      <c r="N1337" s="1" t="s">
        <v>83</v>
      </c>
      <c r="O1337" s="1">
        <v>1</v>
      </c>
      <c r="P1337" s="1" t="s">
        <v>84</v>
      </c>
      <c r="Q1337" s="1">
        <v>2089</v>
      </c>
      <c r="R1337" s="1" t="s">
        <v>85</v>
      </c>
      <c r="S1337" s="1" t="s">
        <v>33</v>
      </c>
      <c r="T1337" s="1" t="s">
        <v>34</v>
      </c>
      <c r="U1337" s="1" t="s">
        <v>35</v>
      </c>
      <c r="V1337" s="8">
        <v>31901301</v>
      </c>
      <c r="W1337" s="3" t="str">
        <f>VLOOKUP(V1337,'Despesas X Conta Contábil'!$B$2:$D$77,2,0)</f>
        <v>Folha de Pagamento</v>
      </c>
      <c r="X1337" s="1" t="s">
        <v>2333</v>
      </c>
      <c r="Y1337" s="1" t="s">
        <v>2294</v>
      </c>
    </row>
    <row r="1338" spans="1:25" x14ac:dyDescent="0.25">
      <c r="A1338" s="1">
        <v>331224105</v>
      </c>
      <c r="B1338" s="1">
        <v>2016</v>
      </c>
      <c r="C1338" s="1" t="s">
        <v>22</v>
      </c>
      <c r="D1338" s="1" t="s">
        <v>23</v>
      </c>
      <c r="E1338" s="1">
        <v>5</v>
      </c>
      <c r="F1338" s="1" t="s">
        <v>24</v>
      </c>
      <c r="G1338" s="1" t="s">
        <v>25</v>
      </c>
      <c r="H1338" s="1" t="s">
        <v>2295</v>
      </c>
      <c r="I1338" s="1" t="s">
        <v>378</v>
      </c>
      <c r="J1338" s="1" t="s">
        <v>379</v>
      </c>
      <c r="K1338" s="2">
        <v>42492</v>
      </c>
      <c r="L1338" s="6">
        <v>3717.66</v>
      </c>
      <c r="M1338" s="1" t="s">
        <v>82</v>
      </c>
      <c r="N1338" s="1" t="s">
        <v>83</v>
      </c>
      <c r="O1338" s="1">
        <v>1</v>
      </c>
      <c r="P1338" s="1" t="s">
        <v>84</v>
      </c>
      <c r="Q1338" s="1">
        <v>2089</v>
      </c>
      <c r="R1338" s="1" t="s">
        <v>85</v>
      </c>
      <c r="S1338" s="1" t="s">
        <v>33</v>
      </c>
      <c r="T1338" s="1" t="s">
        <v>34</v>
      </c>
      <c r="U1338" s="1" t="s">
        <v>90</v>
      </c>
      <c r="V1338" s="8">
        <v>33903958</v>
      </c>
      <c r="W1338" s="3" t="str">
        <f>VLOOKUP(V1338,'Despesas X Conta Contábil'!$B$2:$D$77,2,0)</f>
        <v>TIC Tecnologia da Informação e Comunicação</v>
      </c>
      <c r="X1338" s="1" t="s">
        <v>2330</v>
      </c>
      <c r="Y1338" s="1" t="s">
        <v>2296</v>
      </c>
    </row>
    <row r="1339" spans="1:25" x14ac:dyDescent="0.25">
      <c r="A1339" s="1">
        <v>331224113</v>
      </c>
      <c r="B1339" s="1">
        <v>2016</v>
      </c>
      <c r="C1339" s="1" t="s">
        <v>22</v>
      </c>
      <c r="D1339" s="1" t="s">
        <v>23</v>
      </c>
      <c r="E1339" s="1">
        <v>5</v>
      </c>
      <c r="F1339" s="1" t="s">
        <v>24</v>
      </c>
      <c r="G1339" s="1" t="s">
        <v>25</v>
      </c>
      <c r="H1339" s="1" t="s">
        <v>2297</v>
      </c>
      <c r="I1339" s="1" t="s">
        <v>166</v>
      </c>
      <c r="J1339" s="1" t="s">
        <v>167</v>
      </c>
      <c r="K1339" s="2">
        <v>42515</v>
      </c>
      <c r="L1339" s="6">
        <v>737.52</v>
      </c>
      <c r="M1339" s="1" t="s">
        <v>82</v>
      </c>
      <c r="N1339" s="1" t="s">
        <v>83</v>
      </c>
      <c r="O1339" s="1">
        <v>1</v>
      </c>
      <c r="P1339" s="1" t="s">
        <v>84</v>
      </c>
      <c r="Q1339" s="1">
        <v>2089</v>
      </c>
      <c r="R1339" s="1" t="s">
        <v>85</v>
      </c>
      <c r="S1339" s="1" t="s">
        <v>33</v>
      </c>
      <c r="T1339" s="1" t="s">
        <v>34</v>
      </c>
      <c r="U1339" s="1" t="s">
        <v>35</v>
      </c>
      <c r="V1339" s="8">
        <v>33903990</v>
      </c>
      <c r="W1339" s="3" t="str">
        <f>VLOOKUP(V1339,'Despesas X Conta Contábil'!$B$2:$D$77,2,0)</f>
        <v>Publicidade, Comunicação, Áudio, Vídeo e Foto</v>
      </c>
      <c r="X1339" s="1" t="s">
        <v>2331</v>
      </c>
      <c r="Y1339" s="1" t="s">
        <v>2248</v>
      </c>
    </row>
    <row r="1340" spans="1:25" x14ac:dyDescent="0.25">
      <c r="A1340" s="1">
        <v>331224619</v>
      </c>
      <c r="B1340" s="1">
        <v>2016</v>
      </c>
      <c r="C1340" s="1" t="s">
        <v>22</v>
      </c>
      <c r="D1340" s="1" t="s">
        <v>23</v>
      </c>
      <c r="E1340" s="1">
        <v>5</v>
      </c>
      <c r="F1340" s="1" t="s">
        <v>24</v>
      </c>
      <c r="G1340" s="1" t="s">
        <v>25</v>
      </c>
      <c r="H1340" s="1" t="s">
        <v>2298</v>
      </c>
      <c r="I1340" s="1" t="s">
        <v>136</v>
      </c>
      <c r="J1340" s="1" t="s">
        <v>137</v>
      </c>
      <c r="K1340" s="2">
        <v>42501</v>
      </c>
      <c r="L1340" s="6">
        <v>91.2</v>
      </c>
      <c r="M1340" s="1" t="s">
        <v>82</v>
      </c>
      <c r="N1340" s="1" t="s">
        <v>83</v>
      </c>
      <c r="O1340" s="1">
        <v>1</v>
      </c>
      <c r="P1340" s="1" t="s">
        <v>84</v>
      </c>
      <c r="Q1340" s="1">
        <v>2089</v>
      </c>
      <c r="R1340" s="1" t="s">
        <v>85</v>
      </c>
      <c r="S1340" s="1" t="s">
        <v>33</v>
      </c>
      <c r="T1340" s="1" t="s">
        <v>34</v>
      </c>
      <c r="U1340" s="1" t="s">
        <v>35</v>
      </c>
      <c r="V1340" s="8">
        <v>33903990</v>
      </c>
      <c r="W1340" s="3" t="str">
        <f>VLOOKUP(V1340,'Despesas X Conta Contábil'!$B$2:$D$77,2,0)</f>
        <v>Publicidade, Comunicação, Áudio, Vídeo e Foto</v>
      </c>
      <c r="X1340" s="1" t="s">
        <v>2331</v>
      </c>
      <c r="Y1340" s="1" t="s">
        <v>2299</v>
      </c>
    </row>
    <row r="1341" spans="1:25" x14ac:dyDescent="0.25">
      <c r="A1341" s="1">
        <v>331223602</v>
      </c>
      <c r="B1341" s="1">
        <v>2016</v>
      </c>
      <c r="C1341" s="1" t="s">
        <v>22</v>
      </c>
      <c r="D1341" s="1" t="s">
        <v>23</v>
      </c>
      <c r="E1341" s="1">
        <v>5</v>
      </c>
      <c r="F1341" s="1" t="s">
        <v>24</v>
      </c>
      <c r="G1341" s="1" t="s">
        <v>25</v>
      </c>
      <c r="H1341" s="1" t="s">
        <v>2300</v>
      </c>
      <c r="I1341" s="1" t="s">
        <v>392</v>
      </c>
      <c r="J1341" s="1" t="s">
        <v>393</v>
      </c>
      <c r="K1341" s="2">
        <v>42506</v>
      </c>
      <c r="L1341" s="6">
        <v>4630</v>
      </c>
      <c r="M1341" s="1" t="s">
        <v>82</v>
      </c>
      <c r="N1341" s="1" t="s">
        <v>83</v>
      </c>
      <c r="O1341" s="1">
        <v>1</v>
      </c>
      <c r="P1341" s="1" t="s">
        <v>84</v>
      </c>
      <c r="Q1341" s="1">
        <v>2089</v>
      </c>
      <c r="R1341" s="1" t="s">
        <v>85</v>
      </c>
      <c r="S1341" s="1" t="s">
        <v>33</v>
      </c>
      <c r="T1341" s="1" t="s">
        <v>34</v>
      </c>
      <c r="U1341" s="1" t="s">
        <v>90</v>
      </c>
      <c r="V1341" s="8">
        <v>33903997</v>
      </c>
      <c r="W1341" s="3" t="str">
        <f>VLOOKUP(V1341,'Despesas X Conta Contábil'!$B$2:$D$77,2,0)</f>
        <v>TIC Tecnologia da Informação e Comunicação</v>
      </c>
      <c r="X1341" s="1" t="s">
        <v>2358</v>
      </c>
      <c r="Y1341" s="1" t="s">
        <v>394</v>
      </c>
    </row>
    <row r="1342" spans="1:25" x14ac:dyDescent="0.25">
      <c r="A1342" s="1">
        <v>331223632</v>
      </c>
      <c r="B1342" s="1">
        <v>2016</v>
      </c>
      <c r="C1342" s="1" t="s">
        <v>22</v>
      </c>
      <c r="D1342" s="1" t="s">
        <v>23</v>
      </c>
      <c r="E1342" s="1">
        <v>5</v>
      </c>
      <c r="F1342" s="1" t="s">
        <v>24</v>
      </c>
      <c r="G1342" s="1" t="s">
        <v>25</v>
      </c>
      <c r="H1342" s="1" t="s">
        <v>2301</v>
      </c>
      <c r="I1342" s="1" t="s">
        <v>211</v>
      </c>
      <c r="J1342" s="1" t="s">
        <v>212</v>
      </c>
      <c r="K1342" s="2">
        <v>42492</v>
      </c>
      <c r="L1342" s="6">
        <v>1514.4</v>
      </c>
      <c r="M1342" s="1" t="s">
        <v>82</v>
      </c>
      <c r="N1342" s="1" t="s">
        <v>83</v>
      </c>
      <c r="O1342" s="1">
        <v>1</v>
      </c>
      <c r="P1342" s="1" t="s">
        <v>84</v>
      </c>
      <c r="Q1342" s="1">
        <v>2131</v>
      </c>
      <c r="R1342" s="1" t="s">
        <v>213</v>
      </c>
      <c r="S1342" s="1" t="s">
        <v>33</v>
      </c>
      <c r="T1342" s="1" t="s">
        <v>34</v>
      </c>
      <c r="U1342" s="1" t="s">
        <v>35</v>
      </c>
      <c r="V1342" s="8">
        <v>33903999</v>
      </c>
      <c r="W1342" s="3" t="str">
        <f>VLOOKUP(V1342,'Despesas X Conta Contábil'!$B$2:$D$77,2,0)</f>
        <v xml:space="preserve">Outros Serviços de Terceiros </v>
      </c>
      <c r="X1342" s="1" t="s">
        <v>2337</v>
      </c>
      <c r="Y1342" s="1" t="s">
        <v>2302</v>
      </c>
    </row>
    <row r="1343" spans="1:25" x14ac:dyDescent="0.25">
      <c r="A1343" s="1">
        <v>331223608</v>
      </c>
      <c r="B1343" s="1">
        <v>2016</v>
      </c>
      <c r="C1343" s="1" t="s">
        <v>22</v>
      </c>
      <c r="D1343" s="1" t="s">
        <v>23</v>
      </c>
      <c r="E1343" s="1">
        <v>5</v>
      </c>
      <c r="F1343" s="1" t="s">
        <v>24</v>
      </c>
      <c r="G1343" s="1" t="s">
        <v>25</v>
      </c>
      <c r="H1343" s="1" t="s">
        <v>2303</v>
      </c>
      <c r="I1343" s="1" t="s">
        <v>108</v>
      </c>
      <c r="J1343" s="1" t="s">
        <v>109</v>
      </c>
      <c r="K1343" s="2">
        <v>42510</v>
      </c>
      <c r="L1343" s="6">
        <v>160</v>
      </c>
      <c r="M1343" s="1" t="s">
        <v>82</v>
      </c>
      <c r="N1343" s="1" t="s">
        <v>83</v>
      </c>
      <c r="O1343" s="1">
        <v>1</v>
      </c>
      <c r="P1343" s="1" t="s">
        <v>84</v>
      </c>
      <c r="Q1343" s="1">
        <v>2089</v>
      </c>
      <c r="R1343" s="1" t="s">
        <v>85</v>
      </c>
      <c r="S1343" s="1" t="s">
        <v>33</v>
      </c>
      <c r="T1343" s="1" t="s">
        <v>34</v>
      </c>
      <c r="U1343" s="1" t="s">
        <v>110</v>
      </c>
      <c r="V1343" s="8">
        <v>33903919</v>
      </c>
      <c r="W1343" s="3" t="str">
        <f>VLOOKUP(V1343,'Despesas X Conta Contábil'!$B$2:$D$77,2,0)</f>
        <v>Veículos (Combustível e Manutenção)</v>
      </c>
      <c r="X1343" s="1" t="s">
        <v>2326</v>
      </c>
      <c r="Y1343" s="1" t="s">
        <v>2241</v>
      </c>
    </row>
    <row r="1344" spans="1:25" x14ac:dyDescent="0.25">
      <c r="A1344" s="1">
        <v>331224108</v>
      </c>
      <c r="B1344" s="1">
        <v>2016</v>
      </c>
      <c r="C1344" s="1" t="s">
        <v>22</v>
      </c>
      <c r="D1344" s="1" t="s">
        <v>23</v>
      </c>
      <c r="E1344" s="1">
        <v>5</v>
      </c>
      <c r="F1344" s="1" t="s">
        <v>24</v>
      </c>
      <c r="G1344" s="1" t="s">
        <v>25</v>
      </c>
      <c r="H1344" s="1" t="s">
        <v>2304</v>
      </c>
      <c r="I1344" s="1" t="s">
        <v>146</v>
      </c>
      <c r="J1344" s="1" t="s">
        <v>147</v>
      </c>
      <c r="K1344" s="2">
        <v>42496</v>
      </c>
      <c r="L1344" s="6">
        <v>267.83999999999997</v>
      </c>
      <c r="M1344" s="1" t="s">
        <v>82</v>
      </c>
      <c r="N1344" s="1" t="s">
        <v>83</v>
      </c>
      <c r="O1344" s="1">
        <v>1</v>
      </c>
      <c r="P1344" s="1" t="s">
        <v>84</v>
      </c>
      <c r="Q1344" s="1">
        <v>2089</v>
      </c>
      <c r="R1344" s="1" t="s">
        <v>85</v>
      </c>
      <c r="S1344" s="1" t="s">
        <v>33</v>
      </c>
      <c r="T1344" s="1" t="s">
        <v>34</v>
      </c>
      <c r="U1344" s="1" t="s">
        <v>148</v>
      </c>
      <c r="V1344" s="8">
        <v>33903007</v>
      </c>
      <c r="W1344" s="3" t="str">
        <f>VLOOKUP(V1344,'Despesas X Conta Contábil'!$B$2:$D$77,2,0)</f>
        <v>Alimentação</v>
      </c>
      <c r="X1344" s="1" t="s">
        <v>2332</v>
      </c>
      <c r="Y1344" s="1" t="s">
        <v>2305</v>
      </c>
    </row>
    <row r="1345" spans="1:25" x14ac:dyDescent="0.25">
      <c r="A1345" s="1">
        <v>331224633</v>
      </c>
      <c r="B1345" s="1">
        <v>2016</v>
      </c>
      <c r="C1345" s="1" t="s">
        <v>22</v>
      </c>
      <c r="D1345" s="1" t="s">
        <v>23</v>
      </c>
      <c r="E1345" s="1">
        <v>5</v>
      </c>
      <c r="F1345" s="1" t="s">
        <v>24</v>
      </c>
      <c r="G1345" s="1" t="s">
        <v>25</v>
      </c>
      <c r="H1345" s="1" t="s">
        <v>2306</v>
      </c>
      <c r="I1345" s="1" t="s">
        <v>119</v>
      </c>
      <c r="J1345" s="1" t="s">
        <v>120</v>
      </c>
      <c r="K1345" s="2">
        <v>42520</v>
      </c>
      <c r="L1345" s="6">
        <v>7000</v>
      </c>
      <c r="M1345" s="1" t="s">
        <v>82</v>
      </c>
      <c r="N1345" s="1" t="s">
        <v>83</v>
      </c>
      <c r="O1345" s="1">
        <v>1</v>
      </c>
      <c r="P1345" s="1" t="s">
        <v>84</v>
      </c>
      <c r="Q1345" s="1">
        <v>2089</v>
      </c>
      <c r="R1345" s="1" t="s">
        <v>85</v>
      </c>
      <c r="S1345" s="1" t="s">
        <v>33</v>
      </c>
      <c r="T1345" s="1" t="s">
        <v>34</v>
      </c>
      <c r="U1345" s="1" t="s">
        <v>121</v>
      </c>
      <c r="V1345" s="8">
        <v>33903916</v>
      </c>
      <c r="W1345" s="3" t="str">
        <f>VLOOKUP(V1345,'Despesas X Conta Contábil'!$B$2:$D$77,2,0)</f>
        <v>Manutenção e Conservação de Bens Imóveis</v>
      </c>
      <c r="X1345" s="1" t="s">
        <v>2329</v>
      </c>
      <c r="Y1345" s="1" t="s">
        <v>1062</v>
      </c>
    </row>
    <row r="1346" spans="1:25" x14ac:dyDescent="0.25">
      <c r="A1346" s="1">
        <v>334019016</v>
      </c>
      <c r="B1346" s="1">
        <v>2016</v>
      </c>
      <c r="C1346" s="1" t="s">
        <v>22</v>
      </c>
      <c r="D1346" s="1" t="s">
        <v>23</v>
      </c>
      <c r="E1346" s="1">
        <v>6</v>
      </c>
      <c r="F1346" s="1" t="s">
        <v>784</v>
      </c>
      <c r="G1346" s="1" t="s">
        <v>25</v>
      </c>
      <c r="H1346" s="1" t="s">
        <v>2307</v>
      </c>
      <c r="I1346" s="1" t="s">
        <v>298</v>
      </c>
      <c r="J1346" s="1" t="s">
        <v>299</v>
      </c>
      <c r="K1346" s="2">
        <v>42531</v>
      </c>
      <c r="L1346" s="6">
        <v>8115.47</v>
      </c>
      <c r="M1346" s="1" t="s">
        <v>82</v>
      </c>
      <c r="N1346" s="1" t="s">
        <v>83</v>
      </c>
      <c r="O1346" s="1">
        <v>1</v>
      </c>
      <c r="P1346" s="1" t="s">
        <v>84</v>
      </c>
      <c r="Q1346" s="1">
        <v>2089</v>
      </c>
      <c r="R1346" s="1" t="s">
        <v>85</v>
      </c>
      <c r="S1346" s="1" t="s">
        <v>33</v>
      </c>
      <c r="T1346" s="1" t="s">
        <v>34</v>
      </c>
      <c r="U1346" s="1" t="s">
        <v>90</v>
      </c>
      <c r="V1346" s="8">
        <v>33903001</v>
      </c>
      <c r="W1346" s="3" t="str">
        <f>VLOOKUP(V1346,'Despesas X Conta Contábil'!$B$2:$D$77,2,0)</f>
        <v>Veículos (Combustível e Manutenção)</v>
      </c>
      <c r="X1346" s="1" t="s">
        <v>2346</v>
      </c>
      <c r="Y1346" s="1" t="s">
        <v>2308</v>
      </c>
    </row>
    <row r="1347" spans="1:25" x14ac:dyDescent="0.25">
      <c r="A1347" s="1">
        <v>370718939</v>
      </c>
      <c r="B1347" s="1">
        <v>2017</v>
      </c>
      <c r="C1347" s="1" t="s">
        <v>22</v>
      </c>
      <c r="D1347" s="1" t="s">
        <v>23</v>
      </c>
      <c r="E1347" s="1">
        <v>7</v>
      </c>
      <c r="F1347" s="1" t="s">
        <v>75</v>
      </c>
      <c r="G1347" s="1" t="s">
        <v>25</v>
      </c>
      <c r="H1347" s="1" t="s">
        <v>2377</v>
      </c>
      <c r="I1347" s="1" t="s">
        <v>27</v>
      </c>
      <c r="J1347" s="1" t="s">
        <v>28</v>
      </c>
      <c r="K1347" s="2">
        <v>42933</v>
      </c>
      <c r="L1347" s="6">
        <v>153.22999999999999</v>
      </c>
      <c r="M1347" s="1" t="s">
        <v>29</v>
      </c>
      <c r="N1347" s="1" t="s">
        <v>30</v>
      </c>
      <c r="O1347" s="1">
        <v>0</v>
      </c>
      <c r="P1347" s="1" t="s">
        <v>31</v>
      </c>
      <c r="Q1347" s="1">
        <v>2</v>
      </c>
      <c r="R1347" s="1" t="s">
        <v>32</v>
      </c>
      <c r="S1347" s="1" t="s">
        <v>33</v>
      </c>
      <c r="T1347" s="1" t="s">
        <v>34</v>
      </c>
      <c r="U1347" s="1" t="s">
        <v>35</v>
      </c>
      <c r="V1347" s="8">
        <v>33909299</v>
      </c>
      <c r="W1347" s="3" t="str">
        <f>VLOOKUP(V1347,'Despesas X Conta Contábil'!$B$2:$D$77,2,0)</f>
        <v>Veículos (Combustível e Manutenção)</v>
      </c>
      <c r="X1347" t="s">
        <v>2312</v>
      </c>
      <c r="Y1347" s="3" t="s">
        <v>2379</v>
      </c>
    </row>
    <row r="1348" spans="1:25" x14ac:dyDescent="0.25">
      <c r="A1348" s="1">
        <v>365146170</v>
      </c>
      <c r="B1348" s="1">
        <v>2017</v>
      </c>
      <c r="C1348" s="1" t="s">
        <v>22</v>
      </c>
      <c r="D1348" s="1" t="s">
        <v>23</v>
      </c>
      <c r="E1348" s="1">
        <v>5</v>
      </c>
      <c r="F1348" s="1" t="s">
        <v>24</v>
      </c>
      <c r="G1348" s="1" t="s">
        <v>25</v>
      </c>
      <c r="H1348" s="1" t="s">
        <v>2380</v>
      </c>
      <c r="I1348" s="1" t="s">
        <v>27</v>
      </c>
      <c r="J1348" s="1" t="s">
        <v>28</v>
      </c>
      <c r="K1348" s="2">
        <v>42884</v>
      </c>
      <c r="L1348" s="6">
        <v>153.22999999999999</v>
      </c>
      <c r="M1348" s="1" t="s">
        <v>29</v>
      </c>
      <c r="N1348" s="1" t="s">
        <v>30</v>
      </c>
      <c r="O1348" s="1">
        <v>0</v>
      </c>
      <c r="P1348" s="1" t="s">
        <v>31</v>
      </c>
      <c r="Q1348" s="1">
        <v>2</v>
      </c>
      <c r="R1348" s="1" t="s">
        <v>32</v>
      </c>
      <c r="S1348" s="1" t="s">
        <v>33</v>
      </c>
      <c r="T1348" s="1" t="s">
        <v>34</v>
      </c>
      <c r="U1348" s="1" t="s">
        <v>35</v>
      </c>
      <c r="V1348" s="8">
        <v>33909299</v>
      </c>
      <c r="W1348" s="3" t="str">
        <f>VLOOKUP(V1348,'Despesas X Conta Contábil'!$B$2:$D$77,2,0)</f>
        <v>Veículos (Combustível e Manutenção)</v>
      </c>
      <c r="X1348" t="s">
        <v>2312</v>
      </c>
      <c r="Y1348" s="3" t="s">
        <v>2381</v>
      </c>
    </row>
    <row r="1349" spans="1:25" x14ac:dyDescent="0.25">
      <c r="A1349" s="1">
        <v>362401745</v>
      </c>
      <c r="B1349" s="1">
        <v>2017</v>
      </c>
      <c r="C1349" s="1" t="s">
        <v>22</v>
      </c>
      <c r="D1349" s="1" t="s">
        <v>23</v>
      </c>
      <c r="E1349" s="1">
        <v>4</v>
      </c>
      <c r="F1349" s="1" t="s">
        <v>78</v>
      </c>
      <c r="G1349" s="1" t="s">
        <v>25</v>
      </c>
      <c r="H1349" s="1" t="s">
        <v>2382</v>
      </c>
      <c r="I1349" s="1" t="s">
        <v>55</v>
      </c>
      <c r="J1349" s="1" t="s">
        <v>56</v>
      </c>
      <c r="K1349" s="2">
        <v>42844</v>
      </c>
      <c r="L1349" s="6">
        <v>0</v>
      </c>
      <c r="M1349" s="1" t="s">
        <v>29</v>
      </c>
      <c r="N1349" s="1" t="s">
        <v>30</v>
      </c>
      <c r="O1349" s="1">
        <v>0</v>
      </c>
      <c r="P1349" s="1" t="s">
        <v>31</v>
      </c>
      <c r="Q1349" s="1">
        <v>2</v>
      </c>
      <c r="R1349" s="1" t="s">
        <v>32</v>
      </c>
      <c r="S1349" s="1" t="s">
        <v>33</v>
      </c>
      <c r="T1349" s="1" t="s">
        <v>34</v>
      </c>
      <c r="U1349" s="1" t="s">
        <v>35</v>
      </c>
      <c r="V1349" s="8">
        <v>31909299</v>
      </c>
      <c r="W1349" s="3" t="str">
        <f>VLOOKUP(V1349,'Despesas X Conta Contábil'!$B$2:$D$77,2,0)</f>
        <v>Veículos (Combustível e Manutenção)</v>
      </c>
      <c r="X1349" t="s">
        <v>2313</v>
      </c>
      <c r="Y1349" s="3" t="s">
        <v>2383</v>
      </c>
    </row>
    <row r="1350" spans="1:25" x14ac:dyDescent="0.25">
      <c r="A1350" s="1">
        <v>362401242</v>
      </c>
      <c r="B1350" s="1">
        <v>2017</v>
      </c>
      <c r="C1350" s="1" t="s">
        <v>22</v>
      </c>
      <c r="D1350" s="1" t="s">
        <v>23</v>
      </c>
      <c r="E1350" s="1">
        <v>4</v>
      </c>
      <c r="F1350" s="1" t="s">
        <v>78</v>
      </c>
      <c r="G1350" s="1" t="s">
        <v>25</v>
      </c>
      <c r="H1350" s="1" t="s">
        <v>2384</v>
      </c>
      <c r="I1350" s="1" t="s">
        <v>27</v>
      </c>
      <c r="J1350" s="1" t="s">
        <v>28</v>
      </c>
      <c r="K1350" s="2">
        <v>42843</v>
      </c>
      <c r="L1350" s="6">
        <v>156.19</v>
      </c>
      <c r="M1350" s="1" t="s">
        <v>29</v>
      </c>
      <c r="N1350" s="1" t="s">
        <v>30</v>
      </c>
      <c r="O1350" s="1">
        <v>0</v>
      </c>
      <c r="P1350" s="1" t="s">
        <v>31</v>
      </c>
      <c r="Q1350" s="1">
        <v>2</v>
      </c>
      <c r="R1350" s="1" t="s">
        <v>32</v>
      </c>
      <c r="S1350" s="1" t="s">
        <v>33</v>
      </c>
      <c r="T1350" s="1" t="s">
        <v>34</v>
      </c>
      <c r="U1350" s="1" t="s">
        <v>35</v>
      </c>
      <c r="V1350" s="8">
        <v>31909299</v>
      </c>
      <c r="W1350" s="3" t="str">
        <f>VLOOKUP(V1350,'Despesas X Conta Contábil'!$B$2:$D$77,2,0)</f>
        <v>Veículos (Combustível e Manutenção)</v>
      </c>
      <c r="X1350" t="s">
        <v>2313</v>
      </c>
      <c r="Y1350" s="3" t="s">
        <v>2385</v>
      </c>
    </row>
    <row r="1351" spans="1:25" x14ac:dyDescent="0.25">
      <c r="A1351" s="1">
        <v>362401234</v>
      </c>
      <c r="B1351" s="1">
        <v>2017</v>
      </c>
      <c r="C1351" s="1" t="s">
        <v>22</v>
      </c>
      <c r="D1351" s="1" t="s">
        <v>23</v>
      </c>
      <c r="E1351" s="1">
        <v>4</v>
      </c>
      <c r="F1351" s="1" t="s">
        <v>78</v>
      </c>
      <c r="G1351" s="1" t="s">
        <v>25</v>
      </c>
      <c r="H1351" s="1" t="s">
        <v>2386</v>
      </c>
      <c r="I1351" s="1" t="s">
        <v>27</v>
      </c>
      <c r="J1351" s="1" t="s">
        <v>28</v>
      </c>
      <c r="K1351" s="2">
        <v>42844</v>
      </c>
      <c r="L1351" s="6">
        <v>68.099999999999994</v>
      </c>
      <c r="M1351" s="1" t="s">
        <v>29</v>
      </c>
      <c r="N1351" s="1" t="s">
        <v>30</v>
      </c>
      <c r="O1351" s="1">
        <v>0</v>
      </c>
      <c r="P1351" s="1" t="s">
        <v>31</v>
      </c>
      <c r="Q1351" s="1">
        <v>2</v>
      </c>
      <c r="R1351" s="1" t="s">
        <v>32</v>
      </c>
      <c r="S1351" s="1" t="s">
        <v>33</v>
      </c>
      <c r="T1351" s="1" t="s">
        <v>34</v>
      </c>
      <c r="U1351" s="1" t="s">
        <v>35</v>
      </c>
      <c r="V1351" s="8">
        <v>31909299</v>
      </c>
      <c r="W1351" s="3" t="str">
        <f>VLOOKUP(V1351,'Despesas X Conta Contábil'!$B$2:$D$77,2,0)</f>
        <v>Veículos (Combustível e Manutenção)</v>
      </c>
      <c r="X1351" t="s">
        <v>2313</v>
      </c>
      <c r="Y1351" s="3" t="s">
        <v>2387</v>
      </c>
    </row>
    <row r="1352" spans="1:25" x14ac:dyDescent="0.25">
      <c r="A1352" s="1">
        <v>362401252</v>
      </c>
      <c r="B1352" s="1">
        <v>2017</v>
      </c>
      <c r="C1352" s="1" t="s">
        <v>22</v>
      </c>
      <c r="D1352" s="1" t="s">
        <v>23</v>
      </c>
      <c r="E1352" s="1">
        <v>4</v>
      </c>
      <c r="F1352" s="1" t="s">
        <v>78</v>
      </c>
      <c r="G1352" s="1" t="s">
        <v>25</v>
      </c>
      <c r="H1352" s="1" t="s">
        <v>2388</v>
      </c>
      <c r="I1352" s="1" t="s">
        <v>27</v>
      </c>
      <c r="J1352" s="1" t="s">
        <v>28</v>
      </c>
      <c r="K1352" s="2">
        <v>42814</v>
      </c>
      <c r="L1352" s="6">
        <v>-104.13</v>
      </c>
      <c r="M1352" s="1" t="s">
        <v>29</v>
      </c>
      <c r="N1352" s="1" t="s">
        <v>30</v>
      </c>
      <c r="O1352" s="1">
        <v>0</v>
      </c>
      <c r="P1352" s="1" t="s">
        <v>31</v>
      </c>
      <c r="Q1352" s="1">
        <v>2</v>
      </c>
      <c r="R1352" s="1" t="s">
        <v>32</v>
      </c>
      <c r="S1352" s="1" t="s">
        <v>33</v>
      </c>
      <c r="T1352" s="1" t="s">
        <v>34</v>
      </c>
      <c r="U1352" s="1" t="s">
        <v>35</v>
      </c>
      <c r="V1352" s="8">
        <v>31909299</v>
      </c>
      <c r="W1352" s="3" t="str">
        <f>VLOOKUP(V1352,'Despesas X Conta Contábil'!$B$2:$D$77,2,0)</f>
        <v>Veículos (Combustível e Manutenção)</v>
      </c>
      <c r="X1352" t="s">
        <v>2313</v>
      </c>
      <c r="Y1352" s="3" t="s">
        <v>2389</v>
      </c>
    </row>
    <row r="1353" spans="1:25" x14ac:dyDescent="0.25">
      <c r="A1353" s="1">
        <v>362401239</v>
      </c>
      <c r="B1353" s="1">
        <v>2017</v>
      </c>
      <c r="C1353" s="1" t="s">
        <v>22</v>
      </c>
      <c r="D1353" s="1" t="s">
        <v>23</v>
      </c>
      <c r="E1353" s="1">
        <v>4</v>
      </c>
      <c r="F1353" s="1" t="s">
        <v>78</v>
      </c>
      <c r="G1353" s="1" t="s">
        <v>25</v>
      </c>
      <c r="H1353" s="1" t="s">
        <v>2390</v>
      </c>
      <c r="I1353" s="1" t="s">
        <v>55</v>
      </c>
      <c r="J1353" s="1" t="s">
        <v>56</v>
      </c>
      <c r="K1353" s="2">
        <v>42821</v>
      </c>
      <c r="L1353" s="6">
        <v>-68.099999999999994</v>
      </c>
      <c r="M1353" s="1" t="s">
        <v>29</v>
      </c>
      <c r="N1353" s="1" t="s">
        <v>30</v>
      </c>
      <c r="O1353" s="1">
        <v>0</v>
      </c>
      <c r="P1353" s="1" t="s">
        <v>31</v>
      </c>
      <c r="Q1353" s="1">
        <v>2</v>
      </c>
      <c r="R1353" s="1" t="s">
        <v>32</v>
      </c>
      <c r="S1353" s="1" t="s">
        <v>33</v>
      </c>
      <c r="T1353" s="1" t="s">
        <v>34</v>
      </c>
      <c r="U1353" s="1" t="s">
        <v>35</v>
      </c>
      <c r="V1353" s="8">
        <v>31909299</v>
      </c>
      <c r="W1353" s="3" t="str">
        <f>VLOOKUP(V1353,'Despesas X Conta Contábil'!$B$2:$D$77,2,0)</f>
        <v>Veículos (Combustível e Manutenção)</v>
      </c>
      <c r="X1353" t="s">
        <v>2313</v>
      </c>
      <c r="Y1353" s="3" t="s">
        <v>2391</v>
      </c>
    </row>
    <row r="1354" spans="1:25" x14ac:dyDescent="0.25">
      <c r="A1354" s="1">
        <v>362400731</v>
      </c>
      <c r="B1354" s="1">
        <v>2017</v>
      </c>
      <c r="C1354" s="1" t="s">
        <v>22</v>
      </c>
      <c r="D1354" s="1" t="s">
        <v>23</v>
      </c>
      <c r="E1354" s="1">
        <v>4</v>
      </c>
      <c r="F1354" s="1" t="s">
        <v>78</v>
      </c>
      <c r="G1354" s="1" t="s">
        <v>25</v>
      </c>
      <c r="H1354" s="1" t="s">
        <v>2392</v>
      </c>
      <c r="I1354" s="1" t="s">
        <v>55</v>
      </c>
      <c r="J1354" s="1" t="s">
        <v>56</v>
      </c>
      <c r="K1354" s="2">
        <v>42821</v>
      </c>
      <c r="L1354" s="6">
        <v>-234.78</v>
      </c>
      <c r="M1354" s="1" t="s">
        <v>29</v>
      </c>
      <c r="N1354" s="1" t="s">
        <v>30</v>
      </c>
      <c r="O1354" s="1">
        <v>0</v>
      </c>
      <c r="P1354" s="1" t="s">
        <v>31</v>
      </c>
      <c r="Q1354" s="1">
        <v>2</v>
      </c>
      <c r="R1354" s="1" t="s">
        <v>32</v>
      </c>
      <c r="S1354" s="1" t="s">
        <v>33</v>
      </c>
      <c r="T1354" s="1" t="s">
        <v>34</v>
      </c>
      <c r="U1354" s="1" t="s">
        <v>35</v>
      </c>
      <c r="V1354" s="8">
        <v>31909299</v>
      </c>
      <c r="W1354" s="3" t="str">
        <f>VLOOKUP(V1354,'Despesas X Conta Contábil'!$B$2:$D$77,2,0)</f>
        <v>Veículos (Combustível e Manutenção)</v>
      </c>
      <c r="X1354" t="s">
        <v>2313</v>
      </c>
      <c r="Y1354" s="3" t="s">
        <v>2383</v>
      </c>
    </row>
    <row r="1355" spans="1:25" x14ac:dyDescent="0.25">
      <c r="A1355" s="1">
        <v>359032900</v>
      </c>
      <c r="B1355" s="1">
        <v>2017</v>
      </c>
      <c r="C1355" s="1" t="s">
        <v>22</v>
      </c>
      <c r="D1355" s="1" t="s">
        <v>23</v>
      </c>
      <c r="E1355" s="1">
        <v>3</v>
      </c>
      <c r="F1355" s="1" t="s">
        <v>130</v>
      </c>
      <c r="G1355" s="1" t="s">
        <v>25</v>
      </c>
      <c r="H1355" s="1" t="s">
        <v>2393</v>
      </c>
      <c r="I1355" s="1" t="s">
        <v>27</v>
      </c>
      <c r="J1355" s="1" t="s">
        <v>28</v>
      </c>
      <c r="K1355" s="2">
        <v>42814</v>
      </c>
      <c r="L1355" s="6">
        <v>156.19</v>
      </c>
      <c r="M1355" s="1" t="s">
        <v>29</v>
      </c>
      <c r="N1355" s="1" t="s">
        <v>30</v>
      </c>
      <c r="O1355" s="1">
        <v>0</v>
      </c>
      <c r="P1355" s="1" t="s">
        <v>31</v>
      </c>
      <c r="Q1355" s="1">
        <v>2</v>
      </c>
      <c r="R1355" s="1" t="s">
        <v>32</v>
      </c>
      <c r="S1355" s="1" t="s">
        <v>33</v>
      </c>
      <c r="T1355" s="1" t="s">
        <v>34</v>
      </c>
      <c r="U1355" s="1" t="s">
        <v>35</v>
      </c>
      <c r="V1355" s="8">
        <v>31909299</v>
      </c>
      <c r="W1355" s="3" t="str">
        <f>VLOOKUP(V1355,'Despesas X Conta Contábil'!$B$2:$D$77,2,0)</f>
        <v>Veículos (Combustível e Manutenção)</v>
      </c>
      <c r="X1355" t="s">
        <v>2313</v>
      </c>
      <c r="Y1355" s="3" t="s">
        <v>2385</v>
      </c>
    </row>
    <row r="1356" spans="1:25" x14ac:dyDescent="0.25">
      <c r="A1356" s="1">
        <v>359032921</v>
      </c>
      <c r="B1356" s="1">
        <v>2017</v>
      </c>
      <c r="C1356" s="1" t="s">
        <v>22</v>
      </c>
      <c r="D1356" s="1" t="s">
        <v>23</v>
      </c>
      <c r="E1356" s="1">
        <v>3</v>
      </c>
      <c r="F1356" s="1" t="s">
        <v>130</v>
      </c>
      <c r="G1356" s="1" t="s">
        <v>25</v>
      </c>
      <c r="H1356" s="1" t="s">
        <v>2388</v>
      </c>
      <c r="I1356" s="1" t="s">
        <v>27</v>
      </c>
      <c r="J1356" s="1" t="s">
        <v>28</v>
      </c>
      <c r="K1356" s="2">
        <v>42814</v>
      </c>
      <c r="L1356" s="6">
        <v>104.13</v>
      </c>
      <c r="M1356" s="1" t="s">
        <v>29</v>
      </c>
      <c r="N1356" s="1" t="s">
        <v>30</v>
      </c>
      <c r="O1356" s="1">
        <v>0</v>
      </c>
      <c r="P1356" s="1" t="s">
        <v>31</v>
      </c>
      <c r="Q1356" s="1">
        <v>2</v>
      </c>
      <c r="R1356" s="1" t="s">
        <v>32</v>
      </c>
      <c r="S1356" s="1" t="s">
        <v>33</v>
      </c>
      <c r="T1356" s="1" t="s">
        <v>34</v>
      </c>
      <c r="U1356" s="1" t="s">
        <v>35</v>
      </c>
      <c r="V1356" s="8">
        <v>31909299</v>
      </c>
      <c r="W1356" s="3" t="str">
        <f>VLOOKUP(V1356,'Despesas X Conta Contábil'!$B$2:$D$77,2,0)</f>
        <v>Veículos (Combustível e Manutenção)</v>
      </c>
      <c r="X1356" t="s">
        <v>2313</v>
      </c>
      <c r="Y1356" s="3" t="s">
        <v>2389</v>
      </c>
    </row>
    <row r="1357" spans="1:25" x14ac:dyDescent="0.25">
      <c r="A1357" s="1">
        <v>359032329</v>
      </c>
      <c r="B1357" s="1">
        <v>2017</v>
      </c>
      <c r="C1357" s="1" t="s">
        <v>22</v>
      </c>
      <c r="D1357" s="1" t="s">
        <v>23</v>
      </c>
      <c r="E1357" s="1">
        <v>3</v>
      </c>
      <c r="F1357" s="1" t="s">
        <v>130</v>
      </c>
      <c r="G1357" s="1" t="s">
        <v>25</v>
      </c>
      <c r="H1357" s="1" t="s">
        <v>2394</v>
      </c>
      <c r="I1357" s="1" t="s">
        <v>27</v>
      </c>
      <c r="J1357" s="1" t="s">
        <v>28</v>
      </c>
      <c r="K1357" s="2">
        <v>42815</v>
      </c>
      <c r="L1357" s="6">
        <v>68.099999999999994</v>
      </c>
      <c r="M1357" s="1" t="s">
        <v>29</v>
      </c>
      <c r="N1357" s="1" t="s">
        <v>30</v>
      </c>
      <c r="O1357" s="1">
        <v>0</v>
      </c>
      <c r="P1357" s="1" t="s">
        <v>31</v>
      </c>
      <c r="Q1357" s="1">
        <v>2</v>
      </c>
      <c r="R1357" s="1" t="s">
        <v>32</v>
      </c>
      <c r="S1357" s="1" t="s">
        <v>33</v>
      </c>
      <c r="T1357" s="1" t="s">
        <v>34</v>
      </c>
      <c r="U1357" s="1" t="s">
        <v>35</v>
      </c>
      <c r="V1357" s="8">
        <v>31909299</v>
      </c>
      <c r="W1357" s="3" t="str">
        <f>VLOOKUP(V1357,'Despesas X Conta Contábil'!$B$2:$D$77,2,0)</f>
        <v>Veículos (Combustível e Manutenção)</v>
      </c>
      <c r="X1357" t="s">
        <v>2313</v>
      </c>
      <c r="Y1357" s="3" t="s">
        <v>871</v>
      </c>
    </row>
    <row r="1358" spans="1:25" x14ac:dyDescent="0.25">
      <c r="A1358" s="1">
        <v>359032328</v>
      </c>
      <c r="B1358" s="1">
        <v>2017</v>
      </c>
      <c r="C1358" s="1" t="s">
        <v>22</v>
      </c>
      <c r="D1358" s="1" t="s">
        <v>23</v>
      </c>
      <c r="E1358" s="1">
        <v>3</v>
      </c>
      <c r="F1358" s="1" t="s">
        <v>130</v>
      </c>
      <c r="G1358" s="1" t="s">
        <v>25</v>
      </c>
      <c r="H1358" s="1" t="s">
        <v>2395</v>
      </c>
      <c r="I1358" s="1" t="s">
        <v>55</v>
      </c>
      <c r="J1358" s="1" t="s">
        <v>56</v>
      </c>
      <c r="K1358" s="2">
        <v>42821</v>
      </c>
      <c r="L1358" s="6">
        <v>68.099999999999994</v>
      </c>
      <c r="M1358" s="1" t="s">
        <v>29</v>
      </c>
      <c r="N1358" s="1" t="s">
        <v>30</v>
      </c>
      <c r="O1358" s="1">
        <v>0</v>
      </c>
      <c r="P1358" s="1" t="s">
        <v>31</v>
      </c>
      <c r="Q1358" s="1">
        <v>2</v>
      </c>
      <c r="R1358" s="1" t="s">
        <v>32</v>
      </c>
      <c r="S1358" s="1" t="s">
        <v>33</v>
      </c>
      <c r="T1358" s="1" t="s">
        <v>34</v>
      </c>
      <c r="U1358" s="1" t="s">
        <v>35</v>
      </c>
      <c r="V1358" s="8">
        <v>31909299</v>
      </c>
      <c r="W1358" s="3" t="str">
        <f>VLOOKUP(V1358,'Despesas X Conta Contábil'!$B$2:$D$77,2,0)</f>
        <v>Veículos (Combustível e Manutenção)</v>
      </c>
      <c r="X1358" t="s">
        <v>2313</v>
      </c>
      <c r="Y1358" s="3" t="s">
        <v>871</v>
      </c>
    </row>
    <row r="1359" spans="1:25" x14ac:dyDescent="0.25">
      <c r="A1359" s="1">
        <v>359032416</v>
      </c>
      <c r="B1359" s="1">
        <v>2017</v>
      </c>
      <c r="C1359" s="1" t="s">
        <v>22</v>
      </c>
      <c r="D1359" s="1" t="s">
        <v>23</v>
      </c>
      <c r="E1359" s="1">
        <v>3</v>
      </c>
      <c r="F1359" s="1" t="s">
        <v>130</v>
      </c>
      <c r="G1359" s="1" t="s">
        <v>25</v>
      </c>
      <c r="H1359" s="1" t="s">
        <v>2390</v>
      </c>
      <c r="I1359" s="1" t="s">
        <v>55</v>
      </c>
      <c r="J1359" s="1" t="s">
        <v>56</v>
      </c>
      <c r="K1359" s="2">
        <v>42821</v>
      </c>
      <c r="L1359" s="6">
        <v>68.099999999999994</v>
      </c>
      <c r="M1359" s="1" t="s">
        <v>29</v>
      </c>
      <c r="N1359" s="1" t="s">
        <v>30</v>
      </c>
      <c r="O1359" s="1">
        <v>0</v>
      </c>
      <c r="P1359" s="1" t="s">
        <v>31</v>
      </c>
      <c r="Q1359" s="1">
        <v>2</v>
      </c>
      <c r="R1359" s="1" t="s">
        <v>32</v>
      </c>
      <c r="S1359" s="1" t="s">
        <v>33</v>
      </c>
      <c r="T1359" s="1" t="s">
        <v>34</v>
      </c>
      <c r="U1359" s="1" t="s">
        <v>35</v>
      </c>
      <c r="V1359" s="8">
        <v>31909299</v>
      </c>
      <c r="W1359" s="3" t="str">
        <f>VLOOKUP(V1359,'Despesas X Conta Contábil'!$B$2:$D$77,2,0)</f>
        <v>Veículos (Combustível e Manutenção)</v>
      </c>
      <c r="X1359" t="s">
        <v>2313</v>
      </c>
      <c r="Y1359" s="3" t="s">
        <v>2391</v>
      </c>
    </row>
    <row r="1360" spans="1:25" x14ac:dyDescent="0.25">
      <c r="A1360" s="1">
        <v>359032405</v>
      </c>
      <c r="B1360" s="1">
        <v>2017</v>
      </c>
      <c r="C1360" s="1" t="s">
        <v>22</v>
      </c>
      <c r="D1360" s="1" t="s">
        <v>23</v>
      </c>
      <c r="E1360" s="1">
        <v>3</v>
      </c>
      <c r="F1360" s="1" t="s">
        <v>130</v>
      </c>
      <c r="G1360" s="1" t="s">
        <v>25</v>
      </c>
      <c r="H1360" s="1" t="s">
        <v>2392</v>
      </c>
      <c r="I1360" s="1" t="s">
        <v>55</v>
      </c>
      <c r="J1360" s="1" t="s">
        <v>56</v>
      </c>
      <c r="K1360" s="2">
        <v>42821</v>
      </c>
      <c r="L1360" s="6">
        <v>234.78</v>
      </c>
      <c r="M1360" s="1" t="s">
        <v>29</v>
      </c>
      <c r="N1360" s="1" t="s">
        <v>30</v>
      </c>
      <c r="O1360" s="1">
        <v>0</v>
      </c>
      <c r="P1360" s="1" t="s">
        <v>31</v>
      </c>
      <c r="Q1360" s="1">
        <v>2</v>
      </c>
      <c r="R1360" s="1" t="s">
        <v>32</v>
      </c>
      <c r="S1360" s="1" t="s">
        <v>33</v>
      </c>
      <c r="T1360" s="1" t="s">
        <v>34</v>
      </c>
      <c r="U1360" s="1" t="s">
        <v>35</v>
      </c>
      <c r="V1360" s="8">
        <v>31909299</v>
      </c>
      <c r="W1360" s="3" t="str">
        <f>VLOOKUP(V1360,'Despesas X Conta Contábil'!$B$2:$D$77,2,0)</f>
        <v>Veículos (Combustível e Manutenção)</v>
      </c>
      <c r="X1360" t="s">
        <v>2313</v>
      </c>
      <c r="Y1360" s="3" t="s">
        <v>2383</v>
      </c>
    </row>
    <row r="1361" spans="1:25" x14ac:dyDescent="0.25">
      <c r="A1361" s="1">
        <v>356490376</v>
      </c>
      <c r="B1361" s="1">
        <v>2017</v>
      </c>
      <c r="C1361" s="1" t="s">
        <v>22</v>
      </c>
      <c r="D1361" s="1" t="s">
        <v>23</v>
      </c>
      <c r="E1361" s="1">
        <v>2</v>
      </c>
      <c r="F1361" s="1" t="s">
        <v>45</v>
      </c>
      <c r="G1361" s="1" t="s">
        <v>25</v>
      </c>
      <c r="H1361" s="1" t="s">
        <v>2396</v>
      </c>
      <c r="I1361" s="1" t="s">
        <v>27</v>
      </c>
      <c r="J1361" s="1" t="s">
        <v>28</v>
      </c>
      <c r="K1361" s="2">
        <v>42768</v>
      </c>
      <c r="L1361" s="6">
        <v>68.099999999999994</v>
      </c>
      <c r="M1361" s="1" t="s">
        <v>29</v>
      </c>
      <c r="N1361" s="1" t="s">
        <v>30</v>
      </c>
      <c r="O1361" s="1">
        <v>0</v>
      </c>
      <c r="P1361" s="1" t="s">
        <v>31</v>
      </c>
      <c r="Q1361" s="1">
        <v>2</v>
      </c>
      <c r="R1361" s="1" t="s">
        <v>32</v>
      </c>
      <c r="S1361" s="1" t="s">
        <v>33</v>
      </c>
      <c r="T1361" s="1" t="s">
        <v>34</v>
      </c>
      <c r="U1361" s="1" t="s">
        <v>35</v>
      </c>
      <c r="V1361" s="8">
        <v>31909299</v>
      </c>
      <c r="W1361" s="3" t="str">
        <f>VLOOKUP(V1361,'Despesas X Conta Contábil'!$B$2:$D$77,2,0)</f>
        <v>Veículos (Combustível e Manutenção)</v>
      </c>
      <c r="X1361" t="s">
        <v>2313</v>
      </c>
      <c r="Y1361" s="3" t="s">
        <v>2397</v>
      </c>
    </row>
    <row r="1362" spans="1:25" x14ac:dyDescent="0.25">
      <c r="A1362" s="1">
        <v>378961392</v>
      </c>
      <c r="B1362" s="1">
        <v>2017</v>
      </c>
      <c r="C1362" s="1" t="s">
        <v>22</v>
      </c>
      <c r="D1362" s="1" t="s">
        <v>23</v>
      </c>
      <c r="E1362" s="1">
        <v>10</v>
      </c>
      <c r="F1362" s="1" t="s">
        <v>543</v>
      </c>
      <c r="G1362" s="1" t="s">
        <v>25</v>
      </c>
      <c r="H1362" s="1" t="s">
        <v>2582</v>
      </c>
      <c r="I1362" s="1" t="s">
        <v>233</v>
      </c>
      <c r="J1362" s="1" t="s">
        <v>234</v>
      </c>
      <c r="K1362" s="2">
        <v>43031</v>
      </c>
      <c r="L1362" s="6">
        <v>4456.6499999999996</v>
      </c>
      <c r="M1362" s="1" t="s">
        <v>82</v>
      </c>
      <c r="N1362" s="1" t="s">
        <v>83</v>
      </c>
      <c r="O1362" s="1">
        <v>1</v>
      </c>
      <c r="P1362" s="1" t="s">
        <v>84</v>
      </c>
      <c r="Q1362" s="1">
        <v>2089</v>
      </c>
      <c r="R1362" s="1" t="s">
        <v>85</v>
      </c>
      <c r="S1362" s="1" t="s">
        <v>33</v>
      </c>
      <c r="T1362" s="1" t="s">
        <v>34</v>
      </c>
      <c r="U1362" s="1" t="s">
        <v>148</v>
      </c>
      <c r="V1362" s="8">
        <v>33903920</v>
      </c>
      <c r="W1362" s="3" t="str">
        <f>VLOOKUP(V1362,'Despesas X Conta Contábil'!$B$2:$D$77,2,0)</f>
        <v>Manutenção e Conservação de Bens Móveis</v>
      </c>
      <c r="X1362" t="s">
        <v>2339</v>
      </c>
      <c r="Y1362" s="3" t="s">
        <v>2583</v>
      </c>
    </row>
    <row r="1363" spans="1:25" x14ac:dyDescent="0.25">
      <c r="A1363" s="1">
        <v>376305672</v>
      </c>
      <c r="B1363" s="1">
        <v>2017</v>
      </c>
      <c r="C1363" s="1" t="s">
        <v>22</v>
      </c>
      <c r="D1363" s="1" t="s">
        <v>23</v>
      </c>
      <c r="E1363" s="1">
        <v>9</v>
      </c>
      <c r="F1363" s="1" t="s">
        <v>42</v>
      </c>
      <c r="G1363" s="1" t="s">
        <v>25</v>
      </c>
      <c r="H1363" s="1" t="s">
        <v>2584</v>
      </c>
      <c r="I1363" s="1" t="s">
        <v>68</v>
      </c>
      <c r="J1363" s="1" t="s">
        <v>69</v>
      </c>
      <c r="K1363" s="2">
        <v>43007</v>
      </c>
      <c r="L1363" s="6">
        <v>81.37</v>
      </c>
      <c r="M1363" s="1" t="s">
        <v>82</v>
      </c>
      <c r="N1363" s="1" t="s">
        <v>83</v>
      </c>
      <c r="O1363" s="1">
        <v>1</v>
      </c>
      <c r="P1363" s="1" t="s">
        <v>84</v>
      </c>
      <c r="Q1363" s="1">
        <v>2089</v>
      </c>
      <c r="R1363" s="1" t="s">
        <v>85</v>
      </c>
      <c r="S1363" s="1" t="s">
        <v>33</v>
      </c>
      <c r="T1363" s="1" t="s">
        <v>34</v>
      </c>
      <c r="U1363" s="1" t="s">
        <v>35</v>
      </c>
      <c r="V1363" s="8">
        <v>33903937</v>
      </c>
      <c r="W1363" s="3" t="str">
        <f>VLOOKUP(V1363,'Despesas X Conta Contábil'!$B$2:$D$77,2,0)</f>
        <v>Manutenção e Conservação de Bens Imóveis</v>
      </c>
      <c r="X1363" t="s">
        <v>2371</v>
      </c>
      <c r="Y1363" s="3" t="s">
        <v>2585</v>
      </c>
    </row>
    <row r="1364" spans="1:25" x14ac:dyDescent="0.25">
      <c r="A1364" s="1">
        <v>376306643</v>
      </c>
      <c r="B1364" s="1">
        <v>2017</v>
      </c>
      <c r="C1364" s="1" t="s">
        <v>22</v>
      </c>
      <c r="D1364" s="1" t="s">
        <v>23</v>
      </c>
      <c r="E1364" s="1">
        <v>9</v>
      </c>
      <c r="F1364" s="1" t="s">
        <v>42</v>
      </c>
      <c r="G1364" s="1" t="s">
        <v>25</v>
      </c>
      <c r="H1364" s="1" t="s">
        <v>2586</v>
      </c>
      <c r="I1364" s="1" t="s">
        <v>55</v>
      </c>
      <c r="J1364" s="1" t="s">
        <v>56</v>
      </c>
      <c r="K1364" s="2">
        <v>43006</v>
      </c>
      <c r="L1364" s="6">
        <v>51629.83</v>
      </c>
      <c r="M1364" s="1" t="s">
        <v>82</v>
      </c>
      <c r="N1364" s="1" t="s">
        <v>83</v>
      </c>
      <c r="O1364" s="1">
        <v>1</v>
      </c>
      <c r="P1364" s="1" t="s">
        <v>84</v>
      </c>
      <c r="Q1364" s="1">
        <v>2089</v>
      </c>
      <c r="R1364" s="1" t="s">
        <v>85</v>
      </c>
      <c r="S1364" s="1" t="s">
        <v>33</v>
      </c>
      <c r="T1364" s="1" t="s">
        <v>34</v>
      </c>
      <c r="U1364" s="1" t="s">
        <v>35</v>
      </c>
      <c r="V1364" s="8">
        <v>31901399</v>
      </c>
      <c r="W1364" s="3" t="str">
        <f>VLOOKUP(V1364,'Despesas X Conta Contábil'!$B$2:$D$77,2,0)</f>
        <v>Folha de Pagamento</v>
      </c>
      <c r="X1364" t="s">
        <v>2334</v>
      </c>
      <c r="Y1364" s="3" t="s">
        <v>2587</v>
      </c>
    </row>
    <row r="1365" spans="1:25" x14ac:dyDescent="0.25">
      <c r="A1365" s="1">
        <v>376306158</v>
      </c>
      <c r="B1365" s="1">
        <v>2017</v>
      </c>
      <c r="C1365" s="1" t="s">
        <v>22</v>
      </c>
      <c r="D1365" s="1" t="s">
        <v>23</v>
      </c>
      <c r="E1365" s="1">
        <v>9</v>
      </c>
      <c r="F1365" s="1" t="s">
        <v>42</v>
      </c>
      <c r="G1365" s="1" t="s">
        <v>25</v>
      </c>
      <c r="H1365" s="1" t="s">
        <v>2588</v>
      </c>
      <c r="I1365" s="1" t="s">
        <v>39</v>
      </c>
      <c r="J1365" s="1" t="s">
        <v>40</v>
      </c>
      <c r="K1365" s="2">
        <v>43006</v>
      </c>
      <c r="L1365" s="6">
        <v>11440.53</v>
      </c>
      <c r="M1365" s="1" t="s">
        <v>82</v>
      </c>
      <c r="N1365" s="1" t="s">
        <v>83</v>
      </c>
      <c r="O1365" s="1">
        <v>1</v>
      </c>
      <c r="P1365" s="1" t="s">
        <v>84</v>
      </c>
      <c r="Q1365" s="1">
        <v>2089</v>
      </c>
      <c r="R1365" s="1" t="s">
        <v>85</v>
      </c>
      <c r="S1365" s="1" t="s">
        <v>33</v>
      </c>
      <c r="T1365" s="1" t="s">
        <v>34</v>
      </c>
      <c r="U1365" s="1" t="s">
        <v>35</v>
      </c>
      <c r="V1365" s="8">
        <v>31901143</v>
      </c>
      <c r="W1365" s="3" t="str">
        <f>VLOOKUP(V1365,'Despesas X Conta Contábil'!$B$2:$D$77,2,0)</f>
        <v>Folha de Pagamento</v>
      </c>
      <c r="X1365" t="s">
        <v>2341</v>
      </c>
      <c r="Y1365" s="3" t="s">
        <v>2589</v>
      </c>
    </row>
    <row r="1366" spans="1:25" x14ac:dyDescent="0.25">
      <c r="A1366" s="1">
        <v>376305647</v>
      </c>
      <c r="B1366" s="1">
        <v>2017</v>
      </c>
      <c r="C1366" s="1" t="s">
        <v>22</v>
      </c>
      <c r="D1366" s="1" t="s">
        <v>23</v>
      </c>
      <c r="E1366" s="1">
        <v>9</v>
      </c>
      <c r="F1366" s="1" t="s">
        <v>42</v>
      </c>
      <c r="G1366" s="1" t="s">
        <v>25</v>
      </c>
      <c r="H1366" s="1" t="s">
        <v>2590</v>
      </c>
      <c r="I1366" s="1" t="s">
        <v>39</v>
      </c>
      <c r="J1366" s="1" t="s">
        <v>40</v>
      </c>
      <c r="K1366" s="2">
        <v>43006</v>
      </c>
      <c r="L1366" s="6">
        <v>11440.53</v>
      </c>
      <c r="M1366" s="1" t="s">
        <v>82</v>
      </c>
      <c r="N1366" s="1" t="s">
        <v>83</v>
      </c>
      <c r="O1366" s="1">
        <v>1</v>
      </c>
      <c r="P1366" s="1" t="s">
        <v>84</v>
      </c>
      <c r="Q1366" s="1">
        <v>2089</v>
      </c>
      <c r="R1366" s="1" t="s">
        <v>85</v>
      </c>
      <c r="S1366" s="1" t="s">
        <v>33</v>
      </c>
      <c r="T1366" s="1" t="s">
        <v>34</v>
      </c>
      <c r="U1366" s="1" t="s">
        <v>35</v>
      </c>
      <c r="V1366" s="8">
        <v>31901142</v>
      </c>
      <c r="W1366" s="3" t="str">
        <f>VLOOKUP(V1366,'Despesas X Conta Contábil'!$B$2:$D$77,2,0)</f>
        <v>Folha de Pagamento</v>
      </c>
      <c r="X1366" t="s">
        <v>2342</v>
      </c>
      <c r="Y1366" s="3" t="s">
        <v>2589</v>
      </c>
    </row>
    <row r="1367" spans="1:25" x14ac:dyDescent="0.25">
      <c r="A1367" s="1">
        <v>376305659</v>
      </c>
      <c r="B1367" s="1">
        <v>2017</v>
      </c>
      <c r="C1367" s="1" t="s">
        <v>22</v>
      </c>
      <c r="D1367" s="1" t="s">
        <v>23</v>
      </c>
      <c r="E1367" s="1">
        <v>9</v>
      </c>
      <c r="F1367" s="1" t="s">
        <v>42</v>
      </c>
      <c r="G1367" s="1" t="s">
        <v>25</v>
      </c>
      <c r="H1367" s="1" t="s">
        <v>2591</v>
      </c>
      <c r="I1367" s="1" t="s">
        <v>39</v>
      </c>
      <c r="J1367" s="1" t="s">
        <v>40</v>
      </c>
      <c r="K1367" s="2">
        <v>43006</v>
      </c>
      <c r="L1367" s="6">
        <v>3813.51</v>
      </c>
      <c r="M1367" s="1" t="s">
        <v>82</v>
      </c>
      <c r="N1367" s="1" t="s">
        <v>83</v>
      </c>
      <c r="O1367" s="1">
        <v>1</v>
      </c>
      <c r="P1367" s="1" t="s">
        <v>84</v>
      </c>
      <c r="Q1367" s="1">
        <v>2089</v>
      </c>
      <c r="R1367" s="1" t="s">
        <v>85</v>
      </c>
      <c r="S1367" s="1" t="s">
        <v>33</v>
      </c>
      <c r="T1367" s="1" t="s">
        <v>34</v>
      </c>
      <c r="U1367" s="1" t="s">
        <v>35</v>
      </c>
      <c r="V1367" s="8">
        <v>31901145</v>
      </c>
      <c r="W1367" s="3" t="str">
        <f>VLOOKUP(V1367,'Despesas X Conta Contábil'!$B$2:$D$77,2,0)</f>
        <v>Folha de Pagamento</v>
      </c>
      <c r="X1367" t="s">
        <v>2327</v>
      </c>
      <c r="Y1367" s="3" t="s">
        <v>2589</v>
      </c>
    </row>
    <row r="1368" spans="1:25" x14ac:dyDescent="0.25">
      <c r="A1368" s="1">
        <v>376306153</v>
      </c>
      <c r="B1368" s="1">
        <v>2017</v>
      </c>
      <c r="C1368" s="1" t="s">
        <v>22</v>
      </c>
      <c r="D1368" s="1" t="s">
        <v>23</v>
      </c>
      <c r="E1368" s="1">
        <v>9</v>
      </c>
      <c r="F1368" s="1" t="s">
        <v>42</v>
      </c>
      <c r="G1368" s="1" t="s">
        <v>25</v>
      </c>
      <c r="H1368" s="1" t="s">
        <v>2592</v>
      </c>
      <c r="I1368" s="1" t="s">
        <v>39</v>
      </c>
      <c r="J1368" s="1" t="s">
        <v>40</v>
      </c>
      <c r="K1368" s="2">
        <v>43006</v>
      </c>
      <c r="L1368" s="6">
        <v>12500.97</v>
      </c>
      <c r="M1368" s="1" t="s">
        <v>82</v>
      </c>
      <c r="N1368" s="1" t="s">
        <v>83</v>
      </c>
      <c r="O1368" s="1">
        <v>1</v>
      </c>
      <c r="P1368" s="1" t="s">
        <v>84</v>
      </c>
      <c r="Q1368" s="1">
        <v>2089</v>
      </c>
      <c r="R1368" s="1" t="s">
        <v>85</v>
      </c>
      <c r="S1368" s="1" t="s">
        <v>33</v>
      </c>
      <c r="T1368" s="1" t="s">
        <v>34</v>
      </c>
      <c r="U1368" s="1" t="s">
        <v>35</v>
      </c>
      <c r="V1368" s="8">
        <v>31901101</v>
      </c>
      <c r="W1368" s="3" t="str">
        <f>VLOOKUP(V1368,'Despesas X Conta Contábil'!$B$2:$D$77,2,0)</f>
        <v>Folha de Pagamento</v>
      </c>
      <c r="X1368" t="s">
        <v>2318</v>
      </c>
      <c r="Y1368" s="3" t="s">
        <v>2589</v>
      </c>
    </row>
    <row r="1369" spans="1:25" x14ac:dyDescent="0.25">
      <c r="A1369" s="1">
        <v>376306657</v>
      </c>
      <c r="B1369" s="1">
        <v>2017</v>
      </c>
      <c r="C1369" s="1" t="s">
        <v>22</v>
      </c>
      <c r="D1369" s="1" t="s">
        <v>23</v>
      </c>
      <c r="E1369" s="1">
        <v>9</v>
      </c>
      <c r="F1369" s="1" t="s">
        <v>42</v>
      </c>
      <c r="G1369" s="1" t="s">
        <v>25</v>
      </c>
      <c r="H1369" s="1" t="s">
        <v>2593</v>
      </c>
      <c r="I1369" s="1" t="s">
        <v>39</v>
      </c>
      <c r="J1369" s="1" t="s">
        <v>40</v>
      </c>
      <c r="K1369" s="2">
        <v>43006</v>
      </c>
      <c r="L1369" s="6">
        <v>972.37</v>
      </c>
      <c r="M1369" s="1" t="s">
        <v>82</v>
      </c>
      <c r="N1369" s="1" t="s">
        <v>83</v>
      </c>
      <c r="O1369" s="1">
        <v>1</v>
      </c>
      <c r="P1369" s="1" t="s">
        <v>84</v>
      </c>
      <c r="Q1369" s="1">
        <v>2089</v>
      </c>
      <c r="R1369" s="1" t="s">
        <v>85</v>
      </c>
      <c r="S1369" s="1" t="s">
        <v>33</v>
      </c>
      <c r="T1369" s="1" t="s">
        <v>34</v>
      </c>
      <c r="U1369" s="1" t="s">
        <v>35</v>
      </c>
      <c r="V1369" s="8">
        <v>31901187</v>
      </c>
      <c r="W1369" s="3" t="str">
        <f>VLOOKUP(V1369,'Despesas X Conta Contábil'!$B$2:$D$77,2,0)</f>
        <v>Folha de Pagamento</v>
      </c>
      <c r="X1369" t="s">
        <v>2322</v>
      </c>
      <c r="Y1369" s="3" t="s">
        <v>2589</v>
      </c>
    </row>
    <row r="1370" spans="1:25" x14ac:dyDescent="0.25">
      <c r="A1370" s="1">
        <v>376306146</v>
      </c>
      <c r="B1370" s="1">
        <v>2017</v>
      </c>
      <c r="C1370" s="1" t="s">
        <v>22</v>
      </c>
      <c r="D1370" s="1" t="s">
        <v>23</v>
      </c>
      <c r="E1370" s="1">
        <v>9</v>
      </c>
      <c r="F1370" s="1" t="s">
        <v>42</v>
      </c>
      <c r="G1370" s="1" t="s">
        <v>25</v>
      </c>
      <c r="H1370" s="1" t="s">
        <v>2594</v>
      </c>
      <c r="I1370" s="1" t="s">
        <v>39</v>
      </c>
      <c r="J1370" s="1" t="s">
        <v>40</v>
      </c>
      <c r="K1370" s="2">
        <v>43005</v>
      </c>
      <c r="L1370" s="6">
        <v>1577784.5</v>
      </c>
      <c r="M1370" s="1" t="s">
        <v>82</v>
      </c>
      <c r="N1370" s="1" t="s">
        <v>83</v>
      </c>
      <c r="O1370" s="1">
        <v>1</v>
      </c>
      <c r="P1370" s="1" t="s">
        <v>84</v>
      </c>
      <c r="Q1370" s="1">
        <v>2089</v>
      </c>
      <c r="R1370" s="1" t="s">
        <v>85</v>
      </c>
      <c r="S1370" s="1" t="s">
        <v>33</v>
      </c>
      <c r="T1370" s="1" t="s">
        <v>34</v>
      </c>
      <c r="U1370" s="1" t="s">
        <v>35</v>
      </c>
      <c r="V1370" s="8">
        <v>31901101</v>
      </c>
      <c r="W1370" s="3" t="str">
        <f>VLOOKUP(V1370,'Despesas X Conta Contábil'!$B$2:$D$77,2,0)</f>
        <v>Folha de Pagamento</v>
      </c>
      <c r="X1370" t="s">
        <v>2318</v>
      </c>
      <c r="Y1370" s="3" t="s">
        <v>2595</v>
      </c>
    </row>
    <row r="1371" spans="1:25" x14ac:dyDescent="0.25">
      <c r="A1371" s="1">
        <v>376306633</v>
      </c>
      <c r="B1371" s="1">
        <v>2017</v>
      </c>
      <c r="C1371" s="1" t="s">
        <v>22</v>
      </c>
      <c r="D1371" s="1" t="s">
        <v>23</v>
      </c>
      <c r="E1371" s="1">
        <v>9</v>
      </c>
      <c r="F1371" s="1" t="s">
        <v>42</v>
      </c>
      <c r="G1371" s="1" t="s">
        <v>25</v>
      </c>
      <c r="H1371" s="1" t="s">
        <v>2596</v>
      </c>
      <c r="I1371" s="1" t="s">
        <v>39</v>
      </c>
      <c r="J1371" s="1" t="s">
        <v>40</v>
      </c>
      <c r="K1371" s="2">
        <v>43005</v>
      </c>
      <c r="L1371" s="6">
        <v>190402.23</v>
      </c>
      <c r="M1371" s="1" t="s">
        <v>82</v>
      </c>
      <c r="N1371" s="1" t="s">
        <v>83</v>
      </c>
      <c r="O1371" s="1">
        <v>1</v>
      </c>
      <c r="P1371" s="1" t="s">
        <v>84</v>
      </c>
      <c r="Q1371" s="1">
        <v>2089</v>
      </c>
      <c r="R1371" s="1" t="s">
        <v>85</v>
      </c>
      <c r="S1371" s="1" t="s">
        <v>33</v>
      </c>
      <c r="T1371" s="1" t="s">
        <v>34</v>
      </c>
      <c r="U1371" s="1" t="s">
        <v>35</v>
      </c>
      <c r="V1371" s="8">
        <v>31901160</v>
      </c>
      <c r="W1371" s="3" t="str">
        <f>VLOOKUP(V1371,'Despesas X Conta Contábil'!$B$2:$D$77,2,0)</f>
        <v>Folha de Pagamento</v>
      </c>
      <c r="X1371" t="s">
        <v>2316</v>
      </c>
      <c r="Y1371" s="3" t="s">
        <v>2597</v>
      </c>
    </row>
    <row r="1372" spans="1:25" x14ac:dyDescent="0.25">
      <c r="A1372" s="1">
        <v>376305664</v>
      </c>
      <c r="B1372" s="1">
        <v>2017</v>
      </c>
      <c r="C1372" s="1" t="s">
        <v>22</v>
      </c>
      <c r="D1372" s="1" t="s">
        <v>23</v>
      </c>
      <c r="E1372" s="1">
        <v>9</v>
      </c>
      <c r="F1372" s="1" t="s">
        <v>42</v>
      </c>
      <c r="G1372" s="1" t="s">
        <v>25</v>
      </c>
      <c r="H1372" s="1" t="s">
        <v>2598</v>
      </c>
      <c r="I1372" s="1" t="s">
        <v>39</v>
      </c>
      <c r="J1372" s="1" t="s">
        <v>40</v>
      </c>
      <c r="K1372" s="2">
        <v>43005</v>
      </c>
      <c r="L1372" s="6">
        <v>64161.82</v>
      </c>
      <c r="M1372" s="1" t="s">
        <v>82</v>
      </c>
      <c r="N1372" s="1" t="s">
        <v>83</v>
      </c>
      <c r="O1372" s="1">
        <v>1</v>
      </c>
      <c r="P1372" s="1" t="s">
        <v>84</v>
      </c>
      <c r="Q1372" s="1">
        <v>2089</v>
      </c>
      <c r="R1372" s="1" t="s">
        <v>85</v>
      </c>
      <c r="S1372" s="1" t="s">
        <v>33</v>
      </c>
      <c r="T1372" s="1" t="s">
        <v>34</v>
      </c>
      <c r="U1372" s="1" t="s">
        <v>35</v>
      </c>
      <c r="V1372" s="8">
        <v>31901187</v>
      </c>
      <c r="W1372" s="3" t="str">
        <f>VLOOKUP(V1372,'Despesas X Conta Contábil'!$B$2:$D$77,2,0)</f>
        <v>Folha de Pagamento</v>
      </c>
      <c r="X1372" t="s">
        <v>2322</v>
      </c>
      <c r="Y1372" s="3" t="s">
        <v>2595</v>
      </c>
    </row>
    <row r="1373" spans="1:25" x14ac:dyDescent="0.25">
      <c r="A1373" s="1">
        <v>376305648</v>
      </c>
      <c r="B1373" s="1">
        <v>2017</v>
      </c>
      <c r="C1373" s="1" t="s">
        <v>22</v>
      </c>
      <c r="D1373" s="1" t="s">
        <v>23</v>
      </c>
      <c r="E1373" s="1">
        <v>9</v>
      </c>
      <c r="F1373" s="1" t="s">
        <v>42</v>
      </c>
      <c r="G1373" s="1" t="s">
        <v>25</v>
      </c>
      <c r="H1373" s="1" t="s">
        <v>2599</v>
      </c>
      <c r="I1373" s="1" t="s">
        <v>39</v>
      </c>
      <c r="J1373" s="1" t="s">
        <v>40</v>
      </c>
      <c r="K1373" s="2">
        <v>43005</v>
      </c>
      <c r="L1373" s="6">
        <v>4342.93</v>
      </c>
      <c r="M1373" s="1" t="s">
        <v>82</v>
      </c>
      <c r="N1373" s="1" t="s">
        <v>83</v>
      </c>
      <c r="O1373" s="1">
        <v>1</v>
      </c>
      <c r="P1373" s="1" t="s">
        <v>84</v>
      </c>
      <c r="Q1373" s="1">
        <v>2089</v>
      </c>
      <c r="R1373" s="1" t="s">
        <v>85</v>
      </c>
      <c r="S1373" s="1" t="s">
        <v>33</v>
      </c>
      <c r="T1373" s="1" t="s">
        <v>34</v>
      </c>
      <c r="U1373" s="1" t="s">
        <v>35</v>
      </c>
      <c r="V1373" s="8">
        <v>31901108</v>
      </c>
      <c r="W1373" s="3" t="str">
        <f>VLOOKUP(V1373,'Despesas X Conta Contábil'!$B$2:$D$77,2,0)</f>
        <v>Folha de Pagamento</v>
      </c>
      <c r="X1373" t="s">
        <v>2319</v>
      </c>
      <c r="Y1373" s="3" t="s">
        <v>2595</v>
      </c>
    </row>
    <row r="1374" spans="1:25" x14ac:dyDescent="0.25">
      <c r="A1374" s="1">
        <v>376306150</v>
      </c>
      <c r="B1374" s="1">
        <v>2017</v>
      </c>
      <c r="C1374" s="1" t="s">
        <v>22</v>
      </c>
      <c r="D1374" s="1" t="s">
        <v>23</v>
      </c>
      <c r="E1374" s="1">
        <v>9</v>
      </c>
      <c r="F1374" s="1" t="s">
        <v>42</v>
      </c>
      <c r="G1374" s="1" t="s">
        <v>25</v>
      </c>
      <c r="H1374" s="1" t="s">
        <v>2600</v>
      </c>
      <c r="I1374" s="1" t="s">
        <v>39</v>
      </c>
      <c r="J1374" s="1" t="s">
        <v>40</v>
      </c>
      <c r="K1374" s="2">
        <v>43005</v>
      </c>
      <c r="L1374" s="6">
        <v>122402.99</v>
      </c>
      <c r="M1374" s="1" t="s">
        <v>82</v>
      </c>
      <c r="N1374" s="1" t="s">
        <v>83</v>
      </c>
      <c r="O1374" s="1">
        <v>1</v>
      </c>
      <c r="P1374" s="1" t="s">
        <v>84</v>
      </c>
      <c r="Q1374" s="1">
        <v>2089</v>
      </c>
      <c r="R1374" s="1" t="s">
        <v>85</v>
      </c>
      <c r="S1374" s="1" t="s">
        <v>33</v>
      </c>
      <c r="T1374" s="1" t="s">
        <v>34</v>
      </c>
      <c r="U1374" s="1" t="s">
        <v>35</v>
      </c>
      <c r="V1374" s="8">
        <v>31901101</v>
      </c>
      <c r="W1374" s="3" t="str">
        <f>VLOOKUP(V1374,'Despesas X Conta Contábil'!$B$2:$D$77,2,0)</f>
        <v>Folha de Pagamento</v>
      </c>
      <c r="X1374" t="s">
        <v>2318</v>
      </c>
      <c r="Y1374" s="3" t="s">
        <v>2595</v>
      </c>
    </row>
    <row r="1375" spans="1:25" x14ac:dyDescent="0.25">
      <c r="A1375" s="1">
        <v>376306644</v>
      </c>
      <c r="B1375" s="1">
        <v>2017</v>
      </c>
      <c r="C1375" s="1" t="s">
        <v>22</v>
      </c>
      <c r="D1375" s="1" t="s">
        <v>23</v>
      </c>
      <c r="E1375" s="1">
        <v>9</v>
      </c>
      <c r="F1375" s="1" t="s">
        <v>42</v>
      </c>
      <c r="G1375" s="1" t="s">
        <v>25</v>
      </c>
      <c r="H1375" s="1" t="s">
        <v>2601</v>
      </c>
      <c r="I1375" s="1" t="s">
        <v>39</v>
      </c>
      <c r="J1375" s="1" t="s">
        <v>40</v>
      </c>
      <c r="K1375" s="2">
        <v>43005</v>
      </c>
      <c r="L1375" s="6">
        <v>7110.75</v>
      </c>
      <c r="M1375" s="1" t="s">
        <v>82</v>
      </c>
      <c r="N1375" s="1" t="s">
        <v>83</v>
      </c>
      <c r="O1375" s="1">
        <v>1</v>
      </c>
      <c r="P1375" s="1" t="s">
        <v>84</v>
      </c>
      <c r="Q1375" s="1">
        <v>2089</v>
      </c>
      <c r="R1375" s="1" t="s">
        <v>85</v>
      </c>
      <c r="S1375" s="1" t="s">
        <v>33</v>
      </c>
      <c r="T1375" s="1" t="s">
        <v>34</v>
      </c>
      <c r="U1375" s="1" t="s">
        <v>35</v>
      </c>
      <c r="V1375" s="8">
        <v>31901187</v>
      </c>
      <c r="W1375" s="3" t="str">
        <f>VLOOKUP(V1375,'Despesas X Conta Contábil'!$B$2:$D$77,2,0)</f>
        <v>Folha de Pagamento</v>
      </c>
      <c r="X1375" t="s">
        <v>2322</v>
      </c>
      <c r="Y1375" s="3" t="s">
        <v>2595</v>
      </c>
    </row>
    <row r="1376" spans="1:25" x14ac:dyDescent="0.25">
      <c r="A1376" s="1">
        <v>376306650</v>
      </c>
      <c r="B1376" s="1">
        <v>2017</v>
      </c>
      <c r="C1376" s="1" t="s">
        <v>22</v>
      </c>
      <c r="D1376" s="1" t="s">
        <v>23</v>
      </c>
      <c r="E1376" s="1">
        <v>9</v>
      </c>
      <c r="F1376" s="1" t="s">
        <v>42</v>
      </c>
      <c r="G1376" s="1" t="s">
        <v>25</v>
      </c>
      <c r="H1376" s="1" t="s">
        <v>2602</v>
      </c>
      <c r="I1376" s="1" t="s">
        <v>39</v>
      </c>
      <c r="J1376" s="1" t="s">
        <v>40</v>
      </c>
      <c r="K1376" s="2">
        <v>43005</v>
      </c>
      <c r="L1376" s="6">
        <v>234.25</v>
      </c>
      <c r="M1376" s="1" t="s">
        <v>82</v>
      </c>
      <c r="N1376" s="1" t="s">
        <v>83</v>
      </c>
      <c r="O1376" s="1">
        <v>1</v>
      </c>
      <c r="P1376" s="1" t="s">
        <v>84</v>
      </c>
      <c r="Q1376" s="1">
        <v>2089</v>
      </c>
      <c r="R1376" s="1" t="s">
        <v>85</v>
      </c>
      <c r="S1376" s="1" t="s">
        <v>33</v>
      </c>
      <c r="T1376" s="1" t="s">
        <v>34</v>
      </c>
      <c r="U1376" s="1" t="s">
        <v>35</v>
      </c>
      <c r="V1376" s="8">
        <v>31900502</v>
      </c>
      <c r="W1376" s="3" t="str">
        <f>VLOOKUP(V1376,'Despesas X Conta Contábil'!$B$2:$D$77,2,0)</f>
        <v>Folha de Pagamento INATIVOS</v>
      </c>
      <c r="X1376" t="s">
        <v>2321</v>
      </c>
      <c r="Y1376" s="3" t="s">
        <v>2603</v>
      </c>
    </row>
    <row r="1377" spans="1:25" x14ac:dyDescent="0.25">
      <c r="A1377" s="1">
        <v>376306162</v>
      </c>
      <c r="B1377" s="1">
        <v>2017</v>
      </c>
      <c r="C1377" s="1" t="s">
        <v>22</v>
      </c>
      <c r="D1377" s="1" t="s">
        <v>23</v>
      </c>
      <c r="E1377" s="1">
        <v>9</v>
      </c>
      <c r="F1377" s="1" t="s">
        <v>42</v>
      </c>
      <c r="G1377" s="1" t="s">
        <v>25</v>
      </c>
      <c r="H1377" s="1" t="s">
        <v>2604</v>
      </c>
      <c r="I1377" s="1" t="s">
        <v>39</v>
      </c>
      <c r="J1377" s="1" t="s">
        <v>40</v>
      </c>
      <c r="K1377" s="2">
        <v>43005</v>
      </c>
      <c r="L1377" s="6">
        <v>163.97</v>
      </c>
      <c r="M1377" s="1" t="s">
        <v>82</v>
      </c>
      <c r="N1377" s="1" t="s">
        <v>83</v>
      </c>
      <c r="O1377" s="1">
        <v>1</v>
      </c>
      <c r="P1377" s="1" t="s">
        <v>84</v>
      </c>
      <c r="Q1377" s="1">
        <v>2089</v>
      </c>
      <c r="R1377" s="1" t="s">
        <v>85</v>
      </c>
      <c r="S1377" s="1" t="s">
        <v>33</v>
      </c>
      <c r="T1377" s="1" t="s">
        <v>34</v>
      </c>
      <c r="U1377" s="1" t="s">
        <v>35</v>
      </c>
      <c r="V1377" s="8">
        <v>31900501</v>
      </c>
      <c r="W1377" s="3" t="str">
        <f>VLOOKUP(V1377,'Despesas X Conta Contábil'!$B$2:$D$77,2,0)</f>
        <v>Folha de Pagamento</v>
      </c>
      <c r="X1377" t="s">
        <v>2324</v>
      </c>
      <c r="Y1377" s="3" t="s">
        <v>2605</v>
      </c>
    </row>
    <row r="1378" spans="1:25" x14ac:dyDescent="0.25">
      <c r="A1378" s="1">
        <v>376306645</v>
      </c>
      <c r="B1378" s="1">
        <v>2017</v>
      </c>
      <c r="C1378" s="1" t="s">
        <v>22</v>
      </c>
      <c r="D1378" s="1" t="s">
        <v>23</v>
      </c>
      <c r="E1378" s="1">
        <v>9</v>
      </c>
      <c r="F1378" s="1" t="s">
        <v>42</v>
      </c>
      <c r="G1378" s="1" t="s">
        <v>25</v>
      </c>
      <c r="H1378" s="1" t="s">
        <v>2606</v>
      </c>
      <c r="I1378" s="1" t="s">
        <v>39</v>
      </c>
      <c r="J1378" s="1" t="s">
        <v>40</v>
      </c>
      <c r="K1378" s="2">
        <v>43005</v>
      </c>
      <c r="L1378" s="6">
        <v>465205.58</v>
      </c>
      <c r="M1378" s="1" t="s">
        <v>82</v>
      </c>
      <c r="N1378" s="1" t="s">
        <v>83</v>
      </c>
      <c r="O1378" s="1">
        <v>1</v>
      </c>
      <c r="P1378" s="1" t="s">
        <v>84</v>
      </c>
      <c r="Q1378" s="1">
        <v>2089</v>
      </c>
      <c r="R1378" s="1" t="s">
        <v>85</v>
      </c>
      <c r="S1378" s="1" t="s">
        <v>33</v>
      </c>
      <c r="T1378" s="1" t="s">
        <v>34</v>
      </c>
      <c r="U1378" s="1" t="s">
        <v>35</v>
      </c>
      <c r="V1378" s="8">
        <v>31900101</v>
      </c>
      <c r="W1378" s="3" t="str">
        <f>VLOOKUP(V1378,'Despesas X Conta Contábil'!$B$2:$D$77,2,0)</f>
        <v>Folha de Pagamento INATIVOS</v>
      </c>
      <c r="X1378" t="s">
        <v>2325</v>
      </c>
      <c r="Y1378" s="3" t="s">
        <v>2607</v>
      </c>
    </row>
    <row r="1379" spans="1:25" x14ac:dyDescent="0.25">
      <c r="A1379" s="1">
        <v>376305666</v>
      </c>
      <c r="B1379" s="1">
        <v>2017</v>
      </c>
      <c r="C1379" s="1" t="s">
        <v>22</v>
      </c>
      <c r="D1379" s="1" t="s">
        <v>23</v>
      </c>
      <c r="E1379" s="1">
        <v>9</v>
      </c>
      <c r="F1379" s="1" t="s">
        <v>42</v>
      </c>
      <c r="G1379" s="1" t="s">
        <v>25</v>
      </c>
      <c r="H1379" s="1" t="s">
        <v>2608</v>
      </c>
      <c r="I1379" s="1" t="s">
        <v>39</v>
      </c>
      <c r="J1379" s="1" t="s">
        <v>40</v>
      </c>
      <c r="K1379" s="2">
        <v>43005</v>
      </c>
      <c r="L1379" s="6">
        <v>6084.91</v>
      </c>
      <c r="M1379" s="1" t="s">
        <v>82</v>
      </c>
      <c r="N1379" s="1" t="s">
        <v>83</v>
      </c>
      <c r="O1379" s="1">
        <v>1</v>
      </c>
      <c r="P1379" s="1" t="s">
        <v>84</v>
      </c>
      <c r="Q1379" s="1">
        <v>2089</v>
      </c>
      <c r="R1379" s="1" t="s">
        <v>85</v>
      </c>
      <c r="S1379" s="1" t="s">
        <v>33</v>
      </c>
      <c r="T1379" s="1" t="s">
        <v>34</v>
      </c>
      <c r="U1379" s="1" t="s">
        <v>35</v>
      </c>
      <c r="V1379" s="8">
        <v>31900187</v>
      </c>
      <c r="W1379" s="3" t="str">
        <f>VLOOKUP(V1379,'Despesas X Conta Contábil'!$B$2:$D$77,2,0)</f>
        <v>Folha de Pagamento INATIVOS</v>
      </c>
      <c r="X1379" t="s">
        <v>2323</v>
      </c>
      <c r="Y1379" s="3" t="s">
        <v>2607</v>
      </c>
    </row>
    <row r="1380" spans="1:25" x14ac:dyDescent="0.25">
      <c r="A1380" s="1">
        <v>376306159</v>
      </c>
      <c r="B1380" s="1">
        <v>2017</v>
      </c>
      <c r="C1380" s="1" t="s">
        <v>22</v>
      </c>
      <c r="D1380" s="1" t="s">
        <v>23</v>
      </c>
      <c r="E1380" s="1">
        <v>9</v>
      </c>
      <c r="F1380" s="1" t="s">
        <v>42</v>
      </c>
      <c r="G1380" s="1" t="s">
        <v>25</v>
      </c>
      <c r="H1380" s="1" t="s">
        <v>2609</v>
      </c>
      <c r="I1380" s="1" t="s">
        <v>39</v>
      </c>
      <c r="J1380" s="1" t="s">
        <v>40</v>
      </c>
      <c r="K1380" s="2">
        <v>43005</v>
      </c>
      <c r="L1380" s="6">
        <v>8833.67</v>
      </c>
      <c r="M1380" s="1" t="s">
        <v>82</v>
      </c>
      <c r="N1380" s="1" t="s">
        <v>83</v>
      </c>
      <c r="O1380" s="1">
        <v>1</v>
      </c>
      <c r="P1380" s="1" t="s">
        <v>84</v>
      </c>
      <c r="Q1380" s="1">
        <v>2089</v>
      </c>
      <c r="R1380" s="1" t="s">
        <v>85</v>
      </c>
      <c r="S1380" s="1" t="s">
        <v>33</v>
      </c>
      <c r="T1380" s="1" t="s">
        <v>34</v>
      </c>
      <c r="U1380" s="1" t="s">
        <v>35</v>
      </c>
      <c r="V1380" s="8">
        <v>31901149</v>
      </c>
      <c r="W1380" s="3" t="str">
        <f>VLOOKUP(V1380,'Despesas X Conta Contábil'!$B$2:$D$77,2,0)</f>
        <v>Folha de Pagamento</v>
      </c>
      <c r="X1380" t="s">
        <v>2357</v>
      </c>
      <c r="Y1380" s="3" t="s">
        <v>2610</v>
      </c>
    </row>
    <row r="1381" spans="1:25" x14ac:dyDescent="0.25">
      <c r="A1381" s="1">
        <v>376305670</v>
      </c>
      <c r="B1381" s="1">
        <v>2017</v>
      </c>
      <c r="C1381" s="1" t="s">
        <v>22</v>
      </c>
      <c r="D1381" s="1" t="s">
        <v>23</v>
      </c>
      <c r="E1381" s="1">
        <v>9</v>
      </c>
      <c r="F1381" s="1" t="s">
        <v>42</v>
      </c>
      <c r="G1381" s="1" t="s">
        <v>25</v>
      </c>
      <c r="H1381" s="1" t="s">
        <v>2611</v>
      </c>
      <c r="I1381" s="1" t="s">
        <v>39</v>
      </c>
      <c r="J1381" s="1" t="s">
        <v>40</v>
      </c>
      <c r="K1381" s="2">
        <v>43005</v>
      </c>
      <c r="L1381" s="6">
        <v>169.84</v>
      </c>
      <c r="M1381" s="1" t="s">
        <v>82</v>
      </c>
      <c r="N1381" s="1" t="s">
        <v>83</v>
      </c>
      <c r="O1381" s="1">
        <v>1</v>
      </c>
      <c r="P1381" s="1" t="s">
        <v>84</v>
      </c>
      <c r="Q1381" s="1">
        <v>2089</v>
      </c>
      <c r="R1381" s="1" t="s">
        <v>85</v>
      </c>
      <c r="S1381" s="1" t="s">
        <v>33</v>
      </c>
      <c r="T1381" s="1" t="s">
        <v>34</v>
      </c>
      <c r="U1381" s="1" t="s">
        <v>35</v>
      </c>
      <c r="V1381" s="8">
        <v>31901101</v>
      </c>
      <c r="W1381" s="3" t="str">
        <f>VLOOKUP(V1381,'Despesas X Conta Contábil'!$B$2:$D$77,2,0)</f>
        <v>Folha de Pagamento</v>
      </c>
      <c r="X1381" t="s">
        <v>2318</v>
      </c>
      <c r="Y1381" s="3" t="s">
        <v>2610</v>
      </c>
    </row>
    <row r="1382" spans="1:25" x14ac:dyDescent="0.25">
      <c r="A1382" s="1">
        <v>376305661</v>
      </c>
      <c r="B1382" s="1">
        <v>2017</v>
      </c>
      <c r="C1382" s="1" t="s">
        <v>22</v>
      </c>
      <c r="D1382" s="1" t="s">
        <v>23</v>
      </c>
      <c r="E1382" s="1">
        <v>9</v>
      </c>
      <c r="F1382" s="1" t="s">
        <v>42</v>
      </c>
      <c r="G1382" s="1" t="s">
        <v>25</v>
      </c>
      <c r="H1382" s="1" t="s">
        <v>2612</v>
      </c>
      <c r="I1382" s="1" t="s">
        <v>39</v>
      </c>
      <c r="J1382" s="1" t="s">
        <v>40</v>
      </c>
      <c r="K1382" s="2">
        <v>43005</v>
      </c>
      <c r="L1382" s="6">
        <v>3302.53</v>
      </c>
      <c r="M1382" s="1" t="s">
        <v>82</v>
      </c>
      <c r="N1382" s="1" t="s">
        <v>83</v>
      </c>
      <c r="O1382" s="1">
        <v>1</v>
      </c>
      <c r="P1382" s="1" t="s">
        <v>84</v>
      </c>
      <c r="Q1382" s="1">
        <v>2089</v>
      </c>
      <c r="R1382" s="1" t="s">
        <v>85</v>
      </c>
      <c r="S1382" s="1" t="s">
        <v>33</v>
      </c>
      <c r="T1382" s="1" t="s">
        <v>34</v>
      </c>
      <c r="U1382" s="1" t="s">
        <v>35</v>
      </c>
      <c r="V1382" s="8">
        <v>31901108</v>
      </c>
      <c r="W1382" s="3" t="str">
        <f>VLOOKUP(V1382,'Despesas X Conta Contábil'!$B$2:$D$77,2,0)</f>
        <v>Folha de Pagamento</v>
      </c>
      <c r="X1382" t="s">
        <v>2319</v>
      </c>
      <c r="Y1382" s="3" t="s">
        <v>2613</v>
      </c>
    </row>
    <row r="1383" spans="1:25" x14ac:dyDescent="0.25">
      <c r="A1383" s="1">
        <v>376306639</v>
      </c>
      <c r="B1383" s="1">
        <v>2017</v>
      </c>
      <c r="C1383" s="1" t="s">
        <v>22</v>
      </c>
      <c r="D1383" s="1" t="s">
        <v>23</v>
      </c>
      <c r="E1383" s="1">
        <v>9</v>
      </c>
      <c r="F1383" s="1" t="s">
        <v>42</v>
      </c>
      <c r="G1383" s="1" t="s">
        <v>25</v>
      </c>
      <c r="H1383" s="1" t="s">
        <v>2614</v>
      </c>
      <c r="I1383" s="1" t="s">
        <v>39</v>
      </c>
      <c r="J1383" s="1" t="s">
        <v>40</v>
      </c>
      <c r="K1383" s="2">
        <v>43005</v>
      </c>
      <c r="L1383" s="6">
        <v>825.63</v>
      </c>
      <c r="M1383" s="1" t="s">
        <v>82</v>
      </c>
      <c r="N1383" s="1" t="s">
        <v>83</v>
      </c>
      <c r="O1383" s="1">
        <v>1</v>
      </c>
      <c r="P1383" s="1" t="s">
        <v>84</v>
      </c>
      <c r="Q1383" s="1">
        <v>2089</v>
      </c>
      <c r="R1383" s="1" t="s">
        <v>85</v>
      </c>
      <c r="S1383" s="1" t="s">
        <v>33</v>
      </c>
      <c r="T1383" s="1" t="s">
        <v>34</v>
      </c>
      <c r="U1383" s="1" t="s">
        <v>35</v>
      </c>
      <c r="V1383" s="8">
        <v>31901145</v>
      </c>
      <c r="W1383" s="3" t="str">
        <f>VLOOKUP(V1383,'Despesas X Conta Contábil'!$B$2:$D$77,2,0)</f>
        <v>Folha de Pagamento</v>
      </c>
      <c r="X1383" t="s">
        <v>2327</v>
      </c>
      <c r="Y1383" s="3" t="s">
        <v>2613</v>
      </c>
    </row>
    <row r="1384" spans="1:25" x14ac:dyDescent="0.25">
      <c r="A1384" s="1">
        <v>376306630</v>
      </c>
      <c r="B1384" s="1">
        <v>2017</v>
      </c>
      <c r="C1384" s="1" t="s">
        <v>22</v>
      </c>
      <c r="D1384" s="1" t="s">
        <v>23</v>
      </c>
      <c r="E1384" s="1">
        <v>9</v>
      </c>
      <c r="F1384" s="1" t="s">
        <v>42</v>
      </c>
      <c r="G1384" s="1" t="s">
        <v>25</v>
      </c>
      <c r="H1384" s="1" t="s">
        <v>2615</v>
      </c>
      <c r="I1384" s="1" t="s">
        <v>39</v>
      </c>
      <c r="J1384" s="1" t="s">
        <v>40</v>
      </c>
      <c r="K1384" s="2">
        <v>43005</v>
      </c>
      <c r="L1384" s="6">
        <v>420.24</v>
      </c>
      <c r="M1384" s="1" t="s">
        <v>82</v>
      </c>
      <c r="N1384" s="1" t="s">
        <v>83</v>
      </c>
      <c r="O1384" s="1">
        <v>1</v>
      </c>
      <c r="P1384" s="1" t="s">
        <v>84</v>
      </c>
      <c r="Q1384" s="1">
        <v>2089</v>
      </c>
      <c r="R1384" s="1" t="s">
        <v>85</v>
      </c>
      <c r="S1384" s="1" t="s">
        <v>33</v>
      </c>
      <c r="T1384" s="1" t="s">
        <v>34</v>
      </c>
      <c r="U1384" s="1" t="s">
        <v>35</v>
      </c>
      <c r="V1384" s="8">
        <v>31901187</v>
      </c>
      <c r="W1384" s="3" t="str">
        <f>VLOOKUP(V1384,'Despesas X Conta Contábil'!$B$2:$D$77,2,0)</f>
        <v>Folha de Pagamento</v>
      </c>
      <c r="X1384" t="s">
        <v>2322</v>
      </c>
      <c r="Y1384" s="3" t="s">
        <v>2613</v>
      </c>
    </row>
    <row r="1385" spans="1:25" x14ac:dyDescent="0.25">
      <c r="A1385" s="1">
        <v>376305665</v>
      </c>
      <c r="B1385" s="1">
        <v>2017</v>
      </c>
      <c r="C1385" s="1" t="s">
        <v>22</v>
      </c>
      <c r="D1385" s="1" t="s">
        <v>23</v>
      </c>
      <c r="E1385" s="1">
        <v>9</v>
      </c>
      <c r="F1385" s="1" t="s">
        <v>42</v>
      </c>
      <c r="G1385" s="1" t="s">
        <v>25</v>
      </c>
      <c r="H1385" s="1" t="s">
        <v>2616</v>
      </c>
      <c r="I1385" s="1" t="s">
        <v>39</v>
      </c>
      <c r="J1385" s="1" t="s">
        <v>40</v>
      </c>
      <c r="K1385" s="2">
        <v>43005</v>
      </c>
      <c r="L1385" s="6">
        <v>4676.09</v>
      </c>
      <c r="M1385" s="1" t="s">
        <v>82</v>
      </c>
      <c r="N1385" s="1" t="s">
        <v>83</v>
      </c>
      <c r="O1385" s="1">
        <v>1</v>
      </c>
      <c r="P1385" s="1" t="s">
        <v>84</v>
      </c>
      <c r="Q1385" s="1">
        <v>2089</v>
      </c>
      <c r="R1385" s="1" t="s">
        <v>85</v>
      </c>
      <c r="S1385" s="1" t="s">
        <v>33</v>
      </c>
      <c r="T1385" s="1" t="s">
        <v>34</v>
      </c>
      <c r="U1385" s="1" t="s">
        <v>35</v>
      </c>
      <c r="V1385" s="8">
        <v>31901108</v>
      </c>
      <c r="W1385" s="3" t="str">
        <f>VLOOKUP(V1385,'Despesas X Conta Contábil'!$B$2:$D$77,2,0)</f>
        <v>Folha de Pagamento</v>
      </c>
      <c r="X1385" t="s">
        <v>2319</v>
      </c>
      <c r="Y1385" s="3" t="s">
        <v>2617</v>
      </c>
    </row>
    <row r="1386" spans="1:25" x14ac:dyDescent="0.25">
      <c r="A1386" s="1">
        <v>376306649</v>
      </c>
      <c r="B1386" s="1">
        <v>2017</v>
      </c>
      <c r="C1386" s="1" t="s">
        <v>22</v>
      </c>
      <c r="D1386" s="1" t="s">
        <v>23</v>
      </c>
      <c r="E1386" s="1">
        <v>9</v>
      </c>
      <c r="F1386" s="1" t="s">
        <v>42</v>
      </c>
      <c r="G1386" s="1" t="s">
        <v>25</v>
      </c>
      <c r="H1386" s="1" t="s">
        <v>2618</v>
      </c>
      <c r="I1386" s="1" t="s">
        <v>39</v>
      </c>
      <c r="J1386" s="1" t="s">
        <v>40</v>
      </c>
      <c r="K1386" s="2">
        <v>43005</v>
      </c>
      <c r="L1386" s="6">
        <v>1400.8</v>
      </c>
      <c r="M1386" s="1" t="s">
        <v>82</v>
      </c>
      <c r="N1386" s="1" t="s">
        <v>83</v>
      </c>
      <c r="O1386" s="1">
        <v>1</v>
      </c>
      <c r="P1386" s="1" t="s">
        <v>84</v>
      </c>
      <c r="Q1386" s="1">
        <v>2089</v>
      </c>
      <c r="R1386" s="1" t="s">
        <v>85</v>
      </c>
      <c r="S1386" s="1" t="s">
        <v>33</v>
      </c>
      <c r="T1386" s="1" t="s">
        <v>34</v>
      </c>
      <c r="U1386" s="1" t="s">
        <v>35</v>
      </c>
      <c r="V1386" s="8">
        <v>31901187</v>
      </c>
      <c r="W1386" s="3" t="str">
        <f>VLOOKUP(V1386,'Despesas X Conta Contábil'!$B$2:$D$77,2,0)</f>
        <v>Folha de Pagamento</v>
      </c>
      <c r="X1386" t="s">
        <v>2322</v>
      </c>
      <c r="Y1386" s="3" t="s">
        <v>2617</v>
      </c>
    </row>
    <row r="1387" spans="1:25" x14ac:dyDescent="0.25">
      <c r="A1387" s="1">
        <v>376306169</v>
      </c>
      <c r="B1387" s="1">
        <v>2017</v>
      </c>
      <c r="C1387" s="1" t="s">
        <v>22</v>
      </c>
      <c r="D1387" s="1" t="s">
        <v>23</v>
      </c>
      <c r="E1387" s="1">
        <v>9</v>
      </c>
      <c r="F1387" s="1" t="s">
        <v>42</v>
      </c>
      <c r="G1387" s="1" t="s">
        <v>25</v>
      </c>
      <c r="H1387" s="1" t="s">
        <v>2619</v>
      </c>
      <c r="I1387" s="1" t="s">
        <v>39</v>
      </c>
      <c r="J1387" s="1" t="s">
        <v>40</v>
      </c>
      <c r="K1387" s="2">
        <v>43005</v>
      </c>
      <c r="L1387" s="6">
        <v>929.63</v>
      </c>
      <c r="M1387" s="1" t="s">
        <v>82</v>
      </c>
      <c r="N1387" s="1" t="s">
        <v>83</v>
      </c>
      <c r="O1387" s="1">
        <v>1</v>
      </c>
      <c r="P1387" s="1" t="s">
        <v>84</v>
      </c>
      <c r="Q1387" s="1">
        <v>2089</v>
      </c>
      <c r="R1387" s="1" t="s">
        <v>85</v>
      </c>
      <c r="S1387" s="1" t="s">
        <v>33</v>
      </c>
      <c r="T1387" s="1" t="s">
        <v>34</v>
      </c>
      <c r="U1387" s="1" t="s">
        <v>35</v>
      </c>
      <c r="V1387" s="8">
        <v>31901145</v>
      </c>
      <c r="W1387" s="3" t="str">
        <f>VLOOKUP(V1387,'Despesas X Conta Contábil'!$B$2:$D$77,2,0)</f>
        <v>Folha de Pagamento</v>
      </c>
      <c r="X1387" t="s">
        <v>2327</v>
      </c>
      <c r="Y1387" s="3" t="s">
        <v>2617</v>
      </c>
    </row>
    <row r="1388" spans="1:25" x14ac:dyDescent="0.25">
      <c r="A1388" s="1">
        <v>376306632</v>
      </c>
      <c r="B1388" s="1">
        <v>2017</v>
      </c>
      <c r="C1388" s="1" t="s">
        <v>22</v>
      </c>
      <c r="D1388" s="1" t="s">
        <v>23</v>
      </c>
      <c r="E1388" s="1">
        <v>9</v>
      </c>
      <c r="F1388" s="1" t="s">
        <v>42</v>
      </c>
      <c r="G1388" s="1" t="s">
        <v>25</v>
      </c>
      <c r="H1388" s="1" t="s">
        <v>2620</v>
      </c>
      <c r="I1388" s="1" t="s">
        <v>2433</v>
      </c>
      <c r="J1388" s="1" t="s">
        <v>2434</v>
      </c>
      <c r="K1388" s="2">
        <v>43004</v>
      </c>
      <c r="L1388" s="6">
        <v>1350</v>
      </c>
      <c r="M1388" s="1" t="s">
        <v>82</v>
      </c>
      <c r="N1388" s="1" t="s">
        <v>83</v>
      </c>
      <c r="O1388" s="1">
        <v>1</v>
      </c>
      <c r="P1388" s="1" t="s">
        <v>84</v>
      </c>
      <c r="Q1388" s="1">
        <v>2089</v>
      </c>
      <c r="R1388" s="1" t="s">
        <v>85</v>
      </c>
      <c r="S1388" s="1" t="s">
        <v>33</v>
      </c>
      <c r="T1388" s="1" t="s">
        <v>34</v>
      </c>
      <c r="U1388" s="1" t="s">
        <v>110</v>
      </c>
      <c r="V1388" s="8">
        <v>33903963</v>
      </c>
      <c r="W1388" s="3" t="str">
        <f>VLOOKUP(V1388,'Despesas X Conta Contábil'!$B$2:$D$77,2,0)</f>
        <v>Publicidade, Comunicação, Áudio, Vídeo e Foto</v>
      </c>
      <c r="X1388" t="s">
        <v>2367</v>
      </c>
      <c r="Y1388" s="3" t="s">
        <v>2621</v>
      </c>
    </row>
    <row r="1389" spans="1:25" x14ac:dyDescent="0.25">
      <c r="A1389" s="1">
        <v>376306640</v>
      </c>
      <c r="B1389" s="1">
        <v>2017</v>
      </c>
      <c r="C1389" s="1" t="s">
        <v>22</v>
      </c>
      <c r="D1389" s="1" t="s">
        <v>23</v>
      </c>
      <c r="E1389" s="1">
        <v>9</v>
      </c>
      <c r="F1389" s="1" t="s">
        <v>42</v>
      </c>
      <c r="G1389" s="1" t="s">
        <v>25</v>
      </c>
      <c r="H1389" s="1" t="s">
        <v>2622</v>
      </c>
      <c r="I1389" s="1" t="s">
        <v>2623</v>
      </c>
      <c r="J1389" s="1" t="s">
        <v>2624</v>
      </c>
      <c r="K1389" s="2">
        <v>43003</v>
      </c>
      <c r="L1389" s="6">
        <v>121.28</v>
      </c>
      <c r="M1389" s="1" t="s">
        <v>82</v>
      </c>
      <c r="N1389" s="1" t="s">
        <v>83</v>
      </c>
      <c r="O1389" s="1">
        <v>1</v>
      </c>
      <c r="P1389" s="1" t="s">
        <v>84</v>
      </c>
      <c r="Q1389" s="1">
        <v>2089</v>
      </c>
      <c r="R1389" s="1" t="s">
        <v>85</v>
      </c>
      <c r="S1389" s="1" t="s">
        <v>33</v>
      </c>
      <c r="T1389" s="1" t="s">
        <v>34</v>
      </c>
      <c r="U1389" s="1" t="s">
        <v>110</v>
      </c>
      <c r="V1389" s="8">
        <v>33903026</v>
      </c>
      <c r="W1389" s="3" t="str">
        <f>VLOOKUP(V1389,'Despesas X Conta Contábil'!$B$2:$D$77,2,0)</f>
        <v>Manutenção e Conservação de Bens Imóveis</v>
      </c>
      <c r="X1389" t="s">
        <v>2356</v>
      </c>
      <c r="Y1389" s="3" t="s">
        <v>2625</v>
      </c>
    </row>
    <row r="1390" spans="1:25" x14ac:dyDescent="0.25">
      <c r="A1390" s="1">
        <v>376305651</v>
      </c>
      <c r="B1390" s="1">
        <v>2017</v>
      </c>
      <c r="C1390" s="1" t="s">
        <v>22</v>
      </c>
      <c r="D1390" s="1" t="s">
        <v>23</v>
      </c>
      <c r="E1390" s="1">
        <v>9</v>
      </c>
      <c r="F1390" s="1" t="s">
        <v>42</v>
      </c>
      <c r="G1390" s="1" t="s">
        <v>25</v>
      </c>
      <c r="H1390" s="1" t="s">
        <v>2626</v>
      </c>
      <c r="I1390" s="1" t="s">
        <v>233</v>
      </c>
      <c r="J1390" s="1" t="s">
        <v>234</v>
      </c>
      <c r="K1390" s="2">
        <v>42997</v>
      </c>
      <c r="L1390" s="6">
        <v>1600</v>
      </c>
      <c r="M1390" s="1" t="s">
        <v>82</v>
      </c>
      <c r="N1390" s="1" t="s">
        <v>83</v>
      </c>
      <c r="O1390" s="1">
        <v>1</v>
      </c>
      <c r="P1390" s="1" t="s">
        <v>84</v>
      </c>
      <c r="Q1390" s="1">
        <v>2089</v>
      </c>
      <c r="R1390" s="1" t="s">
        <v>85</v>
      </c>
      <c r="S1390" s="1" t="s">
        <v>33</v>
      </c>
      <c r="T1390" s="1" t="s">
        <v>34</v>
      </c>
      <c r="U1390" s="1" t="s">
        <v>110</v>
      </c>
      <c r="V1390" s="8">
        <v>44905233</v>
      </c>
      <c r="W1390" s="3" t="str">
        <f>VLOOKUP(V1390,'Despesas X Conta Contábil'!$B$2:$D$77,2,0)</f>
        <v>Publicidade, Comunicação, Áudio, Vídeo e Foto</v>
      </c>
      <c r="X1390" t="s">
        <v>2353</v>
      </c>
      <c r="Y1390" s="3" t="s">
        <v>2627</v>
      </c>
    </row>
    <row r="1391" spans="1:25" x14ac:dyDescent="0.25">
      <c r="A1391" s="1">
        <v>376306163</v>
      </c>
      <c r="B1391" s="1">
        <v>2017</v>
      </c>
      <c r="C1391" s="1" t="s">
        <v>22</v>
      </c>
      <c r="D1391" s="1" t="s">
        <v>23</v>
      </c>
      <c r="E1391" s="1">
        <v>9</v>
      </c>
      <c r="F1391" s="1" t="s">
        <v>42</v>
      </c>
      <c r="G1391" s="1" t="s">
        <v>25</v>
      </c>
      <c r="H1391" s="1" t="s">
        <v>2534</v>
      </c>
      <c r="I1391" s="1" t="s">
        <v>65</v>
      </c>
      <c r="J1391" s="1" t="s">
        <v>66</v>
      </c>
      <c r="K1391" s="2">
        <v>43007</v>
      </c>
      <c r="L1391" s="6">
        <v>156.18</v>
      </c>
      <c r="M1391" s="1" t="s">
        <v>82</v>
      </c>
      <c r="N1391" s="1" t="s">
        <v>83</v>
      </c>
      <c r="O1391" s="1">
        <v>1</v>
      </c>
      <c r="P1391" s="1" t="s">
        <v>84</v>
      </c>
      <c r="Q1391" s="1">
        <v>2089</v>
      </c>
      <c r="R1391" s="1" t="s">
        <v>85</v>
      </c>
      <c r="S1391" s="1" t="s">
        <v>33</v>
      </c>
      <c r="T1391" s="1" t="s">
        <v>34</v>
      </c>
      <c r="U1391" s="1" t="s">
        <v>35</v>
      </c>
      <c r="V1391" s="8">
        <v>33903999</v>
      </c>
      <c r="W1391" s="3" t="str">
        <f>VLOOKUP(V1391,'Despesas X Conta Contábil'!$B$2:$D$77,2,0)</f>
        <v xml:space="preserve">Outros Serviços de Terceiros </v>
      </c>
      <c r="X1391" t="s">
        <v>2337</v>
      </c>
      <c r="Y1391" s="3" t="s">
        <v>2379</v>
      </c>
    </row>
    <row r="1392" spans="1:25" x14ac:dyDescent="0.25">
      <c r="A1392" s="1">
        <v>376306157</v>
      </c>
      <c r="B1392" s="1">
        <v>2017</v>
      </c>
      <c r="C1392" s="1" t="s">
        <v>22</v>
      </c>
      <c r="D1392" s="1" t="s">
        <v>23</v>
      </c>
      <c r="E1392" s="1">
        <v>9</v>
      </c>
      <c r="F1392" s="1" t="s">
        <v>42</v>
      </c>
      <c r="G1392" s="1" t="s">
        <v>25</v>
      </c>
      <c r="H1392" s="1" t="s">
        <v>2628</v>
      </c>
      <c r="I1392" s="1" t="s">
        <v>39</v>
      </c>
      <c r="J1392" s="1" t="s">
        <v>40</v>
      </c>
      <c r="K1392" s="2">
        <v>42983</v>
      </c>
      <c r="L1392" s="6">
        <v>9206.07</v>
      </c>
      <c r="M1392" s="1" t="s">
        <v>82</v>
      </c>
      <c r="N1392" s="1" t="s">
        <v>83</v>
      </c>
      <c r="O1392" s="1">
        <v>1</v>
      </c>
      <c r="P1392" s="1" t="s">
        <v>84</v>
      </c>
      <c r="Q1392" s="1">
        <v>2089</v>
      </c>
      <c r="R1392" s="1" t="s">
        <v>85</v>
      </c>
      <c r="S1392" s="1" t="s">
        <v>33</v>
      </c>
      <c r="T1392" s="1" t="s">
        <v>34</v>
      </c>
      <c r="U1392" s="1" t="s">
        <v>35</v>
      </c>
      <c r="V1392" s="8">
        <v>31901143</v>
      </c>
      <c r="W1392" s="3" t="str">
        <f>VLOOKUP(V1392,'Despesas X Conta Contábil'!$B$2:$D$77,2,0)</f>
        <v>Folha de Pagamento</v>
      </c>
      <c r="X1392" t="s">
        <v>2341</v>
      </c>
      <c r="Y1392" s="3" t="s">
        <v>2589</v>
      </c>
    </row>
    <row r="1393" spans="1:25" x14ac:dyDescent="0.25">
      <c r="A1393" s="1">
        <v>376306656</v>
      </c>
      <c r="B1393" s="1">
        <v>2017</v>
      </c>
      <c r="C1393" s="1" t="s">
        <v>22</v>
      </c>
      <c r="D1393" s="1" t="s">
        <v>23</v>
      </c>
      <c r="E1393" s="1">
        <v>9</v>
      </c>
      <c r="F1393" s="1" t="s">
        <v>42</v>
      </c>
      <c r="G1393" s="1" t="s">
        <v>25</v>
      </c>
      <c r="H1393" s="1" t="s">
        <v>2629</v>
      </c>
      <c r="I1393" s="1" t="s">
        <v>39</v>
      </c>
      <c r="J1393" s="1" t="s">
        <v>40</v>
      </c>
      <c r="K1393" s="2">
        <v>42983</v>
      </c>
      <c r="L1393" s="6">
        <v>9206.07</v>
      </c>
      <c r="M1393" s="1" t="s">
        <v>82</v>
      </c>
      <c r="N1393" s="1" t="s">
        <v>83</v>
      </c>
      <c r="O1393" s="1">
        <v>1</v>
      </c>
      <c r="P1393" s="1" t="s">
        <v>84</v>
      </c>
      <c r="Q1393" s="1">
        <v>2089</v>
      </c>
      <c r="R1393" s="1" t="s">
        <v>85</v>
      </c>
      <c r="S1393" s="1" t="s">
        <v>33</v>
      </c>
      <c r="T1393" s="1" t="s">
        <v>34</v>
      </c>
      <c r="U1393" s="1" t="s">
        <v>35</v>
      </c>
      <c r="V1393" s="8">
        <v>31901142</v>
      </c>
      <c r="W1393" s="3" t="str">
        <f>VLOOKUP(V1393,'Despesas X Conta Contábil'!$B$2:$D$77,2,0)</f>
        <v>Folha de Pagamento</v>
      </c>
      <c r="X1393" t="s">
        <v>2342</v>
      </c>
      <c r="Y1393" s="3" t="s">
        <v>2589</v>
      </c>
    </row>
    <row r="1394" spans="1:25" x14ac:dyDescent="0.25">
      <c r="A1394" s="1">
        <v>376306634</v>
      </c>
      <c r="B1394" s="1">
        <v>2017</v>
      </c>
      <c r="C1394" s="1" t="s">
        <v>22</v>
      </c>
      <c r="D1394" s="1" t="s">
        <v>23</v>
      </c>
      <c r="E1394" s="1">
        <v>9</v>
      </c>
      <c r="F1394" s="1" t="s">
        <v>42</v>
      </c>
      <c r="G1394" s="1" t="s">
        <v>25</v>
      </c>
      <c r="H1394" s="1" t="s">
        <v>2630</v>
      </c>
      <c r="I1394" s="1" t="s">
        <v>39</v>
      </c>
      <c r="J1394" s="1" t="s">
        <v>40</v>
      </c>
      <c r="K1394" s="2">
        <v>42983</v>
      </c>
      <c r="L1394" s="6">
        <v>3068.69</v>
      </c>
      <c r="M1394" s="1" t="s">
        <v>82</v>
      </c>
      <c r="N1394" s="1" t="s">
        <v>83</v>
      </c>
      <c r="O1394" s="1">
        <v>1</v>
      </c>
      <c r="P1394" s="1" t="s">
        <v>84</v>
      </c>
      <c r="Q1394" s="1">
        <v>2089</v>
      </c>
      <c r="R1394" s="1" t="s">
        <v>85</v>
      </c>
      <c r="S1394" s="1" t="s">
        <v>33</v>
      </c>
      <c r="T1394" s="1" t="s">
        <v>34</v>
      </c>
      <c r="U1394" s="1" t="s">
        <v>35</v>
      </c>
      <c r="V1394" s="8">
        <v>31901145</v>
      </c>
      <c r="W1394" s="3" t="str">
        <f>VLOOKUP(V1394,'Despesas X Conta Contábil'!$B$2:$D$77,2,0)</f>
        <v>Folha de Pagamento</v>
      </c>
      <c r="X1394" t="s">
        <v>2327</v>
      </c>
      <c r="Y1394" s="3" t="s">
        <v>2589</v>
      </c>
    </row>
    <row r="1395" spans="1:25" x14ac:dyDescent="0.25">
      <c r="A1395" s="1">
        <v>376305654</v>
      </c>
      <c r="B1395" s="1">
        <v>2017</v>
      </c>
      <c r="C1395" s="1" t="s">
        <v>22</v>
      </c>
      <c r="D1395" s="1" t="s">
        <v>23</v>
      </c>
      <c r="E1395" s="1">
        <v>9</v>
      </c>
      <c r="F1395" s="1" t="s">
        <v>42</v>
      </c>
      <c r="G1395" s="1" t="s">
        <v>25</v>
      </c>
      <c r="H1395" s="1" t="s">
        <v>2631</v>
      </c>
      <c r="I1395" s="1" t="s">
        <v>39</v>
      </c>
      <c r="J1395" s="1" t="s">
        <v>40</v>
      </c>
      <c r="K1395" s="2">
        <v>42983</v>
      </c>
      <c r="L1395" s="6">
        <v>2110.75</v>
      </c>
      <c r="M1395" s="1" t="s">
        <v>82</v>
      </c>
      <c r="N1395" s="1" t="s">
        <v>83</v>
      </c>
      <c r="O1395" s="1">
        <v>1</v>
      </c>
      <c r="P1395" s="1" t="s">
        <v>84</v>
      </c>
      <c r="Q1395" s="1">
        <v>2089</v>
      </c>
      <c r="R1395" s="1" t="s">
        <v>85</v>
      </c>
      <c r="S1395" s="1" t="s">
        <v>33</v>
      </c>
      <c r="T1395" s="1" t="s">
        <v>34</v>
      </c>
      <c r="U1395" s="1" t="s">
        <v>35</v>
      </c>
      <c r="V1395" s="8">
        <v>31901101</v>
      </c>
      <c r="W1395" s="3" t="str">
        <f>VLOOKUP(V1395,'Despesas X Conta Contábil'!$B$2:$D$77,2,0)</f>
        <v>Folha de Pagamento</v>
      </c>
      <c r="X1395" t="s">
        <v>2318</v>
      </c>
      <c r="Y1395" s="3" t="s">
        <v>2589</v>
      </c>
    </row>
    <row r="1396" spans="1:25" x14ac:dyDescent="0.25">
      <c r="A1396" s="1">
        <v>376306635</v>
      </c>
      <c r="B1396" s="1">
        <v>2017</v>
      </c>
      <c r="C1396" s="1" t="s">
        <v>22</v>
      </c>
      <c r="D1396" s="1" t="s">
        <v>23</v>
      </c>
      <c r="E1396" s="1">
        <v>9</v>
      </c>
      <c r="F1396" s="1" t="s">
        <v>42</v>
      </c>
      <c r="G1396" s="1" t="s">
        <v>25</v>
      </c>
      <c r="H1396" s="1" t="s">
        <v>2632</v>
      </c>
      <c r="I1396" s="1" t="s">
        <v>39</v>
      </c>
      <c r="J1396" s="1" t="s">
        <v>40</v>
      </c>
      <c r="K1396" s="2">
        <v>42983</v>
      </c>
      <c r="L1396" s="6">
        <v>622.16</v>
      </c>
      <c r="M1396" s="1" t="s">
        <v>82</v>
      </c>
      <c r="N1396" s="1" t="s">
        <v>83</v>
      </c>
      <c r="O1396" s="1">
        <v>1</v>
      </c>
      <c r="P1396" s="1" t="s">
        <v>84</v>
      </c>
      <c r="Q1396" s="1">
        <v>2089</v>
      </c>
      <c r="R1396" s="1" t="s">
        <v>85</v>
      </c>
      <c r="S1396" s="1" t="s">
        <v>33</v>
      </c>
      <c r="T1396" s="1" t="s">
        <v>34</v>
      </c>
      <c r="U1396" s="1" t="s">
        <v>35</v>
      </c>
      <c r="V1396" s="8">
        <v>31901187</v>
      </c>
      <c r="W1396" s="3" t="str">
        <f>VLOOKUP(V1396,'Despesas X Conta Contábil'!$B$2:$D$77,2,0)</f>
        <v>Folha de Pagamento</v>
      </c>
      <c r="X1396" t="s">
        <v>2322</v>
      </c>
      <c r="Y1396" s="3" t="s">
        <v>2589</v>
      </c>
    </row>
    <row r="1397" spans="1:25" x14ac:dyDescent="0.25">
      <c r="A1397" s="1">
        <v>376306167</v>
      </c>
      <c r="B1397" s="1">
        <v>2017</v>
      </c>
      <c r="C1397" s="1" t="s">
        <v>22</v>
      </c>
      <c r="D1397" s="1" t="s">
        <v>23</v>
      </c>
      <c r="E1397" s="1">
        <v>9</v>
      </c>
      <c r="F1397" s="1" t="s">
        <v>42</v>
      </c>
      <c r="G1397" s="1" t="s">
        <v>25</v>
      </c>
      <c r="H1397" s="1" t="s">
        <v>2535</v>
      </c>
      <c r="I1397" s="1" t="s">
        <v>65</v>
      </c>
      <c r="J1397" s="1" t="s">
        <v>66</v>
      </c>
      <c r="K1397" s="2">
        <v>42996</v>
      </c>
      <c r="L1397" s="6">
        <v>104.13</v>
      </c>
      <c r="M1397" s="1" t="s">
        <v>82</v>
      </c>
      <c r="N1397" s="1" t="s">
        <v>83</v>
      </c>
      <c r="O1397" s="1">
        <v>1</v>
      </c>
      <c r="P1397" s="1" t="s">
        <v>84</v>
      </c>
      <c r="Q1397" s="1">
        <v>2089</v>
      </c>
      <c r="R1397" s="1" t="s">
        <v>85</v>
      </c>
      <c r="S1397" s="1" t="s">
        <v>33</v>
      </c>
      <c r="T1397" s="1" t="s">
        <v>34</v>
      </c>
      <c r="U1397" s="1" t="s">
        <v>35</v>
      </c>
      <c r="V1397" s="8">
        <v>33903999</v>
      </c>
      <c r="W1397" s="3" t="str">
        <f>VLOOKUP(V1397,'Despesas X Conta Contábil'!$B$2:$D$77,2,0)</f>
        <v xml:space="preserve">Outros Serviços de Terceiros </v>
      </c>
      <c r="X1397" t="s">
        <v>2337</v>
      </c>
      <c r="Y1397" s="3" t="s">
        <v>2536</v>
      </c>
    </row>
    <row r="1398" spans="1:25" x14ac:dyDescent="0.25">
      <c r="A1398" s="1">
        <v>376305671</v>
      </c>
      <c r="B1398" s="1">
        <v>2017</v>
      </c>
      <c r="C1398" s="1" t="s">
        <v>22</v>
      </c>
      <c r="D1398" s="1" t="s">
        <v>23</v>
      </c>
      <c r="E1398" s="1">
        <v>9</v>
      </c>
      <c r="F1398" s="1" t="s">
        <v>42</v>
      </c>
      <c r="G1398" s="1" t="s">
        <v>25</v>
      </c>
      <c r="H1398" s="1" t="s">
        <v>2633</v>
      </c>
      <c r="I1398" s="1" t="s">
        <v>330</v>
      </c>
      <c r="J1398" s="1" t="s">
        <v>331</v>
      </c>
      <c r="K1398" s="2">
        <v>42984</v>
      </c>
      <c r="L1398" s="6">
        <v>3748</v>
      </c>
      <c r="M1398" s="1" t="s">
        <v>82</v>
      </c>
      <c r="N1398" s="1" t="s">
        <v>83</v>
      </c>
      <c r="O1398" s="1">
        <v>1</v>
      </c>
      <c r="P1398" s="1" t="s">
        <v>84</v>
      </c>
      <c r="Q1398" s="1">
        <v>2089</v>
      </c>
      <c r="R1398" s="1" t="s">
        <v>85</v>
      </c>
      <c r="S1398" s="1" t="s">
        <v>33</v>
      </c>
      <c r="T1398" s="1" t="s">
        <v>34</v>
      </c>
      <c r="U1398" s="1" t="s">
        <v>35</v>
      </c>
      <c r="V1398" s="8">
        <v>31901699</v>
      </c>
      <c r="W1398" s="3" t="str">
        <f>VLOOKUP(V1398,'Despesas X Conta Contábil'!$B$2:$D$77,2,0)</f>
        <v>Folha de Pagamento</v>
      </c>
      <c r="X1398" t="s">
        <v>2348</v>
      </c>
      <c r="Y1398" s="3" t="s">
        <v>2634</v>
      </c>
    </row>
    <row r="1399" spans="1:25" x14ac:dyDescent="0.25">
      <c r="A1399" s="1">
        <v>376306638</v>
      </c>
      <c r="B1399" s="1">
        <v>2017</v>
      </c>
      <c r="C1399" s="1" t="s">
        <v>22</v>
      </c>
      <c r="D1399" s="1" t="s">
        <v>23</v>
      </c>
      <c r="E1399" s="1">
        <v>9</v>
      </c>
      <c r="F1399" s="1" t="s">
        <v>42</v>
      </c>
      <c r="G1399" s="1" t="s">
        <v>25</v>
      </c>
      <c r="H1399" s="1" t="s">
        <v>2635</v>
      </c>
      <c r="I1399" s="1" t="s">
        <v>1141</v>
      </c>
      <c r="J1399" s="1" t="s">
        <v>1142</v>
      </c>
      <c r="K1399" s="2">
        <v>42984</v>
      </c>
      <c r="L1399" s="6">
        <v>8968.5</v>
      </c>
      <c r="M1399" s="1" t="s">
        <v>82</v>
      </c>
      <c r="N1399" s="1" t="s">
        <v>83</v>
      </c>
      <c r="O1399" s="1">
        <v>1</v>
      </c>
      <c r="P1399" s="1" t="s">
        <v>84</v>
      </c>
      <c r="Q1399" s="1">
        <v>2089</v>
      </c>
      <c r="R1399" s="1" t="s">
        <v>85</v>
      </c>
      <c r="S1399" s="1" t="s">
        <v>33</v>
      </c>
      <c r="T1399" s="1" t="s">
        <v>34</v>
      </c>
      <c r="U1399" s="1" t="s">
        <v>110</v>
      </c>
      <c r="V1399" s="8">
        <v>33903901</v>
      </c>
      <c r="W1399" s="3" t="str">
        <f>VLOOKUP(V1399,'Despesas X Conta Contábil'!$B$2:$D$77,2,0)</f>
        <v xml:space="preserve">Outros Serviços de Terceiros </v>
      </c>
      <c r="X1399" t="s">
        <v>2343</v>
      </c>
      <c r="Y1399" s="3" t="s">
        <v>2636</v>
      </c>
    </row>
    <row r="1400" spans="1:25" x14ac:dyDescent="0.25">
      <c r="A1400" s="1">
        <v>376305673</v>
      </c>
      <c r="B1400" s="1">
        <v>2017</v>
      </c>
      <c r="C1400" s="1" t="s">
        <v>22</v>
      </c>
      <c r="D1400" s="1" t="s">
        <v>23</v>
      </c>
      <c r="E1400" s="1">
        <v>9</v>
      </c>
      <c r="F1400" s="1" t="s">
        <v>42</v>
      </c>
      <c r="G1400" s="1" t="s">
        <v>25</v>
      </c>
      <c r="H1400" s="1" t="s">
        <v>2537</v>
      </c>
      <c r="I1400" s="1" t="s">
        <v>55</v>
      </c>
      <c r="J1400" s="1" t="s">
        <v>56</v>
      </c>
      <c r="K1400" s="2">
        <v>43003</v>
      </c>
      <c r="L1400" s="6">
        <v>104.13</v>
      </c>
      <c r="M1400" s="1" t="s">
        <v>82</v>
      </c>
      <c r="N1400" s="1" t="s">
        <v>83</v>
      </c>
      <c r="O1400" s="1">
        <v>1</v>
      </c>
      <c r="P1400" s="1" t="s">
        <v>84</v>
      </c>
      <c r="Q1400" s="1">
        <v>2089</v>
      </c>
      <c r="R1400" s="1" t="s">
        <v>85</v>
      </c>
      <c r="S1400" s="1" t="s">
        <v>33</v>
      </c>
      <c r="T1400" s="1" t="s">
        <v>34</v>
      </c>
      <c r="U1400" s="1" t="s">
        <v>35</v>
      </c>
      <c r="V1400" s="8">
        <v>33903999</v>
      </c>
      <c r="W1400" s="3" t="str">
        <f>VLOOKUP(V1400,'Despesas X Conta Contábil'!$B$2:$D$77,2,0)</f>
        <v xml:space="preserve">Outros Serviços de Terceiros </v>
      </c>
      <c r="X1400" t="s">
        <v>2337</v>
      </c>
      <c r="Y1400" s="3" t="s">
        <v>50</v>
      </c>
    </row>
    <row r="1401" spans="1:25" x14ac:dyDescent="0.25">
      <c r="A1401" s="1">
        <v>376306148</v>
      </c>
      <c r="B1401" s="1">
        <v>2017</v>
      </c>
      <c r="C1401" s="1" t="s">
        <v>22</v>
      </c>
      <c r="D1401" s="1" t="s">
        <v>23</v>
      </c>
      <c r="E1401" s="1">
        <v>9</v>
      </c>
      <c r="F1401" s="1" t="s">
        <v>42</v>
      </c>
      <c r="G1401" s="1" t="s">
        <v>25</v>
      </c>
      <c r="H1401" s="1" t="s">
        <v>2637</v>
      </c>
      <c r="I1401" s="1" t="s">
        <v>68</v>
      </c>
      <c r="J1401" s="1" t="s">
        <v>69</v>
      </c>
      <c r="K1401" s="2">
        <v>42998</v>
      </c>
      <c r="L1401" s="6">
        <v>343200.27</v>
      </c>
      <c r="M1401" s="1" t="s">
        <v>82</v>
      </c>
      <c r="N1401" s="1" t="s">
        <v>83</v>
      </c>
      <c r="O1401" s="1">
        <v>1</v>
      </c>
      <c r="P1401" s="1" t="s">
        <v>84</v>
      </c>
      <c r="Q1401" s="1">
        <v>2089</v>
      </c>
      <c r="R1401" s="1" t="s">
        <v>85</v>
      </c>
      <c r="S1401" s="1" t="s">
        <v>33</v>
      </c>
      <c r="T1401" s="1" t="s">
        <v>34</v>
      </c>
      <c r="U1401" s="1" t="s">
        <v>35</v>
      </c>
      <c r="V1401" s="8">
        <v>31901302</v>
      </c>
      <c r="W1401" s="3" t="str">
        <f>VLOOKUP(V1401,'Despesas X Conta Contábil'!$B$2:$D$77,2,0)</f>
        <v>Folha de Pagamento</v>
      </c>
      <c r="X1401" t="s">
        <v>2349</v>
      </c>
      <c r="Y1401" s="3" t="s">
        <v>2638</v>
      </c>
    </row>
    <row r="1402" spans="1:25" x14ac:dyDescent="0.25">
      <c r="A1402" s="1">
        <v>376305662</v>
      </c>
      <c r="B1402" s="1">
        <v>2017</v>
      </c>
      <c r="C1402" s="1" t="s">
        <v>22</v>
      </c>
      <c r="D1402" s="1" t="s">
        <v>23</v>
      </c>
      <c r="E1402" s="1">
        <v>9</v>
      </c>
      <c r="F1402" s="1" t="s">
        <v>42</v>
      </c>
      <c r="G1402" s="1" t="s">
        <v>25</v>
      </c>
      <c r="H1402" s="1" t="s">
        <v>2639</v>
      </c>
      <c r="I1402" s="1" t="s">
        <v>158</v>
      </c>
      <c r="J1402" s="1" t="s">
        <v>159</v>
      </c>
      <c r="K1402" s="2">
        <v>42984</v>
      </c>
      <c r="L1402" s="6">
        <v>13073.76</v>
      </c>
      <c r="M1402" s="1" t="s">
        <v>82</v>
      </c>
      <c r="N1402" s="1" t="s">
        <v>83</v>
      </c>
      <c r="O1402" s="1">
        <v>1</v>
      </c>
      <c r="P1402" s="1" t="s">
        <v>84</v>
      </c>
      <c r="Q1402" s="1">
        <v>2089</v>
      </c>
      <c r="R1402" s="1" t="s">
        <v>85</v>
      </c>
      <c r="S1402" s="1" t="s">
        <v>33</v>
      </c>
      <c r="T1402" s="1" t="s">
        <v>34</v>
      </c>
      <c r="U1402" s="1" t="s">
        <v>35</v>
      </c>
      <c r="V1402" s="8">
        <v>31901301</v>
      </c>
      <c r="W1402" s="3" t="str">
        <f>VLOOKUP(V1402,'Despesas X Conta Contábil'!$B$2:$D$77,2,0)</f>
        <v>Folha de Pagamento</v>
      </c>
      <c r="X1402" t="s">
        <v>2333</v>
      </c>
      <c r="Y1402" s="3" t="s">
        <v>2640</v>
      </c>
    </row>
    <row r="1403" spans="1:25" x14ac:dyDescent="0.25">
      <c r="A1403" s="1">
        <v>376306652</v>
      </c>
      <c r="B1403" s="1">
        <v>2017</v>
      </c>
      <c r="C1403" s="1" t="s">
        <v>22</v>
      </c>
      <c r="D1403" s="1" t="s">
        <v>23</v>
      </c>
      <c r="E1403" s="1">
        <v>9</v>
      </c>
      <c r="F1403" s="1" t="s">
        <v>42</v>
      </c>
      <c r="G1403" s="1" t="s">
        <v>25</v>
      </c>
      <c r="H1403" s="1" t="s">
        <v>2538</v>
      </c>
      <c r="I1403" s="1" t="s">
        <v>27</v>
      </c>
      <c r="J1403" s="1" t="s">
        <v>28</v>
      </c>
      <c r="K1403" s="2">
        <v>42999</v>
      </c>
      <c r="L1403" s="6">
        <v>208.26</v>
      </c>
      <c r="M1403" s="1" t="s">
        <v>82</v>
      </c>
      <c r="N1403" s="1" t="s">
        <v>83</v>
      </c>
      <c r="O1403" s="1">
        <v>1</v>
      </c>
      <c r="P1403" s="1" t="s">
        <v>84</v>
      </c>
      <c r="Q1403" s="1">
        <v>2089</v>
      </c>
      <c r="R1403" s="1" t="s">
        <v>85</v>
      </c>
      <c r="S1403" s="1" t="s">
        <v>33</v>
      </c>
      <c r="T1403" s="1" t="s">
        <v>34</v>
      </c>
      <c r="U1403" s="1" t="s">
        <v>35</v>
      </c>
      <c r="V1403" s="8">
        <v>33903999</v>
      </c>
      <c r="W1403" s="3" t="str">
        <f>VLOOKUP(V1403,'Despesas X Conta Contábil'!$B$2:$D$77,2,0)</f>
        <v xml:space="preserve">Outros Serviços de Terceiros </v>
      </c>
      <c r="X1403" t="s">
        <v>2337</v>
      </c>
      <c r="Y1403" s="3" t="s">
        <v>2397</v>
      </c>
    </row>
    <row r="1404" spans="1:25" x14ac:dyDescent="0.25">
      <c r="A1404" s="1">
        <v>376306149</v>
      </c>
      <c r="B1404" s="1">
        <v>2017</v>
      </c>
      <c r="C1404" s="1" t="s">
        <v>22</v>
      </c>
      <c r="D1404" s="1" t="s">
        <v>23</v>
      </c>
      <c r="E1404" s="1">
        <v>9</v>
      </c>
      <c r="F1404" s="1" t="s">
        <v>42</v>
      </c>
      <c r="G1404" s="1" t="s">
        <v>25</v>
      </c>
      <c r="H1404" s="1" t="s">
        <v>2641</v>
      </c>
      <c r="I1404" s="1" t="s">
        <v>2642</v>
      </c>
      <c r="J1404" s="1" t="s">
        <v>2643</v>
      </c>
      <c r="K1404" s="2">
        <v>43000</v>
      </c>
      <c r="L1404" s="6">
        <v>651.28</v>
      </c>
      <c r="M1404" s="1" t="s">
        <v>82</v>
      </c>
      <c r="N1404" s="1" t="s">
        <v>83</v>
      </c>
      <c r="O1404" s="1">
        <v>1</v>
      </c>
      <c r="P1404" s="1" t="s">
        <v>84</v>
      </c>
      <c r="Q1404" s="1">
        <v>2089</v>
      </c>
      <c r="R1404" s="1" t="s">
        <v>85</v>
      </c>
      <c r="S1404" s="1" t="s">
        <v>33</v>
      </c>
      <c r="T1404" s="1" t="s">
        <v>34</v>
      </c>
      <c r="U1404" s="1" t="s">
        <v>110</v>
      </c>
      <c r="V1404" s="8">
        <v>33903021</v>
      </c>
      <c r="W1404" s="3" t="str">
        <f>VLOOKUP(V1404,'Despesas X Conta Contábil'!$B$2:$D$77,2,0)</f>
        <v>Alimentação</v>
      </c>
      <c r="X1404" t="s">
        <v>2375</v>
      </c>
      <c r="Y1404" s="3" t="s">
        <v>2644</v>
      </c>
    </row>
    <row r="1405" spans="1:25" x14ac:dyDescent="0.25">
      <c r="A1405" s="1">
        <v>376306636</v>
      </c>
      <c r="B1405" s="1">
        <v>2017</v>
      </c>
      <c r="C1405" s="1" t="s">
        <v>22</v>
      </c>
      <c r="D1405" s="1" t="s">
        <v>23</v>
      </c>
      <c r="E1405" s="1">
        <v>9</v>
      </c>
      <c r="F1405" s="1" t="s">
        <v>42</v>
      </c>
      <c r="G1405" s="1" t="s">
        <v>25</v>
      </c>
      <c r="H1405" s="1" t="s">
        <v>2645</v>
      </c>
      <c r="I1405" s="1" t="s">
        <v>1525</v>
      </c>
      <c r="J1405" s="1" t="s">
        <v>1526</v>
      </c>
      <c r="K1405" s="2">
        <v>43000</v>
      </c>
      <c r="L1405" s="6">
        <v>18.899999999999999</v>
      </c>
      <c r="M1405" s="1" t="s">
        <v>82</v>
      </c>
      <c r="N1405" s="1" t="s">
        <v>83</v>
      </c>
      <c r="O1405" s="1">
        <v>1</v>
      </c>
      <c r="P1405" s="1" t="s">
        <v>84</v>
      </c>
      <c r="Q1405" s="1">
        <v>2089</v>
      </c>
      <c r="R1405" s="1" t="s">
        <v>85</v>
      </c>
      <c r="S1405" s="1" t="s">
        <v>33</v>
      </c>
      <c r="T1405" s="1" t="s">
        <v>34</v>
      </c>
      <c r="U1405" s="1" t="s">
        <v>110</v>
      </c>
      <c r="V1405" s="8">
        <v>33903022</v>
      </c>
      <c r="W1405" s="3" t="str">
        <f>VLOOKUP(V1405,'Despesas X Conta Contábil'!$B$2:$D$77,2,0)</f>
        <v>Material de Expediente</v>
      </c>
      <c r="X1405" t="s">
        <v>2336</v>
      </c>
      <c r="Y1405" s="3" t="s">
        <v>2646</v>
      </c>
    </row>
    <row r="1406" spans="1:25" x14ac:dyDescent="0.25">
      <c r="A1406" s="1">
        <v>376306654</v>
      </c>
      <c r="B1406" s="1">
        <v>2017</v>
      </c>
      <c r="C1406" s="1" t="s">
        <v>22</v>
      </c>
      <c r="D1406" s="1" t="s">
        <v>23</v>
      </c>
      <c r="E1406" s="1">
        <v>9</v>
      </c>
      <c r="F1406" s="1" t="s">
        <v>42</v>
      </c>
      <c r="G1406" s="1" t="s">
        <v>25</v>
      </c>
      <c r="H1406" s="1" t="s">
        <v>2645</v>
      </c>
      <c r="I1406" s="1" t="s">
        <v>1525</v>
      </c>
      <c r="J1406" s="1" t="s">
        <v>1526</v>
      </c>
      <c r="K1406" s="2">
        <v>42982</v>
      </c>
      <c r="L1406" s="6">
        <v>2527.5</v>
      </c>
      <c r="M1406" s="1" t="s">
        <v>82</v>
      </c>
      <c r="N1406" s="1" t="s">
        <v>83</v>
      </c>
      <c r="O1406" s="1">
        <v>1</v>
      </c>
      <c r="P1406" s="1" t="s">
        <v>84</v>
      </c>
      <c r="Q1406" s="1">
        <v>2089</v>
      </c>
      <c r="R1406" s="1" t="s">
        <v>85</v>
      </c>
      <c r="S1406" s="1" t="s">
        <v>33</v>
      </c>
      <c r="T1406" s="1" t="s">
        <v>34</v>
      </c>
      <c r="U1406" s="1" t="s">
        <v>110</v>
      </c>
      <c r="V1406" s="8">
        <v>33903022</v>
      </c>
      <c r="W1406" s="3" t="str">
        <f>VLOOKUP(V1406,'Despesas X Conta Contábil'!$B$2:$D$77,2,0)</f>
        <v>Material de Expediente</v>
      </c>
      <c r="X1406" t="s">
        <v>2336</v>
      </c>
      <c r="Y1406" s="3" t="s">
        <v>2646</v>
      </c>
    </row>
    <row r="1407" spans="1:25" x14ac:dyDescent="0.25">
      <c r="A1407" s="1">
        <v>376306641</v>
      </c>
      <c r="B1407" s="1">
        <v>2017</v>
      </c>
      <c r="C1407" s="1" t="s">
        <v>22</v>
      </c>
      <c r="D1407" s="1" t="s">
        <v>23</v>
      </c>
      <c r="E1407" s="1">
        <v>9</v>
      </c>
      <c r="F1407" s="1" t="s">
        <v>42</v>
      </c>
      <c r="G1407" s="1" t="s">
        <v>25</v>
      </c>
      <c r="H1407" s="1" t="s">
        <v>2647</v>
      </c>
      <c r="I1407" s="1" t="s">
        <v>2648</v>
      </c>
      <c r="J1407" s="1" t="s">
        <v>2649</v>
      </c>
      <c r="K1407" s="2">
        <v>42989</v>
      </c>
      <c r="L1407" s="6">
        <v>1500</v>
      </c>
      <c r="M1407" s="1" t="s">
        <v>82</v>
      </c>
      <c r="N1407" s="1" t="s">
        <v>83</v>
      </c>
      <c r="O1407" s="1">
        <v>1</v>
      </c>
      <c r="P1407" s="1" t="s">
        <v>84</v>
      </c>
      <c r="Q1407" s="1">
        <v>2089</v>
      </c>
      <c r="R1407" s="1" t="s">
        <v>85</v>
      </c>
      <c r="S1407" s="1" t="s">
        <v>33</v>
      </c>
      <c r="T1407" s="1" t="s">
        <v>34</v>
      </c>
      <c r="U1407" s="1" t="s">
        <v>110</v>
      </c>
      <c r="V1407" s="8">
        <v>33903916</v>
      </c>
      <c r="W1407" s="3" t="str">
        <f>VLOOKUP(V1407,'Despesas X Conta Contábil'!$B$2:$D$77,2,0)</f>
        <v>Manutenção e Conservação de Bens Imóveis</v>
      </c>
      <c r="X1407" t="s">
        <v>2329</v>
      </c>
      <c r="Y1407" s="3" t="s">
        <v>2650</v>
      </c>
    </row>
    <row r="1408" spans="1:25" x14ac:dyDescent="0.25">
      <c r="A1408" s="1">
        <v>376305649</v>
      </c>
      <c r="B1408" s="1">
        <v>2017</v>
      </c>
      <c r="C1408" s="1" t="s">
        <v>22</v>
      </c>
      <c r="D1408" s="1" t="s">
        <v>23</v>
      </c>
      <c r="E1408" s="1">
        <v>9</v>
      </c>
      <c r="F1408" s="1" t="s">
        <v>42</v>
      </c>
      <c r="G1408" s="1" t="s">
        <v>25</v>
      </c>
      <c r="H1408" s="1" t="s">
        <v>2651</v>
      </c>
      <c r="I1408" s="1" t="s">
        <v>2652</v>
      </c>
      <c r="J1408" s="1" t="s">
        <v>2653</v>
      </c>
      <c r="K1408" s="2">
        <v>43005</v>
      </c>
      <c r="L1408" s="6">
        <v>190</v>
      </c>
      <c r="M1408" s="1" t="s">
        <v>82</v>
      </c>
      <c r="N1408" s="1" t="s">
        <v>83</v>
      </c>
      <c r="O1408" s="1">
        <v>1</v>
      </c>
      <c r="P1408" s="1" t="s">
        <v>84</v>
      </c>
      <c r="Q1408" s="1">
        <v>2089</v>
      </c>
      <c r="R1408" s="1" t="s">
        <v>85</v>
      </c>
      <c r="S1408" s="1" t="s">
        <v>33</v>
      </c>
      <c r="T1408" s="1" t="s">
        <v>34</v>
      </c>
      <c r="U1408" s="1" t="s">
        <v>110</v>
      </c>
      <c r="V1408" s="8">
        <v>33903920</v>
      </c>
      <c r="W1408" s="3" t="str">
        <f>VLOOKUP(V1408,'Despesas X Conta Contábil'!$B$2:$D$77,2,0)</f>
        <v>Manutenção e Conservação de Bens Móveis</v>
      </c>
      <c r="X1408" t="s">
        <v>2339</v>
      </c>
      <c r="Y1408" s="3" t="s">
        <v>2654</v>
      </c>
    </row>
    <row r="1409" spans="1:25" x14ac:dyDescent="0.25">
      <c r="A1409" s="1">
        <v>376306646</v>
      </c>
      <c r="B1409" s="1">
        <v>2017</v>
      </c>
      <c r="C1409" s="1" t="s">
        <v>22</v>
      </c>
      <c r="D1409" s="1" t="s">
        <v>23</v>
      </c>
      <c r="E1409" s="1">
        <v>9</v>
      </c>
      <c r="F1409" s="1" t="s">
        <v>42</v>
      </c>
      <c r="G1409" s="1" t="s">
        <v>25</v>
      </c>
      <c r="H1409" s="1" t="s">
        <v>2655</v>
      </c>
      <c r="I1409" s="1" t="s">
        <v>344</v>
      </c>
      <c r="J1409" s="1" t="s">
        <v>345</v>
      </c>
      <c r="K1409" s="2">
        <v>42979</v>
      </c>
      <c r="L1409" s="6">
        <v>336.24</v>
      </c>
      <c r="M1409" s="1" t="s">
        <v>82</v>
      </c>
      <c r="N1409" s="1" t="s">
        <v>83</v>
      </c>
      <c r="O1409" s="1">
        <v>1</v>
      </c>
      <c r="P1409" s="1" t="s">
        <v>84</v>
      </c>
      <c r="Q1409" s="1">
        <v>2089</v>
      </c>
      <c r="R1409" s="1" t="s">
        <v>85</v>
      </c>
      <c r="S1409" s="1" t="s">
        <v>33</v>
      </c>
      <c r="T1409" s="1" t="s">
        <v>34</v>
      </c>
      <c r="U1409" s="1" t="s">
        <v>35</v>
      </c>
      <c r="V1409" s="8">
        <v>33903958</v>
      </c>
      <c r="W1409" s="3" t="str">
        <f>VLOOKUP(V1409,'Despesas X Conta Contábil'!$B$2:$D$77,2,0)</f>
        <v>TIC Tecnologia da Informação e Comunicação</v>
      </c>
      <c r="X1409" t="s">
        <v>2330</v>
      </c>
      <c r="Y1409" s="3" t="s">
        <v>2656</v>
      </c>
    </row>
    <row r="1410" spans="1:25" x14ac:dyDescent="0.25">
      <c r="A1410" s="1">
        <v>376306170</v>
      </c>
      <c r="B1410" s="1">
        <v>2017</v>
      </c>
      <c r="C1410" s="1" t="s">
        <v>22</v>
      </c>
      <c r="D1410" s="1" t="s">
        <v>23</v>
      </c>
      <c r="E1410" s="1">
        <v>9</v>
      </c>
      <c r="F1410" s="1" t="s">
        <v>42</v>
      </c>
      <c r="G1410" s="1" t="s">
        <v>25</v>
      </c>
      <c r="H1410" s="1" t="s">
        <v>2539</v>
      </c>
      <c r="I1410" s="1" t="s">
        <v>204</v>
      </c>
      <c r="J1410" s="1" t="s">
        <v>205</v>
      </c>
      <c r="K1410" s="2">
        <v>43004</v>
      </c>
      <c r="L1410" s="6">
        <v>35833.33</v>
      </c>
      <c r="M1410" s="1" t="s">
        <v>82</v>
      </c>
      <c r="N1410" s="1" t="s">
        <v>83</v>
      </c>
      <c r="O1410" s="1">
        <v>1</v>
      </c>
      <c r="P1410" s="1" t="s">
        <v>84</v>
      </c>
      <c r="Q1410" s="1">
        <v>2089</v>
      </c>
      <c r="R1410" s="1" t="s">
        <v>85</v>
      </c>
      <c r="S1410" s="1" t="s">
        <v>33</v>
      </c>
      <c r="T1410" s="1" t="s">
        <v>34</v>
      </c>
      <c r="U1410" s="1" t="s">
        <v>90</v>
      </c>
      <c r="V1410" s="8">
        <v>33903912</v>
      </c>
      <c r="W1410" s="3" t="str">
        <f>VLOOKUP(V1410,'Despesas X Conta Contábil'!$B$2:$D$77,2,0)</f>
        <v>Locação de Máquinas e Equipamentos</v>
      </c>
      <c r="X1410" t="s">
        <v>2338</v>
      </c>
      <c r="Y1410" s="3" t="s">
        <v>2540</v>
      </c>
    </row>
    <row r="1411" spans="1:25" x14ac:dyDescent="0.25">
      <c r="A1411" s="1">
        <v>376306172</v>
      </c>
      <c r="B1411" s="1">
        <v>2017</v>
      </c>
      <c r="C1411" s="1" t="s">
        <v>22</v>
      </c>
      <c r="D1411" s="1" t="s">
        <v>23</v>
      </c>
      <c r="E1411" s="1">
        <v>9</v>
      </c>
      <c r="F1411" s="1" t="s">
        <v>42</v>
      </c>
      <c r="G1411" s="1" t="s">
        <v>25</v>
      </c>
      <c r="H1411" s="1" t="s">
        <v>2541</v>
      </c>
      <c r="I1411" s="1" t="s">
        <v>204</v>
      </c>
      <c r="J1411" s="1" t="s">
        <v>205</v>
      </c>
      <c r="K1411" s="2">
        <v>43004</v>
      </c>
      <c r="L1411" s="6">
        <v>8333.33</v>
      </c>
      <c r="M1411" s="1" t="s">
        <v>82</v>
      </c>
      <c r="N1411" s="1" t="s">
        <v>83</v>
      </c>
      <c r="O1411" s="1">
        <v>1</v>
      </c>
      <c r="P1411" s="1" t="s">
        <v>84</v>
      </c>
      <c r="Q1411" s="1">
        <v>2089</v>
      </c>
      <c r="R1411" s="1" t="s">
        <v>85</v>
      </c>
      <c r="S1411" s="1" t="s">
        <v>33</v>
      </c>
      <c r="T1411" s="1" t="s">
        <v>34</v>
      </c>
      <c r="U1411" s="1" t="s">
        <v>90</v>
      </c>
      <c r="V1411" s="8">
        <v>33903912</v>
      </c>
      <c r="W1411" s="3" t="str">
        <f>VLOOKUP(V1411,'Despesas X Conta Contábil'!$B$2:$D$77,2,0)</f>
        <v>Locação de Máquinas e Equipamentos</v>
      </c>
      <c r="X1411" t="s">
        <v>2338</v>
      </c>
      <c r="Y1411" s="3" t="s">
        <v>2542</v>
      </c>
    </row>
    <row r="1412" spans="1:25" x14ac:dyDescent="0.25">
      <c r="A1412" s="1">
        <v>376306164</v>
      </c>
      <c r="B1412" s="1">
        <v>2017</v>
      </c>
      <c r="C1412" s="1" t="s">
        <v>22</v>
      </c>
      <c r="D1412" s="1" t="s">
        <v>23</v>
      </c>
      <c r="E1412" s="1">
        <v>9</v>
      </c>
      <c r="F1412" s="1" t="s">
        <v>42</v>
      </c>
      <c r="G1412" s="1" t="s">
        <v>25</v>
      </c>
      <c r="H1412" s="1" t="s">
        <v>2543</v>
      </c>
      <c r="I1412" s="1" t="s">
        <v>55</v>
      </c>
      <c r="J1412" s="1" t="s">
        <v>56</v>
      </c>
      <c r="K1412" s="2">
        <v>42993</v>
      </c>
      <c r="L1412" s="6">
        <v>104.13</v>
      </c>
      <c r="M1412" s="1" t="s">
        <v>82</v>
      </c>
      <c r="N1412" s="1" t="s">
        <v>83</v>
      </c>
      <c r="O1412" s="1">
        <v>1</v>
      </c>
      <c r="P1412" s="1" t="s">
        <v>84</v>
      </c>
      <c r="Q1412" s="1">
        <v>2089</v>
      </c>
      <c r="R1412" s="1" t="s">
        <v>85</v>
      </c>
      <c r="S1412" s="1" t="s">
        <v>33</v>
      </c>
      <c r="T1412" s="1" t="s">
        <v>34</v>
      </c>
      <c r="U1412" s="1" t="s">
        <v>35</v>
      </c>
      <c r="V1412" s="8">
        <v>33903999</v>
      </c>
      <c r="W1412" s="3" t="str">
        <f>VLOOKUP(V1412,'Despesas X Conta Contábil'!$B$2:$D$77,2,0)</f>
        <v xml:space="preserve">Outros Serviços de Terceiros </v>
      </c>
      <c r="X1412" t="s">
        <v>2337</v>
      </c>
      <c r="Y1412" s="3" t="s">
        <v>2379</v>
      </c>
    </row>
    <row r="1413" spans="1:25" x14ac:dyDescent="0.25">
      <c r="A1413" s="1">
        <v>376306168</v>
      </c>
      <c r="B1413" s="1">
        <v>2017</v>
      </c>
      <c r="C1413" s="1" t="s">
        <v>22</v>
      </c>
      <c r="D1413" s="1" t="s">
        <v>23</v>
      </c>
      <c r="E1413" s="1">
        <v>9</v>
      </c>
      <c r="F1413" s="1" t="s">
        <v>42</v>
      </c>
      <c r="G1413" s="1" t="s">
        <v>25</v>
      </c>
      <c r="H1413" s="1" t="s">
        <v>2657</v>
      </c>
      <c r="I1413" s="1" t="s">
        <v>2658</v>
      </c>
      <c r="J1413" s="1" t="s">
        <v>2659</v>
      </c>
      <c r="K1413" s="2">
        <v>42993</v>
      </c>
      <c r="L1413" s="6">
        <v>6298</v>
      </c>
      <c r="M1413" s="1" t="s">
        <v>82</v>
      </c>
      <c r="N1413" s="1" t="s">
        <v>83</v>
      </c>
      <c r="O1413" s="1">
        <v>1</v>
      </c>
      <c r="P1413" s="1" t="s">
        <v>84</v>
      </c>
      <c r="Q1413" s="1">
        <v>2089</v>
      </c>
      <c r="R1413" s="1" t="s">
        <v>85</v>
      </c>
      <c r="S1413" s="1" t="s">
        <v>33</v>
      </c>
      <c r="T1413" s="1" t="s">
        <v>34</v>
      </c>
      <c r="U1413" s="1" t="s">
        <v>35</v>
      </c>
      <c r="V1413" s="8">
        <v>33903999</v>
      </c>
      <c r="W1413" s="3" t="str">
        <f>VLOOKUP(V1413,'Despesas X Conta Contábil'!$B$2:$D$77,2,0)</f>
        <v xml:space="preserve">Outros Serviços de Terceiros </v>
      </c>
      <c r="X1413" t="s">
        <v>2337</v>
      </c>
      <c r="Y1413" s="3" t="s">
        <v>2660</v>
      </c>
    </row>
    <row r="1414" spans="1:25" x14ac:dyDescent="0.25">
      <c r="A1414" s="1">
        <v>376306659</v>
      </c>
      <c r="B1414" s="1">
        <v>2017</v>
      </c>
      <c r="C1414" s="1" t="s">
        <v>22</v>
      </c>
      <c r="D1414" s="1" t="s">
        <v>23</v>
      </c>
      <c r="E1414" s="1">
        <v>9</v>
      </c>
      <c r="F1414" s="1" t="s">
        <v>42</v>
      </c>
      <c r="G1414" s="1" t="s">
        <v>25</v>
      </c>
      <c r="H1414" s="1" t="s">
        <v>2661</v>
      </c>
      <c r="I1414" s="1" t="s">
        <v>2662</v>
      </c>
      <c r="J1414" s="1" t="s">
        <v>2663</v>
      </c>
      <c r="K1414" s="2">
        <v>43003</v>
      </c>
      <c r="L1414" s="6">
        <v>213.2</v>
      </c>
      <c r="M1414" s="1" t="s">
        <v>82</v>
      </c>
      <c r="N1414" s="1" t="s">
        <v>83</v>
      </c>
      <c r="O1414" s="1">
        <v>1</v>
      </c>
      <c r="P1414" s="1" t="s">
        <v>84</v>
      </c>
      <c r="Q1414" s="1">
        <v>2089</v>
      </c>
      <c r="R1414" s="1" t="s">
        <v>85</v>
      </c>
      <c r="S1414" s="1" t="s">
        <v>33</v>
      </c>
      <c r="T1414" s="1" t="s">
        <v>34</v>
      </c>
      <c r="U1414" s="1" t="s">
        <v>110</v>
      </c>
      <c r="V1414" s="8">
        <v>33903042</v>
      </c>
      <c r="W1414" s="3" t="str">
        <f>VLOOKUP(V1414,'Despesas X Conta Contábil'!$B$2:$D$77,2,0)</f>
        <v>Manutenção e Conservação de Bens Imóveis</v>
      </c>
      <c r="X1414" t="s">
        <v>2664</v>
      </c>
      <c r="Y1414" s="3" t="s">
        <v>2665</v>
      </c>
    </row>
    <row r="1415" spans="1:25" x14ac:dyDescent="0.25">
      <c r="A1415" s="1">
        <v>376305668</v>
      </c>
      <c r="B1415" s="1">
        <v>2017</v>
      </c>
      <c r="C1415" s="1" t="s">
        <v>22</v>
      </c>
      <c r="D1415" s="1" t="s">
        <v>23</v>
      </c>
      <c r="E1415" s="1">
        <v>9</v>
      </c>
      <c r="F1415" s="1" t="s">
        <v>42</v>
      </c>
      <c r="G1415" s="1" t="s">
        <v>25</v>
      </c>
      <c r="H1415" s="1" t="s">
        <v>2666</v>
      </c>
      <c r="I1415" s="1" t="s">
        <v>166</v>
      </c>
      <c r="J1415" s="1" t="s">
        <v>167</v>
      </c>
      <c r="K1415" s="2">
        <v>42996</v>
      </c>
      <c r="L1415" s="6">
        <v>368.76</v>
      </c>
      <c r="M1415" s="1" t="s">
        <v>82</v>
      </c>
      <c r="N1415" s="1" t="s">
        <v>83</v>
      </c>
      <c r="O1415" s="1">
        <v>1</v>
      </c>
      <c r="P1415" s="1" t="s">
        <v>84</v>
      </c>
      <c r="Q1415" s="1">
        <v>2089</v>
      </c>
      <c r="R1415" s="1" t="s">
        <v>85</v>
      </c>
      <c r="S1415" s="1" t="s">
        <v>33</v>
      </c>
      <c r="T1415" s="1" t="s">
        <v>34</v>
      </c>
      <c r="U1415" s="1" t="s">
        <v>35</v>
      </c>
      <c r="V1415" s="8">
        <v>33903990</v>
      </c>
      <c r="W1415" s="3" t="str">
        <f>VLOOKUP(V1415,'Despesas X Conta Contábil'!$B$2:$D$77,2,0)</f>
        <v>Publicidade, Comunicação, Áudio, Vídeo e Foto</v>
      </c>
      <c r="X1415" t="s">
        <v>2331</v>
      </c>
      <c r="Y1415" s="3" t="s">
        <v>2667</v>
      </c>
    </row>
    <row r="1416" spans="1:25" x14ac:dyDescent="0.25">
      <c r="A1416" s="1">
        <v>376306155</v>
      </c>
      <c r="B1416" s="1">
        <v>2017</v>
      </c>
      <c r="C1416" s="1" t="s">
        <v>22</v>
      </c>
      <c r="D1416" s="1" t="s">
        <v>23</v>
      </c>
      <c r="E1416" s="1">
        <v>9</v>
      </c>
      <c r="F1416" s="1" t="s">
        <v>42</v>
      </c>
      <c r="G1416" s="1" t="s">
        <v>25</v>
      </c>
      <c r="H1416" s="1" t="s">
        <v>2668</v>
      </c>
      <c r="I1416" s="1" t="s">
        <v>821</v>
      </c>
      <c r="J1416" s="1" t="s">
        <v>188</v>
      </c>
      <c r="K1416" s="2">
        <v>42993</v>
      </c>
      <c r="L1416" s="6">
        <v>288</v>
      </c>
      <c r="M1416" s="1" t="s">
        <v>82</v>
      </c>
      <c r="N1416" s="1" t="s">
        <v>83</v>
      </c>
      <c r="O1416" s="1">
        <v>1</v>
      </c>
      <c r="P1416" s="1" t="s">
        <v>84</v>
      </c>
      <c r="Q1416" s="1">
        <v>2089</v>
      </c>
      <c r="R1416" s="1" t="s">
        <v>85</v>
      </c>
      <c r="S1416" s="1" t="s">
        <v>33</v>
      </c>
      <c r="T1416" s="1" t="s">
        <v>34</v>
      </c>
      <c r="U1416" s="1" t="s">
        <v>35</v>
      </c>
      <c r="V1416" s="8">
        <v>33903990</v>
      </c>
      <c r="W1416" s="3" t="str">
        <f>VLOOKUP(V1416,'Despesas X Conta Contábil'!$B$2:$D$77,2,0)</f>
        <v>Publicidade, Comunicação, Áudio, Vídeo e Foto</v>
      </c>
      <c r="X1416" t="s">
        <v>2331</v>
      </c>
      <c r="Y1416" s="3" t="s">
        <v>2667</v>
      </c>
    </row>
    <row r="1417" spans="1:25" x14ac:dyDescent="0.25">
      <c r="A1417" s="1">
        <v>376306653</v>
      </c>
      <c r="B1417" s="1">
        <v>2017</v>
      </c>
      <c r="C1417" s="1" t="s">
        <v>22</v>
      </c>
      <c r="D1417" s="1" t="s">
        <v>23</v>
      </c>
      <c r="E1417" s="1">
        <v>9</v>
      </c>
      <c r="F1417" s="1" t="s">
        <v>42</v>
      </c>
      <c r="G1417" s="1" t="s">
        <v>25</v>
      </c>
      <c r="H1417" s="1" t="s">
        <v>2669</v>
      </c>
      <c r="I1417" s="1" t="s">
        <v>136</v>
      </c>
      <c r="J1417" s="1" t="s">
        <v>137</v>
      </c>
      <c r="K1417" s="2">
        <v>42984</v>
      </c>
      <c r="L1417" s="6">
        <v>25.65</v>
      </c>
      <c r="M1417" s="1" t="s">
        <v>82</v>
      </c>
      <c r="N1417" s="1" t="s">
        <v>83</v>
      </c>
      <c r="O1417" s="1">
        <v>1</v>
      </c>
      <c r="P1417" s="1" t="s">
        <v>84</v>
      </c>
      <c r="Q1417" s="1">
        <v>2089</v>
      </c>
      <c r="R1417" s="1" t="s">
        <v>85</v>
      </c>
      <c r="S1417" s="1" t="s">
        <v>33</v>
      </c>
      <c r="T1417" s="1" t="s">
        <v>34</v>
      </c>
      <c r="U1417" s="1" t="s">
        <v>35</v>
      </c>
      <c r="V1417" s="8">
        <v>33903990</v>
      </c>
      <c r="W1417" s="3" t="str">
        <f>VLOOKUP(V1417,'Despesas X Conta Contábil'!$B$2:$D$77,2,0)</f>
        <v>Publicidade, Comunicação, Áudio, Vídeo e Foto</v>
      </c>
      <c r="X1417" t="s">
        <v>2331</v>
      </c>
      <c r="Y1417" s="3" t="s">
        <v>2667</v>
      </c>
    </row>
    <row r="1418" spans="1:25" x14ac:dyDescent="0.25">
      <c r="A1418" s="1">
        <v>376306658</v>
      </c>
      <c r="B1418" s="1">
        <v>2017</v>
      </c>
      <c r="C1418" s="1" t="s">
        <v>22</v>
      </c>
      <c r="D1418" s="1" t="s">
        <v>23</v>
      </c>
      <c r="E1418" s="1">
        <v>9</v>
      </c>
      <c r="F1418" s="1" t="s">
        <v>42</v>
      </c>
      <c r="G1418" s="1" t="s">
        <v>25</v>
      </c>
      <c r="H1418" s="1" t="s">
        <v>2670</v>
      </c>
      <c r="I1418" s="1" t="s">
        <v>136</v>
      </c>
      <c r="J1418" s="1" t="s">
        <v>137</v>
      </c>
      <c r="K1418" s="2">
        <v>42984</v>
      </c>
      <c r="L1418" s="6">
        <v>31.35</v>
      </c>
      <c r="M1418" s="1" t="s">
        <v>82</v>
      </c>
      <c r="N1418" s="1" t="s">
        <v>83</v>
      </c>
      <c r="O1418" s="1">
        <v>1</v>
      </c>
      <c r="P1418" s="1" t="s">
        <v>84</v>
      </c>
      <c r="Q1418" s="1">
        <v>2089</v>
      </c>
      <c r="R1418" s="1" t="s">
        <v>85</v>
      </c>
      <c r="S1418" s="1" t="s">
        <v>33</v>
      </c>
      <c r="T1418" s="1" t="s">
        <v>34</v>
      </c>
      <c r="U1418" s="1" t="s">
        <v>35</v>
      </c>
      <c r="V1418" s="8">
        <v>33903990</v>
      </c>
      <c r="W1418" s="3" t="str">
        <f>VLOOKUP(V1418,'Despesas X Conta Contábil'!$B$2:$D$77,2,0)</f>
        <v>Publicidade, Comunicação, Áudio, Vídeo e Foto</v>
      </c>
      <c r="X1418" t="s">
        <v>2331</v>
      </c>
      <c r="Y1418" s="3" t="s">
        <v>2671</v>
      </c>
    </row>
    <row r="1419" spans="1:25" x14ac:dyDescent="0.25">
      <c r="A1419" s="1">
        <v>376305667</v>
      </c>
      <c r="B1419" s="1">
        <v>2017</v>
      </c>
      <c r="C1419" s="1" t="s">
        <v>22</v>
      </c>
      <c r="D1419" s="1" t="s">
        <v>23</v>
      </c>
      <c r="E1419" s="1">
        <v>9</v>
      </c>
      <c r="F1419" s="1" t="s">
        <v>42</v>
      </c>
      <c r="G1419" s="1" t="s">
        <v>25</v>
      </c>
      <c r="H1419" s="1" t="s">
        <v>2549</v>
      </c>
      <c r="I1419" s="1" t="s">
        <v>119</v>
      </c>
      <c r="J1419" s="1" t="s">
        <v>120</v>
      </c>
      <c r="K1419" s="2">
        <v>43006</v>
      </c>
      <c r="L1419" s="6">
        <v>7000</v>
      </c>
      <c r="M1419" s="1" t="s">
        <v>82</v>
      </c>
      <c r="N1419" s="1" t="s">
        <v>83</v>
      </c>
      <c r="O1419" s="1">
        <v>1</v>
      </c>
      <c r="P1419" s="1" t="s">
        <v>84</v>
      </c>
      <c r="Q1419" s="1">
        <v>2089</v>
      </c>
      <c r="R1419" s="1" t="s">
        <v>85</v>
      </c>
      <c r="S1419" s="1" t="s">
        <v>33</v>
      </c>
      <c r="T1419" s="1" t="s">
        <v>34</v>
      </c>
      <c r="U1419" s="1" t="s">
        <v>121</v>
      </c>
      <c r="V1419" s="8">
        <v>33903916</v>
      </c>
      <c r="W1419" s="3" t="str">
        <f>VLOOKUP(V1419,'Despesas X Conta Contábil'!$B$2:$D$77,2,0)</f>
        <v>Manutenção e Conservação de Bens Imóveis</v>
      </c>
      <c r="X1419" t="s">
        <v>2329</v>
      </c>
      <c r="Y1419" s="3" t="s">
        <v>2550</v>
      </c>
    </row>
    <row r="1420" spans="1:25" x14ac:dyDescent="0.25">
      <c r="A1420" s="1">
        <v>376306156</v>
      </c>
      <c r="B1420" s="1">
        <v>2017</v>
      </c>
      <c r="C1420" s="1" t="s">
        <v>22</v>
      </c>
      <c r="D1420" s="1" t="s">
        <v>23</v>
      </c>
      <c r="E1420" s="1">
        <v>9</v>
      </c>
      <c r="F1420" s="1" t="s">
        <v>42</v>
      </c>
      <c r="G1420" s="1" t="s">
        <v>25</v>
      </c>
      <c r="H1420" s="1" t="s">
        <v>2672</v>
      </c>
      <c r="I1420" s="1" t="s">
        <v>2673</v>
      </c>
      <c r="J1420" s="1" t="s">
        <v>2674</v>
      </c>
      <c r="K1420" s="2">
        <v>43005</v>
      </c>
      <c r="L1420" s="6">
        <v>2100</v>
      </c>
      <c r="M1420" s="1" t="s">
        <v>82</v>
      </c>
      <c r="N1420" s="1" t="s">
        <v>83</v>
      </c>
      <c r="O1420" s="1">
        <v>1</v>
      </c>
      <c r="P1420" s="1" t="s">
        <v>84</v>
      </c>
      <c r="Q1420" s="1">
        <v>2089</v>
      </c>
      <c r="R1420" s="1" t="s">
        <v>85</v>
      </c>
      <c r="S1420" s="1" t="s">
        <v>33</v>
      </c>
      <c r="T1420" s="1" t="s">
        <v>34</v>
      </c>
      <c r="U1420" s="1" t="s">
        <v>110</v>
      </c>
      <c r="V1420" s="8">
        <v>33903916</v>
      </c>
      <c r="W1420" s="3" t="str">
        <f>VLOOKUP(V1420,'Despesas X Conta Contábil'!$B$2:$D$77,2,0)</f>
        <v>Manutenção e Conservação de Bens Imóveis</v>
      </c>
      <c r="X1420" t="s">
        <v>2329</v>
      </c>
      <c r="Y1420" s="3" t="s">
        <v>2675</v>
      </c>
    </row>
    <row r="1421" spans="1:25" x14ac:dyDescent="0.25">
      <c r="A1421" s="1">
        <v>376306144</v>
      </c>
      <c r="B1421" s="1">
        <v>2017</v>
      </c>
      <c r="C1421" s="1" t="s">
        <v>22</v>
      </c>
      <c r="D1421" s="1" t="s">
        <v>23</v>
      </c>
      <c r="E1421" s="1">
        <v>9</v>
      </c>
      <c r="F1421" s="1" t="s">
        <v>42</v>
      </c>
      <c r="G1421" s="1" t="s">
        <v>25</v>
      </c>
      <c r="H1421" s="1" t="s">
        <v>2676</v>
      </c>
      <c r="I1421" s="1" t="s">
        <v>1525</v>
      </c>
      <c r="J1421" s="1" t="s">
        <v>1526</v>
      </c>
      <c r="K1421" s="2">
        <v>43000</v>
      </c>
      <c r="L1421" s="6">
        <v>640</v>
      </c>
      <c r="M1421" s="1" t="s">
        <v>82</v>
      </c>
      <c r="N1421" s="1" t="s">
        <v>83</v>
      </c>
      <c r="O1421" s="1">
        <v>1</v>
      </c>
      <c r="P1421" s="1" t="s">
        <v>84</v>
      </c>
      <c r="Q1421" s="1">
        <v>2089</v>
      </c>
      <c r="R1421" s="1" t="s">
        <v>85</v>
      </c>
      <c r="S1421" s="1" t="s">
        <v>33</v>
      </c>
      <c r="T1421" s="1" t="s">
        <v>34</v>
      </c>
      <c r="U1421" s="1" t="s">
        <v>148</v>
      </c>
      <c r="V1421" s="8">
        <v>33903016</v>
      </c>
      <c r="W1421" s="3" t="str">
        <f>VLOOKUP(V1421,'Despesas X Conta Contábil'!$B$2:$D$77,2,0)</f>
        <v>Material de Expediente</v>
      </c>
      <c r="X1421" t="s">
        <v>2364</v>
      </c>
      <c r="Y1421" s="3" t="s">
        <v>2677</v>
      </c>
    </row>
    <row r="1422" spans="1:25" x14ac:dyDescent="0.25">
      <c r="A1422" s="1">
        <v>376305656</v>
      </c>
      <c r="B1422" s="1">
        <v>2017</v>
      </c>
      <c r="C1422" s="1" t="s">
        <v>22</v>
      </c>
      <c r="D1422" s="1" t="s">
        <v>23</v>
      </c>
      <c r="E1422" s="1">
        <v>9</v>
      </c>
      <c r="F1422" s="1" t="s">
        <v>42</v>
      </c>
      <c r="G1422" s="1" t="s">
        <v>25</v>
      </c>
      <c r="H1422" s="1" t="s">
        <v>2676</v>
      </c>
      <c r="I1422" s="1" t="s">
        <v>1525</v>
      </c>
      <c r="J1422" s="1" t="s">
        <v>1526</v>
      </c>
      <c r="K1422" s="2">
        <v>42984</v>
      </c>
      <c r="L1422" s="6">
        <v>22873.34</v>
      </c>
      <c r="M1422" s="1" t="s">
        <v>82</v>
      </c>
      <c r="N1422" s="1" t="s">
        <v>83</v>
      </c>
      <c r="O1422" s="1">
        <v>1</v>
      </c>
      <c r="P1422" s="1" t="s">
        <v>84</v>
      </c>
      <c r="Q1422" s="1">
        <v>2089</v>
      </c>
      <c r="R1422" s="1" t="s">
        <v>85</v>
      </c>
      <c r="S1422" s="1" t="s">
        <v>33</v>
      </c>
      <c r="T1422" s="1" t="s">
        <v>34</v>
      </c>
      <c r="U1422" s="1" t="s">
        <v>148</v>
      </c>
      <c r="V1422" s="8">
        <v>33903016</v>
      </c>
      <c r="W1422" s="3" t="str">
        <f>VLOOKUP(V1422,'Despesas X Conta Contábil'!$B$2:$D$77,2,0)</f>
        <v>Material de Expediente</v>
      </c>
      <c r="X1422" t="s">
        <v>2364</v>
      </c>
      <c r="Y1422" s="3" t="s">
        <v>2677</v>
      </c>
    </row>
    <row r="1423" spans="1:25" x14ac:dyDescent="0.25">
      <c r="A1423" s="1">
        <v>376306152</v>
      </c>
      <c r="B1423" s="1">
        <v>2017</v>
      </c>
      <c r="C1423" s="1" t="s">
        <v>22</v>
      </c>
      <c r="D1423" s="1" t="s">
        <v>23</v>
      </c>
      <c r="E1423" s="1">
        <v>9</v>
      </c>
      <c r="F1423" s="1" t="s">
        <v>42</v>
      </c>
      <c r="G1423" s="1" t="s">
        <v>25</v>
      </c>
      <c r="H1423" s="1" t="s">
        <v>2676</v>
      </c>
      <c r="I1423" s="1" t="s">
        <v>1525</v>
      </c>
      <c r="J1423" s="1" t="s">
        <v>1526</v>
      </c>
      <c r="K1423" s="2">
        <v>42982</v>
      </c>
      <c r="L1423" s="6">
        <v>2551.5</v>
      </c>
      <c r="M1423" s="1" t="s">
        <v>82</v>
      </c>
      <c r="N1423" s="1" t="s">
        <v>83</v>
      </c>
      <c r="O1423" s="1">
        <v>1</v>
      </c>
      <c r="P1423" s="1" t="s">
        <v>84</v>
      </c>
      <c r="Q1423" s="1">
        <v>2089</v>
      </c>
      <c r="R1423" s="1" t="s">
        <v>85</v>
      </c>
      <c r="S1423" s="1" t="s">
        <v>33</v>
      </c>
      <c r="T1423" s="1" t="s">
        <v>34</v>
      </c>
      <c r="U1423" s="1" t="s">
        <v>148</v>
      </c>
      <c r="V1423" s="8">
        <v>33903016</v>
      </c>
      <c r="W1423" s="3" t="str">
        <f>VLOOKUP(V1423,'Despesas X Conta Contábil'!$B$2:$D$77,2,0)</f>
        <v>Material de Expediente</v>
      </c>
      <c r="X1423" t="s">
        <v>2364</v>
      </c>
      <c r="Y1423" s="3" t="s">
        <v>2677</v>
      </c>
    </row>
    <row r="1424" spans="1:25" x14ac:dyDescent="0.25">
      <c r="A1424" s="1">
        <v>376305660</v>
      </c>
      <c r="B1424" s="1">
        <v>2017</v>
      </c>
      <c r="C1424" s="1" t="s">
        <v>22</v>
      </c>
      <c r="D1424" s="1" t="s">
        <v>23</v>
      </c>
      <c r="E1424" s="1">
        <v>9</v>
      </c>
      <c r="F1424" s="1" t="s">
        <v>42</v>
      </c>
      <c r="G1424" s="1" t="s">
        <v>25</v>
      </c>
      <c r="H1424" s="1" t="s">
        <v>2678</v>
      </c>
      <c r="I1424" s="1" t="s">
        <v>55</v>
      </c>
      <c r="J1424" s="1" t="s">
        <v>56</v>
      </c>
      <c r="K1424" s="2">
        <v>42984</v>
      </c>
      <c r="L1424" s="6">
        <v>0</v>
      </c>
      <c r="M1424" s="1" t="s">
        <v>82</v>
      </c>
      <c r="N1424" s="1" t="s">
        <v>83</v>
      </c>
      <c r="O1424" s="1">
        <v>1</v>
      </c>
      <c r="P1424" s="1" t="s">
        <v>84</v>
      </c>
      <c r="Q1424" s="1">
        <v>2089</v>
      </c>
      <c r="R1424" s="1" t="s">
        <v>85</v>
      </c>
      <c r="S1424" s="1" t="s">
        <v>33</v>
      </c>
      <c r="T1424" s="1" t="s">
        <v>34</v>
      </c>
      <c r="U1424" s="1" t="s">
        <v>35</v>
      </c>
      <c r="V1424" s="8">
        <v>33903999</v>
      </c>
      <c r="W1424" s="3" t="str">
        <f>VLOOKUP(V1424,'Despesas X Conta Contábil'!$B$2:$D$77,2,0)</f>
        <v xml:space="preserve">Outros Serviços de Terceiros </v>
      </c>
      <c r="X1424" t="s">
        <v>2337</v>
      </c>
      <c r="Y1424" s="3" t="s">
        <v>2397</v>
      </c>
    </row>
    <row r="1425" spans="1:25" x14ac:dyDescent="0.25">
      <c r="A1425" s="1">
        <v>376305644</v>
      </c>
      <c r="B1425" s="1">
        <v>2017</v>
      </c>
      <c r="C1425" s="1" t="s">
        <v>22</v>
      </c>
      <c r="D1425" s="1" t="s">
        <v>23</v>
      </c>
      <c r="E1425" s="1">
        <v>9</v>
      </c>
      <c r="F1425" s="1" t="s">
        <v>42</v>
      </c>
      <c r="G1425" s="1" t="s">
        <v>25</v>
      </c>
      <c r="H1425" s="1" t="s">
        <v>2679</v>
      </c>
      <c r="I1425" s="1" t="s">
        <v>27</v>
      </c>
      <c r="J1425" s="1" t="s">
        <v>28</v>
      </c>
      <c r="K1425" s="2">
        <v>42984</v>
      </c>
      <c r="L1425" s="6">
        <v>0</v>
      </c>
      <c r="M1425" s="1" t="s">
        <v>82</v>
      </c>
      <c r="N1425" s="1" t="s">
        <v>83</v>
      </c>
      <c r="O1425" s="1">
        <v>1</v>
      </c>
      <c r="P1425" s="1" t="s">
        <v>84</v>
      </c>
      <c r="Q1425" s="1">
        <v>2089</v>
      </c>
      <c r="R1425" s="1" t="s">
        <v>85</v>
      </c>
      <c r="S1425" s="1" t="s">
        <v>33</v>
      </c>
      <c r="T1425" s="1" t="s">
        <v>34</v>
      </c>
      <c r="U1425" s="1" t="s">
        <v>35</v>
      </c>
      <c r="V1425" s="8">
        <v>33903999</v>
      </c>
      <c r="W1425" s="3" t="str">
        <f>VLOOKUP(V1425,'Despesas X Conta Contábil'!$B$2:$D$77,2,0)</f>
        <v xml:space="preserve">Outros Serviços de Terceiros </v>
      </c>
      <c r="X1425" t="s">
        <v>2337</v>
      </c>
      <c r="Y1425" s="3" t="s">
        <v>57</v>
      </c>
    </row>
    <row r="1426" spans="1:25" x14ac:dyDescent="0.25">
      <c r="A1426" s="1">
        <v>376306161</v>
      </c>
      <c r="B1426" s="1">
        <v>2017</v>
      </c>
      <c r="C1426" s="1" t="s">
        <v>22</v>
      </c>
      <c r="D1426" s="1" t="s">
        <v>23</v>
      </c>
      <c r="E1426" s="1">
        <v>9</v>
      </c>
      <c r="F1426" s="1" t="s">
        <v>42</v>
      </c>
      <c r="G1426" s="1" t="s">
        <v>25</v>
      </c>
      <c r="H1426" s="1" t="s">
        <v>2680</v>
      </c>
      <c r="I1426" s="1" t="s">
        <v>27</v>
      </c>
      <c r="J1426" s="1" t="s">
        <v>28</v>
      </c>
      <c r="K1426" s="2">
        <v>42982</v>
      </c>
      <c r="L1426" s="6">
        <v>0</v>
      </c>
      <c r="M1426" s="1" t="s">
        <v>82</v>
      </c>
      <c r="N1426" s="1" t="s">
        <v>83</v>
      </c>
      <c r="O1426" s="1">
        <v>1</v>
      </c>
      <c r="P1426" s="1" t="s">
        <v>84</v>
      </c>
      <c r="Q1426" s="1">
        <v>2089</v>
      </c>
      <c r="R1426" s="1" t="s">
        <v>85</v>
      </c>
      <c r="S1426" s="1" t="s">
        <v>33</v>
      </c>
      <c r="T1426" s="1" t="s">
        <v>34</v>
      </c>
      <c r="U1426" s="1" t="s">
        <v>35</v>
      </c>
      <c r="V1426" s="8">
        <v>33903999</v>
      </c>
      <c r="W1426" s="3" t="str">
        <f>VLOOKUP(V1426,'Despesas X Conta Contábil'!$B$2:$D$77,2,0)</f>
        <v xml:space="preserve">Outros Serviços de Terceiros </v>
      </c>
      <c r="X1426" t="s">
        <v>2337</v>
      </c>
      <c r="Y1426" s="3" t="s">
        <v>2473</v>
      </c>
    </row>
    <row r="1427" spans="1:25" x14ac:dyDescent="0.25">
      <c r="A1427" s="1">
        <v>376306145</v>
      </c>
      <c r="B1427" s="1">
        <v>2017</v>
      </c>
      <c r="C1427" s="1" t="s">
        <v>22</v>
      </c>
      <c r="D1427" s="1" t="s">
        <v>23</v>
      </c>
      <c r="E1427" s="1">
        <v>9</v>
      </c>
      <c r="F1427" s="1" t="s">
        <v>42</v>
      </c>
      <c r="G1427" s="1" t="s">
        <v>25</v>
      </c>
      <c r="H1427" s="1" t="s">
        <v>2681</v>
      </c>
      <c r="I1427" s="1" t="s">
        <v>136</v>
      </c>
      <c r="J1427" s="1" t="s">
        <v>137</v>
      </c>
      <c r="K1427" s="2">
        <v>42984</v>
      </c>
      <c r="L1427" s="6">
        <v>48.45</v>
      </c>
      <c r="M1427" s="1" t="s">
        <v>82</v>
      </c>
      <c r="N1427" s="1" t="s">
        <v>83</v>
      </c>
      <c r="O1427" s="1">
        <v>1</v>
      </c>
      <c r="P1427" s="1" t="s">
        <v>84</v>
      </c>
      <c r="Q1427" s="1">
        <v>2089</v>
      </c>
      <c r="R1427" s="1" t="s">
        <v>85</v>
      </c>
      <c r="S1427" s="1" t="s">
        <v>33</v>
      </c>
      <c r="T1427" s="1" t="s">
        <v>34</v>
      </c>
      <c r="U1427" s="1" t="s">
        <v>35</v>
      </c>
      <c r="V1427" s="8">
        <v>33903990</v>
      </c>
      <c r="W1427" s="3" t="str">
        <f>VLOOKUP(V1427,'Despesas X Conta Contábil'!$B$2:$D$77,2,0)</f>
        <v>Publicidade, Comunicação, Áudio, Vídeo e Foto</v>
      </c>
      <c r="X1427" t="s">
        <v>2331</v>
      </c>
      <c r="Y1427" s="3" t="s">
        <v>2682</v>
      </c>
    </row>
    <row r="1428" spans="1:25" x14ac:dyDescent="0.25">
      <c r="A1428" s="1">
        <v>376305658</v>
      </c>
      <c r="B1428" s="1">
        <v>2017</v>
      </c>
      <c r="C1428" s="1" t="s">
        <v>22</v>
      </c>
      <c r="D1428" s="1" t="s">
        <v>23</v>
      </c>
      <c r="E1428" s="1">
        <v>9</v>
      </c>
      <c r="F1428" s="1" t="s">
        <v>42</v>
      </c>
      <c r="G1428" s="1" t="s">
        <v>25</v>
      </c>
      <c r="H1428" s="1" t="s">
        <v>2551</v>
      </c>
      <c r="I1428" s="1" t="s">
        <v>169</v>
      </c>
      <c r="J1428" s="1" t="s">
        <v>170</v>
      </c>
      <c r="K1428" s="2">
        <v>42992</v>
      </c>
      <c r="L1428" s="6">
        <v>77318.44</v>
      </c>
      <c r="M1428" s="1" t="s">
        <v>82</v>
      </c>
      <c r="N1428" s="1" t="s">
        <v>83</v>
      </c>
      <c r="O1428" s="1">
        <v>1</v>
      </c>
      <c r="P1428" s="1" t="s">
        <v>84</v>
      </c>
      <c r="Q1428" s="1">
        <v>2089</v>
      </c>
      <c r="R1428" s="1" t="s">
        <v>85</v>
      </c>
      <c r="S1428" s="1" t="s">
        <v>33</v>
      </c>
      <c r="T1428" s="1" t="s">
        <v>34</v>
      </c>
      <c r="U1428" s="1" t="s">
        <v>90</v>
      </c>
      <c r="V1428" s="8">
        <v>33903940</v>
      </c>
      <c r="W1428" s="3" t="str">
        <f>VLOOKUP(V1428,'Despesas X Conta Contábil'!$B$2:$D$77,2,0)</f>
        <v>Alimentação</v>
      </c>
      <c r="X1428" t="s">
        <v>2335</v>
      </c>
      <c r="Y1428" s="3" t="s">
        <v>2553</v>
      </c>
    </row>
    <row r="1429" spans="1:25" x14ac:dyDescent="0.25">
      <c r="A1429" s="1">
        <v>376305650</v>
      </c>
      <c r="B1429" s="1">
        <v>2017</v>
      </c>
      <c r="C1429" s="1" t="s">
        <v>22</v>
      </c>
      <c r="D1429" s="1" t="s">
        <v>23</v>
      </c>
      <c r="E1429" s="1">
        <v>9</v>
      </c>
      <c r="F1429" s="1" t="s">
        <v>42</v>
      </c>
      <c r="G1429" s="1" t="s">
        <v>25</v>
      </c>
      <c r="H1429" s="1" t="s">
        <v>2554</v>
      </c>
      <c r="I1429" s="1" t="s">
        <v>246</v>
      </c>
      <c r="J1429" s="1" t="s">
        <v>247</v>
      </c>
      <c r="K1429" s="2">
        <v>42993</v>
      </c>
      <c r="L1429" s="6">
        <v>35142.400000000001</v>
      </c>
      <c r="M1429" s="1" t="s">
        <v>82</v>
      </c>
      <c r="N1429" s="1" t="s">
        <v>83</v>
      </c>
      <c r="O1429" s="1">
        <v>1</v>
      </c>
      <c r="P1429" s="1" t="s">
        <v>84</v>
      </c>
      <c r="Q1429" s="1">
        <v>2089</v>
      </c>
      <c r="R1429" s="1" t="s">
        <v>85</v>
      </c>
      <c r="S1429" s="1" t="s">
        <v>33</v>
      </c>
      <c r="T1429" s="1" t="s">
        <v>34</v>
      </c>
      <c r="U1429" s="1" t="s">
        <v>90</v>
      </c>
      <c r="V1429" s="8">
        <v>33903912</v>
      </c>
      <c r="W1429" s="3" t="str">
        <f>VLOOKUP(V1429,'Despesas X Conta Contábil'!$B$2:$D$77,2,0)</f>
        <v>Locação de Máquinas e Equipamentos</v>
      </c>
      <c r="X1429" t="s">
        <v>2338</v>
      </c>
      <c r="Y1429" s="3" t="s">
        <v>2555</v>
      </c>
    </row>
    <row r="1430" spans="1:25" x14ac:dyDescent="0.25">
      <c r="A1430" s="1">
        <v>376305646</v>
      </c>
      <c r="B1430" s="1">
        <v>2017</v>
      </c>
      <c r="C1430" s="1" t="s">
        <v>22</v>
      </c>
      <c r="D1430" s="1" t="s">
        <v>23</v>
      </c>
      <c r="E1430" s="1">
        <v>9</v>
      </c>
      <c r="F1430" s="1" t="s">
        <v>42</v>
      </c>
      <c r="G1430" s="1" t="s">
        <v>25</v>
      </c>
      <c r="H1430" s="1" t="s">
        <v>2556</v>
      </c>
      <c r="I1430" s="1" t="s">
        <v>298</v>
      </c>
      <c r="J1430" s="1" t="s">
        <v>299</v>
      </c>
      <c r="K1430" s="2">
        <v>42989</v>
      </c>
      <c r="L1430" s="6">
        <v>3617.64</v>
      </c>
      <c r="M1430" s="1" t="s">
        <v>82</v>
      </c>
      <c r="N1430" s="1" t="s">
        <v>83</v>
      </c>
      <c r="O1430" s="1">
        <v>1</v>
      </c>
      <c r="P1430" s="1" t="s">
        <v>84</v>
      </c>
      <c r="Q1430" s="1">
        <v>2089</v>
      </c>
      <c r="R1430" s="1" t="s">
        <v>85</v>
      </c>
      <c r="S1430" s="1" t="s">
        <v>33</v>
      </c>
      <c r="T1430" s="1" t="s">
        <v>34</v>
      </c>
      <c r="U1430" s="1" t="s">
        <v>90</v>
      </c>
      <c r="V1430" s="8">
        <v>33903001</v>
      </c>
      <c r="W1430" s="3" t="str">
        <f>VLOOKUP(V1430,'Despesas X Conta Contábil'!$B$2:$D$77,2,0)</f>
        <v>Veículos (Combustível e Manutenção)</v>
      </c>
      <c r="X1430" t="s">
        <v>2346</v>
      </c>
      <c r="Y1430" s="3" t="s">
        <v>2557</v>
      </c>
    </row>
    <row r="1431" spans="1:25" x14ac:dyDescent="0.25">
      <c r="A1431" s="1">
        <v>376305669</v>
      </c>
      <c r="B1431" s="1">
        <v>2017</v>
      </c>
      <c r="C1431" s="1" t="s">
        <v>22</v>
      </c>
      <c r="D1431" s="1" t="s">
        <v>23</v>
      </c>
      <c r="E1431" s="1">
        <v>9</v>
      </c>
      <c r="F1431" s="1" t="s">
        <v>42</v>
      </c>
      <c r="G1431" s="1" t="s">
        <v>25</v>
      </c>
      <c r="H1431" s="1" t="s">
        <v>2558</v>
      </c>
      <c r="I1431" s="1" t="s">
        <v>177</v>
      </c>
      <c r="J1431" s="1" t="s">
        <v>178</v>
      </c>
      <c r="K1431" s="2">
        <v>42989</v>
      </c>
      <c r="L1431" s="6">
        <v>380</v>
      </c>
      <c r="M1431" s="1" t="s">
        <v>82</v>
      </c>
      <c r="N1431" s="1" t="s">
        <v>83</v>
      </c>
      <c r="O1431" s="1">
        <v>1</v>
      </c>
      <c r="P1431" s="1" t="s">
        <v>84</v>
      </c>
      <c r="Q1431" s="1">
        <v>2089</v>
      </c>
      <c r="R1431" s="1" t="s">
        <v>85</v>
      </c>
      <c r="S1431" s="1" t="s">
        <v>33</v>
      </c>
      <c r="T1431" s="1" t="s">
        <v>34</v>
      </c>
      <c r="U1431" s="1" t="s">
        <v>148</v>
      </c>
      <c r="V1431" s="8">
        <v>33903919</v>
      </c>
      <c r="W1431" s="3" t="str">
        <f>VLOOKUP(V1431,'Despesas X Conta Contábil'!$B$2:$D$77,2,0)</f>
        <v>Veículos (Combustível e Manutenção)</v>
      </c>
      <c r="X1431" t="s">
        <v>2326</v>
      </c>
      <c r="Y1431" s="3" t="s">
        <v>2559</v>
      </c>
    </row>
    <row r="1432" spans="1:25" x14ac:dyDescent="0.25">
      <c r="A1432" s="1">
        <v>376306631</v>
      </c>
      <c r="B1432" s="1">
        <v>2017</v>
      </c>
      <c r="C1432" s="1" t="s">
        <v>22</v>
      </c>
      <c r="D1432" s="1" t="s">
        <v>23</v>
      </c>
      <c r="E1432" s="1">
        <v>9</v>
      </c>
      <c r="F1432" s="1" t="s">
        <v>42</v>
      </c>
      <c r="G1432" s="1" t="s">
        <v>25</v>
      </c>
      <c r="H1432" s="1" t="s">
        <v>2560</v>
      </c>
      <c r="I1432" s="1" t="s">
        <v>594</v>
      </c>
      <c r="J1432" s="1" t="s">
        <v>595</v>
      </c>
      <c r="K1432" s="2">
        <v>42997</v>
      </c>
      <c r="L1432" s="6">
        <v>6575</v>
      </c>
      <c r="M1432" s="1" t="s">
        <v>82</v>
      </c>
      <c r="N1432" s="1" t="s">
        <v>83</v>
      </c>
      <c r="O1432" s="1">
        <v>1</v>
      </c>
      <c r="P1432" s="1" t="s">
        <v>84</v>
      </c>
      <c r="Q1432" s="1">
        <v>2089</v>
      </c>
      <c r="R1432" s="1" t="s">
        <v>85</v>
      </c>
      <c r="S1432" s="1" t="s">
        <v>33</v>
      </c>
      <c r="T1432" s="1" t="s">
        <v>34</v>
      </c>
      <c r="U1432" s="1" t="s">
        <v>148</v>
      </c>
      <c r="V1432" s="8">
        <v>33903916</v>
      </c>
      <c r="W1432" s="3" t="str">
        <f>VLOOKUP(V1432,'Despesas X Conta Contábil'!$B$2:$D$77,2,0)</f>
        <v>Manutenção e Conservação de Bens Imóveis</v>
      </c>
      <c r="X1432" t="s">
        <v>2329</v>
      </c>
      <c r="Y1432" s="3" t="s">
        <v>2561</v>
      </c>
    </row>
    <row r="1433" spans="1:25" x14ac:dyDescent="0.25">
      <c r="A1433" s="1">
        <v>376306166</v>
      </c>
      <c r="B1433" s="1">
        <v>2017</v>
      </c>
      <c r="C1433" s="1" t="s">
        <v>22</v>
      </c>
      <c r="D1433" s="1" t="s">
        <v>23</v>
      </c>
      <c r="E1433" s="1">
        <v>9</v>
      </c>
      <c r="F1433" s="1" t="s">
        <v>42</v>
      </c>
      <c r="G1433" s="1" t="s">
        <v>25</v>
      </c>
      <c r="H1433" s="1" t="s">
        <v>2562</v>
      </c>
      <c r="I1433" s="1" t="s">
        <v>616</v>
      </c>
      <c r="J1433" s="1" t="s">
        <v>617</v>
      </c>
      <c r="K1433" s="2">
        <v>42996</v>
      </c>
      <c r="L1433" s="6">
        <v>2133</v>
      </c>
      <c r="M1433" s="1" t="s">
        <v>82</v>
      </c>
      <c r="N1433" s="1" t="s">
        <v>83</v>
      </c>
      <c r="O1433" s="1">
        <v>1</v>
      </c>
      <c r="P1433" s="1" t="s">
        <v>84</v>
      </c>
      <c r="Q1433" s="1">
        <v>2089</v>
      </c>
      <c r="R1433" s="1" t="s">
        <v>85</v>
      </c>
      <c r="S1433" s="1" t="s">
        <v>33</v>
      </c>
      <c r="T1433" s="1" t="s">
        <v>34</v>
      </c>
      <c r="U1433" s="1" t="s">
        <v>148</v>
      </c>
      <c r="V1433" s="8">
        <v>33903912</v>
      </c>
      <c r="W1433" s="3" t="str">
        <f>VLOOKUP(V1433,'Despesas X Conta Contábil'!$B$2:$D$77,2,0)</f>
        <v>Locação de Máquinas e Equipamentos</v>
      </c>
      <c r="X1433" t="s">
        <v>2338</v>
      </c>
      <c r="Y1433" s="3" t="s">
        <v>2563</v>
      </c>
    </row>
    <row r="1434" spans="1:25" x14ac:dyDescent="0.25">
      <c r="A1434" s="1">
        <v>376306147</v>
      </c>
      <c r="B1434" s="1">
        <v>2017</v>
      </c>
      <c r="C1434" s="1" t="s">
        <v>22</v>
      </c>
      <c r="D1434" s="1" t="s">
        <v>23</v>
      </c>
      <c r="E1434" s="1">
        <v>9</v>
      </c>
      <c r="F1434" s="1" t="s">
        <v>42</v>
      </c>
      <c r="G1434" s="1" t="s">
        <v>25</v>
      </c>
      <c r="H1434" s="1" t="s">
        <v>2564</v>
      </c>
      <c r="I1434" s="1" t="s">
        <v>392</v>
      </c>
      <c r="J1434" s="1" t="s">
        <v>393</v>
      </c>
      <c r="K1434" s="2">
        <v>42996</v>
      </c>
      <c r="L1434" s="6">
        <v>5787.5</v>
      </c>
      <c r="M1434" s="1" t="s">
        <v>82</v>
      </c>
      <c r="N1434" s="1" t="s">
        <v>83</v>
      </c>
      <c r="O1434" s="1">
        <v>1</v>
      </c>
      <c r="P1434" s="1" t="s">
        <v>84</v>
      </c>
      <c r="Q1434" s="1">
        <v>2089</v>
      </c>
      <c r="R1434" s="1" t="s">
        <v>85</v>
      </c>
      <c r="S1434" s="1" t="s">
        <v>33</v>
      </c>
      <c r="T1434" s="1" t="s">
        <v>34</v>
      </c>
      <c r="U1434" s="1" t="s">
        <v>90</v>
      </c>
      <c r="V1434" s="8">
        <v>33903958</v>
      </c>
      <c r="W1434" s="3" t="str">
        <f>VLOOKUP(V1434,'Despesas X Conta Contábil'!$B$2:$D$77,2,0)</f>
        <v>TIC Tecnologia da Informação e Comunicação</v>
      </c>
      <c r="X1434" t="s">
        <v>2330</v>
      </c>
      <c r="Y1434" s="3" t="s">
        <v>2565</v>
      </c>
    </row>
    <row r="1435" spans="1:25" x14ac:dyDescent="0.25">
      <c r="A1435" s="1">
        <v>376305645</v>
      </c>
      <c r="B1435" s="1">
        <v>2017</v>
      </c>
      <c r="C1435" s="1" t="s">
        <v>22</v>
      </c>
      <c r="D1435" s="1" t="s">
        <v>23</v>
      </c>
      <c r="E1435" s="1">
        <v>9</v>
      </c>
      <c r="F1435" s="1" t="s">
        <v>42</v>
      </c>
      <c r="G1435" s="1" t="s">
        <v>25</v>
      </c>
      <c r="H1435" s="1" t="s">
        <v>2683</v>
      </c>
      <c r="I1435" s="1" t="s">
        <v>2642</v>
      </c>
      <c r="J1435" s="1" t="s">
        <v>2643</v>
      </c>
      <c r="K1435" s="2">
        <v>42990</v>
      </c>
      <c r="L1435" s="6">
        <v>457.38</v>
      </c>
      <c r="M1435" s="1" t="s">
        <v>82</v>
      </c>
      <c r="N1435" s="1" t="s">
        <v>83</v>
      </c>
      <c r="O1435" s="1">
        <v>1</v>
      </c>
      <c r="P1435" s="1" t="s">
        <v>84</v>
      </c>
      <c r="Q1435" s="1">
        <v>2089</v>
      </c>
      <c r="R1435" s="1" t="s">
        <v>85</v>
      </c>
      <c r="S1435" s="1" t="s">
        <v>33</v>
      </c>
      <c r="T1435" s="1" t="s">
        <v>34</v>
      </c>
      <c r="U1435" s="1" t="s">
        <v>110</v>
      </c>
      <c r="V1435" s="8">
        <v>33903025</v>
      </c>
      <c r="W1435" s="3" t="str">
        <f>VLOOKUP(V1435,'Despesas X Conta Contábil'!$B$2:$D$77,2,0)</f>
        <v>Manutenção e Conservação de Bens Móveis</v>
      </c>
      <c r="X1435" t="s">
        <v>2354</v>
      </c>
      <c r="Y1435" s="3" t="s">
        <v>2684</v>
      </c>
    </row>
    <row r="1436" spans="1:25" x14ac:dyDescent="0.25">
      <c r="A1436" s="1">
        <v>376306655</v>
      </c>
      <c r="B1436" s="1">
        <v>2017</v>
      </c>
      <c r="C1436" s="1" t="s">
        <v>22</v>
      </c>
      <c r="D1436" s="1" t="s">
        <v>23</v>
      </c>
      <c r="E1436" s="1">
        <v>9</v>
      </c>
      <c r="F1436" s="1" t="s">
        <v>42</v>
      </c>
      <c r="G1436" s="1" t="s">
        <v>25</v>
      </c>
      <c r="H1436" s="1" t="s">
        <v>2685</v>
      </c>
      <c r="I1436" s="1" t="s">
        <v>125</v>
      </c>
      <c r="J1436" s="1" t="s">
        <v>126</v>
      </c>
      <c r="K1436" s="2">
        <v>42992</v>
      </c>
      <c r="L1436" s="6">
        <v>27</v>
      </c>
      <c r="M1436" s="1" t="s">
        <v>82</v>
      </c>
      <c r="N1436" s="1" t="s">
        <v>83</v>
      </c>
      <c r="O1436" s="1">
        <v>1</v>
      </c>
      <c r="P1436" s="1" t="s">
        <v>84</v>
      </c>
      <c r="Q1436" s="1">
        <v>2089</v>
      </c>
      <c r="R1436" s="1" t="s">
        <v>85</v>
      </c>
      <c r="S1436" s="1" t="s">
        <v>33</v>
      </c>
      <c r="T1436" s="1" t="s">
        <v>34</v>
      </c>
      <c r="U1436" s="1" t="s">
        <v>110</v>
      </c>
      <c r="V1436" s="8">
        <v>33903919</v>
      </c>
      <c r="W1436" s="3" t="str">
        <f>VLOOKUP(V1436,'Despesas X Conta Contábil'!$B$2:$D$77,2,0)</f>
        <v>Veículos (Combustível e Manutenção)</v>
      </c>
      <c r="X1436" t="s">
        <v>2326</v>
      </c>
      <c r="Y1436" s="3" t="s">
        <v>2686</v>
      </c>
    </row>
    <row r="1437" spans="1:25" x14ac:dyDescent="0.25">
      <c r="A1437" s="1">
        <v>376305653</v>
      </c>
      <c r="B1437" s="1">
        <v>2017</v>
      </c>
      <c r="C1437" s="1" t="s">
        <v>22</v>
      </c>
      <c r="D1437" s="1" t="s">
        <v>23</v>
      </c>
      <c r="E1437" s="1">
        <v>9</v>
      </c>
      <c r="F1437" s="1" t="s">
        <v>42</v>
      </c>
      <c r="G1437" s="1" t="s">
        <v>25</v>
      </c>
      <c r="H1437" s="1" t="s">
        <v>2687</v>
      </c>
      <c r="I1437" s="1" t="s">
        <v>125</v>
      </c>
      <c r="J1437" s="1" t="s">
        <v>126</v>
      </c>
      <c r="K1437" s="2">
        <v>42992</v>
      </c>
      <c r="L1437" s="6">
        <v>532</v>
      </c>
      <c r="M1437" s="1" t="s">
        <v>82</v>
      </c>
      <c r="N1437" s="1" t="s">
        <v>83</v>
      </c>
      <c r="O1437" s="1">
        <v>1</v>
      </c>
      <c r="P1437" s="1" t="s">
        <v>84</v>
      </c>
      <c r="Q1437" s="1">
        <v>2089</v>
      </c>
      <c r="R1437" s="1" t="s">
        <v>85</v>
      </c>
      <c r="S1437" s="1" t="s">
        <v>33</v>
      </c>
      <c r="T1437" s="1" t="s">
        <v>34</v>
      </c>
      <c r="U1437" s="1" t="s">
        <v>110</v>
      </c>
      <c r="V1437" s="8">
        <v>33903039</v>
      </c>
      <c r="W1437" s="3" t="str">
        <f>VLOOKUP(V1437,'Despesas X Conta Contábil'!$B$2:$D$77,2,0)</f>
        <v>Veículos (Combustível e Manutenção)</v>
      </c>
      <c r="X1437" t="s">
        <v>2328</v>
      </c>
      <c r="Y1437" s="3" t="s">
        <v>2686</v>
      </c>
    </row>
    <row r="1438" spans="1:25" x14ac:dyDescent="0.25">
      <c r="A1438" s="1">
        <v>376305663</v>
      </c>
      <c r="B1438" s="1">
        <v>2017</v>
      </c>
      <c r="C1438" s="1" t="s">
        <v>22</v>
      </c>
      <c r="D1438" s="1" t="s">
        <v>23</v>
      </c>
      <c r="E1438" s="1">
        <v>9</v>
      </c>
      <c r="F1438" s="1" t="s">
        <v>42</v>
      </c>
      <c r="G1438" s="1" t="s">
        <v>25</v>
      </c>
      <c r="H1438" s="1" t="s">
        <v>2566</v>
      </c>
      <c r="I1438" s="1" t="s">
        <v>378</v>
      </c>
      <c r="J1438" s="1" t="s">
        <v>379</v>
      </c>
      <c r="K1438" s="2">
        <v>42979</v>
      </c>
      <c r="L1438" s="6">
        <v>2066.1799999999998</v>
      </c>
      <c r="M1438" s="1" t="s">
        <v>82</v>
      </c>
      <c r="N1438" s="1" t="s">
        <v>83</v>
      </c>
      <c r="O1438" s="1">
        <v>1</v>
      </c>
      <c r="P1438" s="1" t="s">
        <v>84</v>
      </c>
      <c r="Q1438" s="1">
        <v>2089</v>
      </c>
      <c r="R1438" s="1" t="s">
        <v>85</v>
      </c>
      <c r="S1438" s="1" t="s">
        <v>33</v>
      </c>
      <c r="T1438" s="1" t="s">
        <v>34</v>
      </c>
      <c r="U1438" s="1" t="s">
        <v>90</v>
      </c>
      <c r="V1438" s="8">
        <v>33903958</v>
      </c>
      <c r="W1438" s="3" t="str">
        <f>VLOOKUP(V1438,'Despesas X Conta Contábil'!$B$2:$D$77,2,0)</f>
        <v>TIC Tecnologia da Informação e Comunicação</v>
      </c>
      <c r="X1438" t="s">
        <v>2330</v>
      </c>
      <c r="Y1438" s="3" t="s">
        <v>2567</v>
      </c>
    </row>
    <row r="1439" spans="1:25" x14ac:dyDescent="0.25">
      <c r="A1439" s="1">
        <v>376305657</v>
      </c>
      <c r="B1439" s="1">
        <v>2017</v>
      </c>
      <c r="C1439" s="1" t="s">
        <v>22</v>
      </c>
      <c r="D1439" s="1" t="s">
        <v>23</v>
      </c>
      <c r="E1439" s="1">
        <v>9</v>
      </c>
      <c r="F1439" s="1" t="s">
        <v>42</v>
      </c>
      <c r="G1439" s="1" t="s">
        <v>25</v>
      </c>
      <c r="H1439" s="1" t="s">
        <v>2568</v>
      </c>
      <c r="I1439" s="1" t="s">
        <v>221</v>
      </c>
      <c r="J1439" s="1" t="s">
        <v>222</v>
      </c>
      <c r="K1439" s="2">
        <v>43003</v>
      </c>
      <c r="L1439" s="6">
        <v>6500</v>
      </c>
      <c r="M1439" s="1" t="s">
        <v>82</v>
      </c>
      <c r="N1439" s="1" t="s">
        <v>83</v>
      </c>
      <c r="O1439" s="1">
        <v>1</v>
      </c>
      <c r="P1439" s="1" t="s">
        <v>84</v>
      </c>
      <c r="Q1439" s="1">
        <v>2089</v>
      </c>
      <c r="R1439" s="1" t="s">
        <v>85</v>
      </c>
      <c r="S1439" s="1" t="s">
        <v>33</v>
      </c>
      <c r="T1439" s="1" t="s">
        <v>34</v>
      </c>
      <c r="U1439" s="1" t="s">
        <v>148</v>
      </c>
      <c r="V1439" s="8">
        <v>33903920</v>
      </c>
      <c r="W1439" s="3" t="str">
        <f>VLOOKUP(V1439,'Despesas X Conta Contábil'!$B$2:$D$77,2,0)</f>
        <v>Manutenção e Conservação de Bens Móveis</v>
      </c>
      <c r="X1439" t="s">
        <v>2339</v>
      </c>
      <c r="Y1439" s="3" t="s">
        <v>1605</v>
      </c>
    </row>
    <row r="1440" spans="1:25" x14ac:dyDescent="0.25">
      <c r="A1440" s="1">
        <v>376306160</v>
      </c>
      <c r="B1440" s="1">
        <v>2017</v>
      </c>
      <c r="C1440" s="1" t="s">
        <v>22</v>
      </c>
      <c r="D1440" s="1" t="s">
        <v>23</v>
      </c>
      <c r="E1440" s="1">
        <v>9</v>
      </c>
      <c r="F1440" s="1" t="s">
        <v>42</v>
      </c>
      <c r="G1440" s="1" t="s">
        <v>25</v>
      </c>
      <c r="H1440" s="1" t="s">
        <v>2570</v>
      </c>
      <c r="I1440" s="1" t="s">
        <v>229</v>
      </c>
      <c r="J1440" s="1" t="s">
        <v>230</v>
      </c>
      <c r="K1440" s="2">
        <v>43003</v>
      </c>
      <c r="L1440" s="6">
        <v>5700</v>
      </c>
      <c r="M1440" s="1" t="s">
        <v>82</v>
      </c>
      <c r="N1440" s="1" t="s">
        <v>83</v>
      </c>
      <c r="O1440" s="1">
        <v>1</v>
      </c>
      <c r="P1440" s="1" t="s">
        <v>84</v>
      </c>
      <c r="Q1440" s="1">
        <v>2089</v>
      </c>
      <c r="R1440" s="1" t="s">
        <v>85</v>
      </c>
      <c r="S1440" s="1" t="s">
        <v>33</v>
      </c>
      <c r="T1440" s="1" t="s">
        <v>34</v>
      </c>
      <c r="U1440" s="1" t="s">
        <v>121</v>
      </c>
      <c r="V1440" s="8">
        <v>33903905</v>
      </c>
      <c r="W1440" s="3" t="str">
        <f>VLOOKUP(V1440,'Despesas X Conta Contábil'!$B$2:$D$77,2,0)</f>
        <v>TIC Tecnologia da Informação e Comunicação</v>
      </c>
      <c r="X1440" t="s">
        <v>2340</v>
      </c>
      <c r="Y1440" s="3" t="s">
        <v>2571</v>
      </c>
    </row>
    <row r="1441" spans="1:25" x14ac:dyDescent="0.25">
      <c r="A1441" s="1">
        <v>376306647</v>
      </c>
      <c r="B1441" s="1">
        <v>2017</v>
      </c>
      <c r="C1441" s="1" t="s">
        <v>22</v>
      </c>
      <c r="D1441" s="1" t="s">
        <v>23</v>
      </c>
      <c r="E1441" s="1">
        <v>9</v>
      </c>
      <c r="F1441" s="1" t="s">
        <v>42</v>
      </c>
      <c r="G1441" s="1" t="s">
        <v>25</v>
      </c>
      <c r="H1441" s="1" t="s">
        <v>2688</v>
      </c>
      <c r="I1441" s="1" t="s">
        <v>136</v>
      </c>
      <c r="J1441" s="1" t="s">
        <v>137</v>
      </c>
      <c r="K1441" s="2">
        <v>42984</v>
      </c>
      <c r="L1441" s="6">
        <v>364.8</v>
      </c>
      <c r="M1441" s="1" t="s">
        <v>82</v>
      </c>
      <c r="N1441" s="1" t="s">
        <v>83</v>
      </c>
      <c r="O1441" s="1">
        <v>1</v>
      </c>
      <c r="P1441" s="1" t="s">
        <v>84</v>
      </c>
      <c r="Q1441" s="1">
        <v>2089</v>
      </c>
      <c r="R1441" s="1" t="s">
        <v>85</v>
      </c>
      <c r="S1441" s="1" t="s">
        <v>33</v>
      </c>
      <c r="T1441" s="1" t="s">
        <v>34</v>
      </c>
      <c r="U1441" s="1" t="s">
        <v>35</v>
      </c>
      <c r="V1441" s="8">
        <v>33903990</v>
      </c>
      <c r="W1441" s="3" t="str">
        <f>VLOOKUP(V1441,'Despesas X Conta Contábil'!$B$2:$D$77,2,0)</f>
        <v>Publicidade, Comunicação, Áudio, Vídeo e Foto</v>
      </c>
      <c r="X1441" t="s">
        <v>2331</v>
      </c>
      <c r="Y1441" s="3" t="s">
        <v>2689</v>
      </c>
    </row>
    <row r="1442" spans="1:25" x14ac:dyDescent="0.25">
      <c r="A1442" s="1">
        <v>376306151</v>
      </c>
      <c r="B1442" s="1">
        <v>2017</v>
      </c>
      <c r="C1442" s="1" t="s">
        <v>22</v>
      </c>
      <c r="D1442" s="1" t="s">
        <v>23</v>
      </c>
      <c r="E1442" s="1">
        <v>9</v>
      </c>
      <c r="F1442" s="1" t="s">
        <v>42</v>
      </c>
      <c r="G1442" s="1" t="s">
        <v>25</v>
      </c>
      <c r="H1442" s="1" t="s">
        <v>2690</v>
      </c>
      <c r="I1442" s="1" t="s">
        <v>27</v>
      </c>
      <c r="J1442" s="1" t="s">
        <v>28</v>
      </c>
      <c r="K1442" s="2">
        <v>42971</v>
      </c>
      <c r="L1442" s="6">
        <v>-234.78</v>
      </c>
      <c r="M1442" s="1" t="s">
        <v>82</v>
      </c>
      <c r="N1442" s="1" t="s">
        <v>83</v>
      </c>
      <c r="O1442" s="1">
        <v>1</v>
      </c>
      <c r="P1442" s="1" t="s">
        <v>84</v>
      </c>
      <c r="Q1442" s="1">
        <v>2089</v>
      </c>
      <c r="R1442" s="1" t="s">
        <v>85</v>
      </c>
      <c r="S1442" s="1" t="s">
        <v>33</v>
      </c>
      <c r="T1442" s="1" t="s">
        <v>34</v>
      </c>
      <c r="U1442" s="1" t="s">
        <v>35</v>
      </c>
      <c r="V1442" s="8">
        <v>33903999</v>
      </c>
      <c r="W1442" s="3" t="str">
        <f>VLOOKUP(V1442,'Despesas X Conta Contábil'!$B$2:$D$77,2,0)</f>
        <v xml:space="preserve">Outros Serviços de Terceiros </v>
      </c>
      <c r="X1442" t="s">
        <v>2337</v>
      </c>
      <c r="Y1442" s="3" t="s">
        <v>2397</v>
      </c>
    </row>
    <row r="1443" spans="1:25" x14ac:dyDescent="0.25">
      <c r="A1443" s="1">
        <v>376305655</v>
      </c>
      <c r="B1443" s="1">
        <v>2017</v>
      </c>
      <c r="C1443" s="1" t="s">
        <v>22</v>
      </c>
      <c r="D1443" s="1" t="s">
        <v>23</v>
      </c>
      <c r="E1443" s="1">
        <v>9</v>
      </c>
      <c r="F1443" s="1" t="s">
        <v>42</v>
      </c>
      <c r="G1443" s="1" t="s">
        <v>25</v>
      </c>
      <c r="H1443" s="1" t="s">
        <v>2691</v>
      </c>
      <c r="I1443" s="1" t="s">
        <v>2692</v>
      </c>
      <c r="J1443" s="1" t="s">
        <v>2693</v>
      </c>
      <c r="K1443" s="2">
        <v>42998</v>
      </c>
      <c r="L1443" s="6">
        <v>360</v>
      </c>
      <c r="M1443" s="1" t="s">
        <v>82</v>
      </c>
      <c r="N1443" s="1" t="s">
        <v>83</v>
      </c>
      <c r="O1443" s="1">
        <v>1</v>
      </c>
      <c r="P1443" s="1" t="s">
        <v>84</v>
      </c>
      <c r="Q1443" s="1">
        <v>2089</v>
      </c>
      <c r="R1443" s="1" t="s">
        <v>85</v>
      </c>
      <c r="S1443" s="1" t="s">
        <v>33</v>
      </c>
      <c r="T1443" s="1" t="s">
        <v>34</v>
      </c>
      <c r="U1443" s="1" t="s">
        <v>110</v>
      </c>
      <c r="V1443" s="8">
        <v>33903028</v>
      </c>
      <c r="W1443" s="3" t="str">
        <f>VLOOKUP(V1443,'Despesas X Conta Contábil'!$B$2:$D$77,2,0)</f>
        <v>Manutenção e Conservação de Bens Imóveis</v>
      </c>
      <c r="X1443" t="s">
        <v>2351</v>
      </c>
      <c r="Y1443" s="3" t="s">
        <v>2694</v>
      </c>
    </row>
    <row r="1444" spans="1:25" x14ac:dyDescent="0.25">
      <c r="A1444" s="1">
        <v>376306173</v>
      </c>
      <c r="B1444" s="1">
        <v>2017</v>
      </c>
      <c r="C1444" s="1" t="s">
        <v>22</v>
      </c>
      <c r="D1444" s="1" t="s">
        <v>23</v>
      </c>
      <c r="E1444" s="1">
        <v>9</v>
      </c>
      <c r="F1444" s="1" t="s">
        <v>42</v>
      </c>
      <c r="G1444" s="1" t="s">
        <v>25</v>
      </c>
      <c r="H1444" s="1" t="s">
        <v>2574</v>
      </c>
      <c r="I1444" s="1" t="s">
        <v>1078</v>
      </c>
      <c r="J1444" s="1" t="s">
        <v>1079</v>
      </c>
      <c r="K1444" s="2">
        <v>42989</v>
      </c>
      <c r="L1444" s="6">
        <v>432.8</v>
      </c>
      <c r="M1444" s="1" t="s">
        <v>82</v>
      </c>
      <c r="N1444" s="1" t="s">
        <v>83</v>
      </c>
      <c r="O1444" s="1">
        <v>1</v>
      </c>
      <c r="P1444" s="1" t="s">
        <v>84</v>
      </c>
      <c r="Q1444" s="1">
        <v>2089</v>
      </c>
      <c r="R1444" s="1" t="s">
        <v>85</v>
      </c>
      <c r="S1444" s="1" t="s">
        <v>33</v>
      </c>
      <c r="T1444" s="1" t="s">
        <v>34</v>
      </c>
      <c r="U1444" s="1" t="s">
        <v>148</v>
      </c>
      <c r="V1444" s="8">
        <v>33903007</v>
      </c>
      <c r="W1444" s="3" t="str">
        <f>VLOOKUP(V1444,'Despesas X Conta Contábil'!$B$2:$D$77,2,0)</f>
        <v>Alimentação</v>
      </c>
      <c r="X1444" t="s">
        <v>2332</v>
      </c>
      <c r="Y1444" s="3" t="s">
        <v>2575</v>
      </c>
    </row>
    <row r="1445" spans="1:25" x14ac:dyDescent="0.25">
      <c r="A1445" s="1">
        <v>376306165</v>
      </c>
      <c r="B1445" s="1">
        <v>2017</v>
      </c>
      <c r="C1445" s="1" t="s">
        <v>22</v>
      </c>
      <c r="D1445" s="1" t="s">
        <v>23</v>
      </c>
      <c r="E1445" s="1">
        <v>9</v>
      </c>
      <c r="F1445" s="1" t="s">
        <v>42</v>
      </c>
      <c r="G1445" s="1" t="s">
        <v>25</v>
      </c>
      <c r="H1445" s="1" t="s">
        <v>2574</v>
      </c>
      <c r="I1445" s="1" t="s">
        <v>1078</v>
      </c>
      <c r="J1445" s="1" t="s">
        <v>1079</v>
      </c>
      <c r="K1445" s="2">
        <v>43003</v>
      </c>
      <c r="L1445" s="6">
        <v>195</v>
      </c>
      <c r="M1445" s="1" t="s">
        <v>82</v>
      </c>
      <c r="N1445" s="1" t="s">
        <v>83</v>
      </c>
      <c r="O1445" s="1">
        <v>1</v>
      </c>
      <c r="P1445" s="1" t="s">
        <v>84</v>
      </c>
      <c r="Q1445" s="1">
        <v>2089</v>
      </c>
      <c r="R1445" s="1" t="s">
        <v>85</v>
      </c>
      <c r="S1445" s="1" t="s">
        <v>33</v>
      </c>
      <c r="T1445" s="1" t="s">
        <v>34</v>
      </c>
      <c r="U1445" s="1" t="s">
        <v>148</v>
      </c>
      <c r="V1445" s="8">
        <v>33903007</v>
      </c>
      <c r="W1445" s="3" t="str">
        <f>VLOOKUP(V1445,'Despesas X Conta Contábil'!$B$2:$D$77,2,0)</f>
        <v>Alimentação</v>
      </c>
      <c r="X1445" t="s">
        <v>2332</v>
      </c>
      <c r="Y1445" s="3" t="s">
        <v>2575</v>
      </c>
    </row>
    <row r="1446" spans="1:25" x14ac:dyDescent="0.25">
      <c r="A1446" s="1">
        <v>376306651</v>
      </c>
      <c r="B1446" s="1">
        <v>2017</v>
      </c>
      <c r="C1446" s="1" t="s">
        <v>22</v>
      </c>
      <c r="D1446" s="1" t="s">
        <v>23</v>
      </c>
      <c r="E1446" s="1">
        <v>9</v>
      </c>
      <c r="F1446" s="1" t="s">
        <v>42</v>
      </c>
      <c r="G1446" s="1" t="s">
        <v>25</v>
      </c>
      <c r="H1446" s="1" t="s">
        <v>2695</v>
      </c>
      <c r="I1446" s="1" t="s">
        <v>55</v>
      </c>
      <c r="J1446" s="1" t="s">
        <v>56</v>
      </c>
      <c r="K1446" s="2">
        <v>42965</v>
      </c>
      <c r="L1446" s="6">
        <v>-156.18</v>
      </c>
      <c r="M1446" s="1" t="s">
        <v>82</v>
      </c>
      <c r="N1446" s="1" t="s">
        <v>83</v>
      </c>
      <c r="O1446" s="1">
        <v>1</v>
      </c>
      <c r="P1446" s="1" t="s">
        <v>84</v>
      </c>
      <c r="Q1446" s="1">
        <v>2089</v>
      </c>
      <c r="R1446" s="1" t="s">
        <v>85</v>
      </c>
      <c r="S1446" s="1" t="s">
        <v>33</v>
      </c>
      <c r="T1446" s="1" t="s">
        <v>34</v>
      </c>
      <c r="U1446" s="1" t="s">
        <v>35</v>
      </c>
      <c r="V1446" s="8">
        <v>33903999</v>
      </c>
      <c r="W1446" s="3" t="str">
        <f>VLOOKUP(V1446,'Despesas X Conta Contábil'!$B$2:$D$77,2,0)</f>
        <v xml:space="preserve">Outros Serviços de Terceiros </v>
      </c>
      <c r="X1446" t="s">
        <v>2337</v>
      </c>
      <c r="Y1446" s="3" t="s">
        <v>2381</v>
      </c>
    </row>
    <row r="1447" spans="1:25" x14ac:dyDescent="0.25">
      <c r="A1447" s="1">
        <v>376306637</v>
      </c>
      <c r="B1447" s="1">
        <v>2017</v>
      </c>
      <c r="C1447" s="1" t="s">
        <v>22</v>
      </c>
      <c r="D1447" s="1" t="s">
        <v>23</v>
      </c>
      <c r="E1447" s="1">
        <v>9</v>
      </c>
      <c r="F1447" s="1" t="s">
        <v>42</v>
      </c>
      <c r="G1447" s="1" t="s">
        <v>25</v>
      </c>
      <c r="H1447" s="1" t="s">
        <v>2576</v>
      </c>
      <c r="I1447" s="1" t="s">
        <v>88</v>
      </c>
      <c r="J1447" s="1" t="s">
        <v>89</v>
      </c>
      <c r="K1447" s="2">
        <v>43006</v>
      </c>
      <c r="L1447" s="6">
        <v>44626.5</v>
      </c>
      <c r="M1447" s="1" t="s">
        <v>82</v>
      </c>
      <c r="N1447" s="1" t="s">
        <v>83</v>
      </c>
      <c r="O1447" s="1">
        <v>1</v>
      </c>
      <c r="P1447" s="1" t="s">
        <v>84</v>
      </c>
      <c r="Q1447" s="1">
        <v>2089</v>
      </c>
      <c r="R1447" s="1" t="s">
        <v>85</v>
      </c>
      <c r="S1447" s="1" t="s">
        <v>33</v>
      </c>
      <c r="T1447" s="1" t="s">
        <v>34</v>
      </c>
      <c r="U1447" s="1" t="s">
        <v>90</v>
      </c>
      <c r="V1447" s="8">
        <v>33903957</v>
      </c>
      <c r="W1447" s="3" t="str">
        <f>VLOOKUP(V1447,'Despesas X Conta Contábil'!$B$2:$D$77,2,0)</f>
        <v>TIC Tecnologia da Informação e Comunicação</v>
      </c>
      <c r="X1447" t="s">
        <v>2317</v>
      </c>
      <c r="Y1447" s="3" t="s">
        <v>2577</v>
      </c>
    </row>
    <row r="1448" spans="1:25" x14ac:dyDescent="0.25">
      <c r="A1448" s="1">
        <v>376306171</v>
      </c>
      <c r="B1448" s="1">
        <v>2017</v>
      </c>
      <c r="C1448" s="1" t="s">
        <v>22</v>
      </c>
      <c r="D1448" s="1" t="s">
        <v>23</v>
      </c>
      <c r="E1448" s="1">
        <v>9</v>
      </c>
      <c r="F1448" s="1" t="s">
        <v>42</v>
      </c>
      <c r="G1448" s="1" t="s">
        <v>25</v>
      </c>
      <c r="H1448" s="1" t="s">
        <v>2578</v>
      </c>
      <c r="I1448" s="1" t="s">
        <v>2579</v>
      </c>
      <c r="J1448" s="1" t="s">
        <v>2580</v>
      </c>
      <c r="K1448" s="2">
        <v>43004</v>
      </c>
      <c r="L1448" s="6">
        <v>13700</v>
      </c>
      <c r="M1448" s="1" t="s">
        <v>82</v>
      </c>
      <c r="N1448" s="1" t="s">
        <v>83</v>
      </c>
      <c r="O1448" s="1">
        <v>1</v>
      </c>
      <c r="P1448" s="1" t="s">
        <v>84</v>
      </c>
      <c r="Q1448" s="1">
        <v>2089</v>
      </c>
      <c r="R1448" s="1" t="s">
        <v>85</v>
      </c>
      <c r="S1448" s="1" t="s">
        <v>33</v>
      </c>
      <c r="T1448" s="1" t="s">
        <v>34</v>
      </c>
      <c r="U1448" s="1" t="s">
        <v>90</v>
      </c>
      <c r="V1448" s="8">
        <v>33903917</v>
      </c>
      <c r="W1448" s="3" t="str">
        <f>VLOOKUP(V1448,'Despesas X Conta Contábil'!$B$2:$D$77,2,0)</f>
        <v>Manutenção e Conservação de Bens Imóveis</v>
      </c>
      <c r="X1448" t="s">
        <v>2344</v>
      </c>
      <c r="Y1448" s="3" t="s">
        <v>2581</v>
      </c>
    </row>
    <row r="1449" spans="1:25" x14ac:dyDescent="0.25">
      <c r="A1449" s="1">
        <v>376305652</v>
      </c>
      <c r="B1449" s="1">
        <v>2017</v>
      </c>
      <c r="C1449" s="1" t="s">
        <v>22</v>
      </c>
      <c r="D1449" s="1" t="s">
        <v>23</v>
      </c>
      <c r="E1449" s="1">
        <v>9</v>
      </c>
      <c r="F1449" s="1" t="s">
        <v>42</v>
      </c>
      <c r="G1449" s="1" t="s">
        <v>25</v>
      </c>
      <c r="H1449" s="1" t="s">
        <v>2696</v>
      </c>
      <c r="I1449" s="1" t="s">
        <v>2697</v>
      </c>
      <c r="J1449" s="1" t="s">
        <v>2698</v>
      </c>
      <c r="K1449" s="2">
        <v>42979</v>
      </c>
      <c r="L1449" s="6">
        <v>6500</v>
      </c>
      <c r="M1449" s="1" t="s">
        <v>82</v>
      </c>
      <c r="N1449" s="1" t="s">
        <v>83</v>
      </c>
      <c r="O1449" s="1">
        <v>1</v>
      </c>
      <c r="P1449" s="1" t="s">
        <v>84</v>
      </c>
      <c r="Q1449" s="1">
        <v>2089</v>
      </c>
      <c r="R1449" s="1" t="s">
        <v>85</v>
      </c>
      <c r="S1449" s="1" t="s">
        <v>33</v>
      </c>
      <c r="T1449" s="1" t="s">
        <v>34</v>
      </c>
      <c r="U1449" s="1" t="s">
        <v>110</v>
      </c>
      <c r="V1449" s="8">
        <v>33903920</v>
      </c>
      <c r="W1449" s="3" t="str">
        <f>VLOOKUP(V1449,'Despesas X Conta Contábil'!$B$2:$D$77,2,0)</f>
        <v>Manutenção e Conservação de Bens Móveis</v>
      </c>
      <c r="X1449" t="s">
        <v>2339</v>
      </c>
      <c r="Y1449" s="3" t="s">
        <v>2699</v>
      </c>
    </row>
    <row r="1450" spans="1:25" x14ac:dyDescent="0.25">
      <c r="A1450" s="1">
        <v>376306154</v>
      </c>
      <c r="B1450" s="1">
        <v>2017</v>
      </c>
      <c r="C1450" s="1" t="s">
        <v>22</v>
      </c>
      <c r="D1450" s="1" t="s">
        <v>23</v>
      </c>
      <c r="E1450" s="1">
        <v>9</v>
      </c>
      <c r="F1450" s="1" t="s">
        <v>42</v>
      </c>
      <c r="G1450" s="1" t="s">
        <v>25</v>
      </c>
      <c r="H1450" s="1" t="s">
        <v>2582</v>
      </c>
      <c r="I1450" s="1" t="s">
        <v>233</v>
      </c>
      <c r="J1450" s="1" t="s">
        <v>234</v>
      </c>
      <c r="K1450" s="2">
        <v>43003</v>
      </c>
      <c r="L1450" s="6">
        <v>4456.6499999999996</v>
      </c>
      <c r="M1450" s="1" t="s">
        <v>82</v>
      </c>
      <c r="N1450" s="1" t="s">
        <v>83</v>
      </c>
      <c r="O1450" s="1">
        <v>1</v>
      </c>
      <c r="P1450" s="1" t="s">
        <v>84</v>
      </c>
      <c r="Q1450" s="1">
        <v>2089</v>
      </c>
      <c r="R1450" s="1" t="s">
        <v>85</v>
      </c>
      <c r="S1450" s="1" t="s">
        <v>33</v>
      </c>
      <c r="T1450" s="1" t="s">
        <v>34</v>
      </c>
      <c r="U1450" s="1" t="s">
        <v>148</v>
      </c>
      <c r="V1450" s="8">
        <v>33903920</v>
      </c>
      <c r="W1450" s="3" t="str">
        <f>VLOOKUP(V1450,'Despesas X Conta Contábil'!$B$2:$D$77,2,0)</f>
        <v>Manutenção e Conservação de Bens Móveis</v>
      </c>
      <c r="X1450" t="s">
        <v>2339</v>
      </c>
      <c r="Y1450" s="3" t="s">
        <v>2583</v>
      </c>
    </row>
    <row r="1451" spans="1:25" x14ac:dyDescent="0.25">
      <c r="A1451" s="1">
        <v>376306648</v>
      </c>
      <c r="B1451" s="1">
        <v>2017</v>
      </c>
      <c r="C1451" s="1" t="s">
        <v>22</v>
      </c>
      <c r="D1451" s="1" t="s">
        <v>23</v>
      </c>
      <c r="E1451" s="1">
        <v>9</v>
      </c>
      <c r="F1451" s="1" t="s">
        <v>42</v>
      </c>
      <c r="G1451" s="1" t="s">
        <v>25</v>
      </c>
      <c r="H1451" s="1" t="s">
        <v>2700</v>
      </c>
      <c r="I1451" s="1" t="s">
        <v>286</v>
      </c>
      <c r="J1451" s="1" t="s">
        <v>287</v>
      </c>
      <c r="K1451" s="2">
        <v>42828</v>
      </c>
      <c r="L1451" s="6">
        <v>-2959.67</v>
      </c>
      <c r="M1451" s="1" t="s">
        <v>82</v>
      </c>
      <c r="N1451" s="1" t="s">
        <v>83</v>
      </c>
      <c r="O1451" s="1">
        <v>1</v>
      </c>
      <c r="P1451" s="1" t="s">
        <v>84</v>
      </c>
      <c r="Q1451" s="1">
        <v>2089</v>
      </c>
      <c r="R1451" s="1" t="s">
        <v>85</v>
      </c>
      <c r="S1451" s="1" t="s">
        <v>33</v>
      </c>
      <c r="T1451" s="1" t="s">
        <v>34</v>
      </c>
      <c r="U1451" s="1" t="s">
        <v>148</v>
      </c>
      <c r="V1451" s="8">
        <v>33903969</v>
      </c>
      <c r="W1451" s="3" t="str">
        <f>VLOOKUP(V1451,'Despesas X Conta Contábil'!$B$2:$D$77,2,0)</f>
        <v>Veículos (Combustível e Manutenção)</v>
      </c>
      <c r="X1451" t="s">
        <v>2345</v>
      </c>
      <c r="Y1451" s="3" t="s">
        <v>2701</v>
      </c>
    </row>
    <row r="1452" spans="1:25" x14ac:dyDescent="0.25">
      <c r="A1452" s="1">
        <v>373560739</v>
      </c>
      <c r="B1452" s="1">
        <v>2017</v>
      </c>
      <c r="C1452" s="1" t="s">
        <v>22</v>
      </c>
      <c r="D1452" s="1" t="s">
        <v>23</v>
      </c>
      <c r="E1452" s="1">
        <v>8</v>
      </c>
      <c r="F1452" s="1" t="s">
        <v>37</v>
      </c>
      <c r="G1452" s="1" t="s">
        <v>25</v>
      </c>
      <c r="H1452" s="1" t="s">
        <v>2702</v>
      </c>
      <c r="I1452" s="1" t="s">
        <v>55</v>
      </c>
      <c r="J1452" s="1" t="s">
        <v>56</v>
      </c>
      <c r="K1452" s="2">
        <v>42976</v>
      </c>
      <c r="L1452" s="6">
        <v>50397.13</v>
      </c>
      <c r="M1452" s="1" t="s">
        <v>82</v>
      </c>
      <c r="N1452" s="1" t="s">
        <v>83</v>
      </c>
      <c r="O1452" s="1">
        <v>1</v>
      </c>
      <c r="P1452" s="1" t="s">
        <v>84</v>
      </c>
      <c r="Q1452" s="1">
        <v>2089</v>
      </c>
      <c r="R1452" s="1" t="s">
        <v>85</v>
      </c>
      <c r="S1452" s="1" t="s">
        <v>33</v>
      </c>
      <c r="T1452" s="1" t="s">
        <v>34</v>
      </c>
      <c r="U1452" s="1" t="s">
        <v>35</v>
      </c>
      <c r="V1452" s="8">
        <v>31901399</v>
      </c>
      <c r="W1452" s="3" t="str">
        <f>VLOOKUP(V1452,'Despesas X Conta Contábil'!$B$2:$D$77,2,0)</f>
        <v>Folha de Pagamento</v>
      </c>
      <c r="X1452" t="s">
        <v>2334</v>
      </c>
      <c r="Y1452" s="3" t="s">
        <v>2703</v>
      </c>
    </row>
    <row r="1453" spans="1:25" x14ac:dyDescent="0.25">
      <c r="A1453" s="1">
        <v>373561236</v>
      </c>
      <c r="B1453" s="1">
        <v>2017</v>
      </c>
      <c r="C1453" s="1" t="s">
        <v>22</v>
      </c>
      <c r="D1453" s="1" t="s">
        <v>23</v>
      </c>
      <c r="E1453" s="1">
        <v>8</v>
      </c>
      <c r="F1453" s="1" t="s">
        <v>37</v>
      </c>
      <c r="G1453" s="1" t="s">
        <v>25</v>
      </c>
      <c r="H1453" s="1" t="s">
        <v>2539</v>
      </c>
      <c r="I1453" s="1" t="s">
        <v>204</v>
      </c>
      <c r="J1453" s="1" t="s">
        <v>205</v>
      </c>
      <c r="K1453" s="2">
        <v>42972</v>
      </c>
      <c r="L1453" s="6">
        <v>35833.33</v>
      </c>
      <c r="M1453" s="1" t="s">
        <v>82</v>
      </c>
      <c r="N1453" s="1" t="s">
        <v>83</v>
      </c>
      <c r="O1453" s="1">
        <v>1</v>
      </c>
      <c r="P1453" s="1" t="s">
        <v>84</v>
      </c>
      <c r="Q1453" s="1">
        <v>2089</v>
      </c>
      <c r="R1453" s="1" t="s">
        <v>85</v>
      </c>
      <c r="S1453" s="1" t="s">
        <v>33</v>
      </c>
      <c r="T1453" s="1" t="s">
        <v>34</v>
      </c>
      <c r="U1453" s="1" t="s">
        <v>90</v>
      </c>
      <c r="V1453" s="8">
        <v>33903912</v>
      </c>
      <c r="W1453" s="3" t="str">
        <f>VLOOKUP(V1453,'Despesas X Conta Contábil'!$B$2:$D$77,2,0)</f>
        <v>Locação de Máquinas e Equipamentos</v>
      </c>
      <c r="X1453" t="s">
        <v>2338</v>
      </c>
      <c r="Y1453" s="3" t="s">
        <v>2540</v>
      </c>
    </row>
    <row r="1454" spans="1:25" x14ac:dyDescent="0.25">
      <c r="A1454" s="1">
        <v>373561205</v>
      </c>
      <c r="B1454" s="1">
        <v>2017</v>
      </c>
      <c r="C1454" s="1" t="s">
        <v>22</v>
      </c>
      <c r="D1454" s="1" t="s">
        <v>23</v>
      </c>
      <c r="E1454" s="1">
        <v>8</v>
      </c>
      <c r="F1454" s="1" t="s">
        <v>37</v>
      </c>
      <c r="G1454" s="1" t="s">
        <v>25</v>
      </c>
      <c r="H1454" s="1" t="s">
        <v>2704</v>
      </c>
      <c r="I1454" s="1" t="s">
        <v>2705</v>
      </c>
      <c r="J1454" s="1" t="s">
        <v>2706</v>
      </c>
      <c r="K1454" s="2">
        <v>42970</v>
      </c>
      <c r="L1454" s="6">
        <v>297</v>
      </c>
      <c r="M1454" s="1" t="s">
        <v>82</v>
      </c>
      <c r="N1454" s="1" t="s">
        <v>83</v>
      </c>
      <c r="O1454" s="1">
        <v>1</v>
      </c>
      <c r="P1454" s="1" t="s">
        <v>84</v>
      </c>
      <c r="Q1454" s="1">
        <v>2089</v>
      </c>
      <c r="R1454" s="1" t="s">
        <v>85</v>
      </c>
      <c r="S1454" s="1" t="s">
        <v>33</v>
      </c>
      <c r="T1454" s="1" t="s">
        <v>34</v>
      </c>
      <c r="U1454" s="1" t="s">
        <v>110</v>
      </c>
      <c r="V1454" s="8">
        <v>33903007</v>
      </c>
      <c r="W1454" s="3" t="str">
        <f>VLOOKUP(V1454,'Despesas X Conta Contábil'!$B$2:$D$77,2,0)</f>
        <v>Alimentação</v>
      </c>
      <c r="X1454" t="s">
        <v>2332</v>
      </c>
      <c r="Y1454" s="3" t="s">
        <v>2707</v>
      </c>
    </row>
    <row r="1455" spans="1:25" x14ac:dyDescent="0.25">
      <c r="A1455" s="1">
        <v>373561215</v>
      </c>
      <c r="B1455" s="1">
        <v>2017</v>
      </c>
      <c r="C1455" s="1" t="s">
        <v>22</v>
      </c>
      <c r="D1455" s="1" t="s">
        <v>23</v>
      </c>
      <c r="E1455" s="1">
        <v>8</v>
      </c>
      <c r="F1455" s="1" t="s">
        <v>37</v>
      </c>
      <c r="G1455" s="1" t="s">
        <v>25</v>
      </c>
      <c r="H1455" s="1" t="s">
        <v>2708</v>
      </c>
      <c r="I1455" s="1" t="s">
        <v>39</v>
      </c>
      <c r="J1455" s="1" t="s">
        <v>40</v>
      </c>
      <c r="K1455" s="2">
        <v>42975</v>
      </c>
      <c r="L1455" s="6">
        <v>1374882.4</v>
      </c>
      <c r="M1455" s="1" t="s">
        <v>82</v>
      </c>
      <c r="N1455" s="1" t="s">
        <v>83</v>
      </c>
      <c r="O1455" s="1">
        <v>1</v>
      </c>
      <c r="P1455" s="1" t="s">
        <v>84</v>
      </c>
      <c r="Q1455" s="1">
        <v>2089</v>
      </c>
      <c r="R1455" s="1" t="s">
        <v>85</v>
      </c>
      <c r="S1455" s="1" t="s">
        <v>33</v>
      </c>
      <c r="T1455" s="1" t="s">
        <v>34</v>
      </c>
      <c r="U1455" s="1" t="s">
        <v>35</v>
      </c>
      <c r="V1455" s="8">
        <v>31901101</v>
      </c>
      <c r="W1455" s="3" t="str">
        <f>VLOOKUP(V1455,'Despesas X Conta Contábil'!$B$2:$D$77,2,0)</f>
        <v>Folha de Pagamento</v>
      </c>
      <c r="X1455" t="s">
        <v>2318</v>
      </c>
      <c r="Y1455" s="3" t="s">
        <v>2709</v>
      </c>
    </row>
    <row r="1456" spans="1:25" x14ac:dyDescent="0.25">
      <c r="A1456" s="1">
        <v>373560732</v>
      </c>
      <c r="B1456" s="1">
        <v>2017</v>
      </c>
      <c r="C1456" s="1" t="s">
        <v>22</v>
      </c>
      <c r="D1456" s="1" t="s">
        <v>23</v>
      </c>
      <c r="E1456" s="1">
        <v>8</v>
      </c>
      <c r="F1456" s="1" t="s">
        <v>37</v>
      </c>
      <c r="G1456" s="1" t="s">
        <v>25</v>
      </c>
      <c r="H1456" s="1" t="s">
        <v>2710</v>
      </c>
      <c r="I1456" s="1" t="s">
        <v>39</v>
      </c>
      <c r="J1456" s="1" t="s">
        <v>40</v>
      </c>
      <c r="K1456" s="2">
        <v>42975</v>
      </c>
      <c r="L1456" s="6">
        <v>190402.23</v>
      </c>
      <c r="M1456" s="1" t="s">
        <v>82</v>
      </c>
      <c r="N1456" s="1" t="s">
        <v>83</v>
      </c>
      <c r="O1456" s="1">
        <v>1</v>
      </c>
      <c r="P1456" s="1" t="s">
        <v>84</v>
      </c>
      <c r="Q1456" s="1">
        <v>2089</v>
      </c>
      <c r="R1456" s="1" t="s">
        <v>85</v>
      </c>
      <c r="S1456" s="1" t="s">
        <v>33</v>
      </c>
      <c r="T1456" s="1" t="s">
        <v>34</v>
      </c>
      <c r="U1456" s="1" t="s">
        <v>35</v>
      </c>
      <c r="V1456" s="8">
        <v>31901160</v>
      </c>
      <c r="W1456" s="3" t="str">
        <f>VLOOKUP(V1456,'Despesas X Conta Contábil'!$B$2:$D$77,2,0)</f>
        <v>Folha de Pagamento</v>
      </c>
      <c r="X1456" t="s">
        <v>2316</v>
      </c>
      <c r="Y1456" s="3" t="s">
        <v>2711</v>
      </c>
    </row>
    <row r="1457" spans="1:25" x14ac:dyDescent="0.25">
      <c r="A1457" s="1">
        <v>373561727</v>
      </c>
      <c r="B1457" s="1">
        <v>2017</v>
      </c>
      <c r="C1457" s="1" t="s">
        <v>22</v>
      </c>
      <c r="D1457" s="1" t="s">
        <v>23</v>
      </c>
      <c r="E1457" s="1">
        <v>8</v>
      </c>
      <c r="F1457" s="1" t="s">
        <v>37</v>
      </c>
      <c r="G1457" s="1" t="s">
        <v>25</v>
      </c>
      <c r="H1457" s="1" t="s">
        <v>2712</v>
      </c>
      <c r="I1457" s="1" t="s">
        <v>39</v>
      </c>
      <c r="J1457" s="1" t="s">
        <v>40</v>
      </c>
      <c r="K1457" s="2">
        <v>42975</v>
      </c>
      <c r="L1457" s="6">
        <v>53771.28</v>
      </c>
      <c r="M1457" s="1" t="s">
        <v>82</v>
      </c>
      <c r="N1457" s="1" t="s">
        <v>83</v>
      </c>
      <c r="O1457" s="1">
        <v>1</v>
      </c>
      <c r="P1457" s="1" t="s">
        <v>84</v>
      </c>
      <c r="Q1457" s="1">
        <v>2089</v>
      </c>
      <c r="R1457" s="1" t="s">
        <v>85</v>
      </c>
      <c r="S1457" s="1" t="s">
        <v>33</v>
      </c>
      <c r="T1457" s="1" t="s">
        <v>34</v>
      </c>
      <c r="U1457" s="1" t="s">
        <v>35</v>
      </c>
      <c r="V1457" s="8">
        <v>31901187</v>
      </c>
      <c r="W1457" s="3" t="str">
        <f>VLOOKUP(V1457,'Despesas X Conta Contábil'!$B$2:$D$77,2,0)</f>
        <v>Folha de Pagamento</v>
      </c>
      <c r="X1457" t="s">
        <v>2322</v>
      </c>
      <c r="Y1457" s="3" t="s">
        <v>2709</v>
      </c>
    </row>
    <row r="1458" spans="1:25" x14ac:dyDescent="0.25">
      <c r="A1458" s="1">
        <v>373561724</v>
      </c>
      <c r="B1458" s="1">
        <v>2017</v>
      </c>
      <c r="C1458" s="1" t="s">
        <v>22</v>
      </c>
      <c r="D1458" s="1" t="s">
        <v>23</v>
      </c>
      <c r="E1458" s="1">
        <v>8</v>
      </c>
      <c r="F1458" s="1" t="s">
        <v>37</v>
      </c>
      <c r="G1458" s="1" t="s">
        <v>25</v>
      </c>
      <c r="H1458" s="1" t="s">
        <v>2713</v>
      </c>
      <c r="I1458" s="1" t="s">
        <v>39</v>
      </c>
      <c r="J1458" s="1" t="s">
        <v>40</v>
      </c>
      <c r="K1458" s="2">
        <v>42975</v>
      </c>
      <c r="L1458" s="6">
        <v>14886.94</v>
      </c>
      <c r="M1458" s="1" t="s">
        <v>82</v>
      </c>
      <c r="N1458" s="1" t="s">
        <v>83</v>
      </c>
      <c r="O1458" s="1">
        <v>1</v>
      </c>
      <c r="P1458" s="1" t="s">
        <v>84</v>
      </c>
      <c r="Q1458" s="1">
        <v>2089</v>
      </c>
      <c r="R1458" s="1" t="s">
        <v>85</v>
      </c>
      <c r="S1458" s="1" t="s">
        <v>33</v>
      </c>
      <c r="T1458" s="1" t="s">
        <v>34</v>
      </c>
      <c r="U1458" s="1" t="s">
        <v>35</v>
      </c>
      <c r="V1458" s="8">
        <v>31901108</v>
      </c>
      <c r="W1458" s="3" t="str">
        <f>VLOOKUP(V1458,'Despesas X Conta Contábil'!$B$2:$D$77,2,0)</f>
        <v>Folha de Pagamento</v>
      </c>
      <c r="X1458" t="s">
        <v>2319</v>
      </c>
      <c r="Y1458" s="3" t="s">
        <v>2709</v>
      </c>
    </row>
    <row r="1459" spans="1:25" x14ac:dyDescent="0.25">
      <c r="A1459" s="1">
        <v>373561223</v>
      </c>
      <c r="B1459" s="1">
        <v>2017</v>
      </c>
      <c r="C1459" s="1" t="s">
        <v>22</v>
      </c>
      <c r="D1459" s="1" t="s">
        <v>23</v>
      </c>
      <c r="E1459" s="1">
        <v>8</v>
      </c>
      <c r="F1459" s="1" t="s">
        <v>37</v>
      </c>
      <c r="G1459" s="1" t="s">
        <v>25</v>
      </c>
      <c r="H1459" s="1" t="s">
        <v>2714</v>
      </c>
      <c r="I1459" s="1" t="s">
        <v>39</v>
      </c>
      <c r="J1459" s="1" t="s">
        <v>40</v>
      </c>
      <c r="K1459" s="2">
        <v>42975</v>
      </c>
      <c r="L1459" s="6">
        <v>100652.61</v>
      </c>
      <c r="M1459" s="1" t="s">
        <v>82</v>
      </c>
      <c r="N1459" s="1" t="s">
        <v>83</v>
      </c>
      <c r="O1459" s="1">
        <v>1</v>
      </c>
      <c r="P1459" s="1" t="s">
        <v>84</v>
      </c>
      <c r="Q1459" s="1">
        <v>2089</v>
      </c>
      <c r="R1459" s="1" t="s">
        <v>85</v>
      </c>
      <c r="S1459" s="1" t="s">
        <v>33</v>
      </c>
      <c r="T1459" s="1" t="s">
        <v>34</v>
      </c>
      <c r="U1459" s="1" t="s">
        <v>35</v>
      </c>
      <c r="V1459" s="8">
        <v>31901101</v>
      </c>
      <c r="W1459" s="3" t="str">
        <f>VLOOKUP(V1459,'Despesas X Conta Contábil'!$B$2:$D$77,2,0)</f>
        <v>Folha de Pagamento</v>
      </c>
      <c r="X1459" t="s">
        <v>2318</v>
      </c>
      <c r="Y1459" s="3" t="s">
        <v>2709</v>
      </c>
    </row>
    <row r="1460" spans="1:25" x14ac:dyDescent="0.25">
      <c r="A1460" s="1">
        <v>373561713</v>
      </c>
      <c r="B1460" s="1">
        <v>2017</v>
      </c>
      <c r="C1460" s="1" t="s">
        <v>22</v>
      </c>
      <c r="D1460" s="1" t="s">
        <v>23</v>
      </c>
      <c r="E1460" s="1">
        <v>8</v>
      </c>
      <c r="F1460" s="1" t="s">
        <v>37</v>
      </c>
      <c r="G1460" s="1" t="s">
        <v>25</v>
      </c>
      <c r="H1460" s="1" t="s">
        <v>2715</v>
      </c>
      <c r="I1460" s="1" t="s">
        <v>39</v>
      </c>
      <c r="J1460" s="1" t="s">
        <v>40</v>
      </c>
      <c r="K1460" s="2">
        <v>42975</v>
      </c>
      <c r="L1460" s="6">
        <v>5824.05</v>
      </c>
      <c r="M1460" s="1" t="s">
        <v>82</v>
      </c>
      <c r="N1460" s="1" t="s">
        <v>83</v>
      </c>
      <c r="O1460" s="1">
        <v>1</v>
      </c>
      <c r="P1460" s="1" t="s">
        <v>84</v>
      </c>
      <c r="Q1460" s="1">
        <v>2089</v>
      </c>
      <c r="R1460" s="1" t="s">
        <v>85</v>
      </c>
      <c r="S1460" s="1" t="s">
        <v>33</v>
      </c>
      <c r="T1460" s="1" t="s">
        <v>34</v>
      </c>
      <c r="U1460" s="1" t="s">
        <v>35</v>
      </c>
      <c r="V1460" s="8">
        <v>31901187</v>
      </c>
      <c r="W1460" s="3" t="str">
        <f>VLOOKUP(V1460,'Despesas X Conta Contábil'!$B$2:$D$77,2,0)</f>
        <v>Folha de Pagamento</v>
      </c>
      <c r="X1460" t="s">
        <v>2322</v>
      </c>
      <c r="Y1460" s="3" t="s">
        <v>2709</v>
      </c>
    </row>
    <row r="1461" spans="1:25" x14ac:dyDescent="0.25">
      <c r="A1461" s="1">
        <v>373561210</v>
      </c>
      <c r="B1461" s="1">
        <v>2017</v>
      </c>
      <c r="C1461" s="1" t="s">
        <v>22</v>
      </c>
      <c r="D1461" s="1" t="s">
        <v>23</v>
      </c>
      <c r="E1461" s="1">
        <v>8</v>
      </c>
      <c r="F1461" s="1" t="s">
        <v>37</v>
      </c>
      <c r="G1461" s="1" t="s">
        <v>25</v>
      </c>
      <c r="H1461" s="1" t="s">
        <v>2716</v>
      </c>
      <c r="I1461" s="1" t="s">
        <v>39</v>
      </c>
      <c r="J1461" s="1" t="s">
        <v>40</v>
      </c>
      <c r="K1461" s="2">
        <v>42975</v>
      </c>
      <c r="L1461" s="6">
        <v>234.25</v>
      </c>
      <c r="M1461" s="1" t="s">
        <v>82</v>
      </c>
      <c r="N1461" s="1" t="s">
        <v>83</v>
      </c>
      <c r="O1461" s="1">
        <v>1</v>
      </c>
      <c r="P1461" s="1" t="s">
        <v>84</v>
      </c>
      <c r="Q1461" s="1">
        <v>2089</v>
      </c>
      <c r="R1461" s="1" t="s">
        <v>85</v>
      </c>
      <c r="S1461" s="1" t="s">
        <v>33</v>
      </c>
      <c r="T1461" s="1" t="s">
        <v>34</v>
      </c>
      <c r="U1461" s="1" t="s">
        <v>35</v>
      </c>
      <c r="V1461" s="8">
        <v>31900502</v>
      </c>
      <c r="W1461" s="3" t="str">
        <f>VLOOKUP(V1461,'Despesas X Conta Contábil'!$B$2:$D$77,2,0)</f>
        <v>Folha de Pagamento INATIVOS</v>
      </c>
      <c r="X1461" t="s">
        <v>2321</v>
      </c>
      <c r="Y1461" s="3" t="s">
        <v>2717</v>
      </c>
    </row>
    <row r="1462" spans="1:25" x14ac:dyDescent="0.25">
      <c r="A1462" s="1">
        <v>373561707</v>
      </c>
      <c r="B1462" s="1">
        <v>2017</v>
      </c>
      <c r="C1462" s="1" t="s">
        <v>22</v>
      </c>
      <c r="D1462" s="1" t="s">
        <v>23</v>
      </c>
      <c r="E1462" s="1">
        <v>8</v>
      </c>
      <c r="F1462" s="1" t="s">
        <v>37</v>
      </c>
      <c r="G1462" s="1" t="s">
        <v>25</v>
      </c>
      <c r="H1462" s="1" t="s">
        <v>2718</v>
      </c>
      <c r="I1462" s="1" t="s">
        <v>39</v>
      </c>
      <c r="J1462" s="1" t="s">
        <v>40</v>
      </c>
      <c r="K1462" s="2">
        <v>42975</v>
      </c>
      <c r="L1462" s="6">
        <v>117.13</v>
      </c>
      <c r="M1462" s="1" t="s">
        <v>82</v>
      </c>
      <c r="N1462" s="1" t="s">
        <v>83</v>
      </c>
      <c r="O1462" s="1">
        <v>1</v>
      </c>
      <c r="P1462" s="1" t="s">
        <v>84</v>
      </c>
      <c r="Q1462" s="1">
        <v>2089</v>
      </c>
      <c r="R1462" s="1" t="s">
        <v>85</v>
      </c>
      <c r="S1462" s="1" t="s">
        <v>33</v>
      </c>
      <c r="T1462" s="1" t="s">
        <v>34</v>
      </c>
      <c r="U1462" s="1" t="s">
        <v>35</v>
      </c>
      <c r="V1462" s="8">
        <v>31900501</v>
      </c>
      <c r="W1462" s="3" t="str">
        <f>VLOOKUP(V1462,'Despesas X Conta Contábil'!$B$2:$D$77,2,0)</f>
        <v>Folha de Pagamento</v>
      </c>
      <c r="X1462" t="s">
        <v>2324</v>
      </c>
      <c r="Y1462" s="3" t="s">
        <v>2719</v>
      </c>
    </row>
    <row r="1463" spans="1:25" x14ac:dyDescent="0.25">
      <c r="A1463" s="1">
        <v>373561725</v>
      </c>
      <c r="B1463" s="1">
        <v>2017</v>
      </c>
      <c r="C1463" s="1" t="s">
        <v>22</v>
      </c>
      <c r="D1463" s="1" t="s">
        <v>23</v>
      </c>
      <c r="E1463" s="1">
        <v>8</v>
      </c>
      <c r="F1463" s="1" t="s">
        <v>37</v>
      </c>
      <c r="G1463" s="1" t="s">
        <v>25</v>
      </c>
      <c r="H1463" s="1" t="s">
        <v>2720</v>
      </c>
      <c r="I1463" s="1" t="s">
        <v>39</v>
      </c>
      <c r="J1463" s="1" t="s">
        <v>40</v>
      </c>
      <c r="K1463" s="2">
        <v>42975</v>
      </c>
      <c r="L1463" s="6">
        <v>459415.85</v>
      </c>
      <c r="M1463" s="1" t="s">
        <v>82</v>
      </c>
      <c r="N1463" s="1" t="s">
        <v>83</v>
      </c>
      <c r="O1463" s="1">
        <v>1</v>
      </c>
      <c r="P1463" s="1" t="s">
        <v>84</v>
      </c>
      <c r="Q1463" s="1">
        <v>2089</v>
      </c>
      <c r="R1463" s="1" t="s">
        <v>85</v>
      </c>
      <c r="S1463" s="1" t="s">
        <v>33</v>
      </c>
      <c r="T1463" s="1" t="s">
        <v>34</v>
      </c>
      <c r="U1463" s="1" t="s">
        <v>35</v>
      </c>
      <c r="V1463" s="8">
        <v>31900101</v>
      </c>
      <c r="W1463" s="3" t="str">
        <f>VLOOKUP(V1463,'Despesas X Conta Contábil'!$B$2:$D$77,2,0)</f>
        <v>Folha de Pagamento INATIVOS</v>
      </c>
      <c r="X1463" t="s">
        <v>2325</v>
      </c>
      <c r="Y1463" s="3" t="s">
        <v>2721</v>
      </c>
    </row>
    <row r="1464" spans="1:25" x14ac:dyDescent="0.25">
      <c r="A1464" s="1">
        <v>373561225</v>
      </c>
      <c r="B1464" s="1">
        <v>2017</v>
      </c>
      <c r="C1464" s="1" t="s">
        <v>22</v>
      </c>
      <c r="D1464" s="1" t="s">
        <v>23</v>
      </c>
      <c r="E1464" s="1">
        <v>8</v>
      </c>
      <c r="F1464" s="1" t="s">
        <v>37</v>
      </c>
      <c r="G1464" s="1" t="s">
        <v>25</v>
      </c>
      <c r="H1464" s="1" t="s">
        <v>2722</v>
      </c>
      <c r="I1464" s="1" t="s">
        <v>39</v>
      </c>
      <c r="J1464" s="1" t="s">
        <v>40</v>
      </c>
      <c r="K1464" s="2">
        <v>42975</v>
      </c>
      <c r="L1464" s="6">
        <v>5047.51</v>
      </c>
      <c r="M1464" s="1" t="s">
        <v>82</v>
      </c>
      <c r="N1464" s="1" t="s">
        <v>83</v>
      </c>
      <c r="O1464" s="1">
        <v>1</v>
      </c>
      <c r="P1464" s="1" t="s">
        <v>84</v>
      </c>
      <c r="Q1464" s="1">
        <v>2089</v>
      </c>
      <c r="R1464" s="1" t="s">
        <v>85</v>
      </c>
      <c r="S1464" s="1" t="s">
        <v>33</v>
      </c>
      <c r="T1464" s="1" t="s">
        <v>34</v>
      </c>
      <c r="U1464" s="1" t="s">
        <v>35</v>
      </c>
      <c r="V1464" s="8">
        <v>31900187</v>
      </c>
      <c r="W1464" s="3" t="str">
        <f>VLOOKUP(V1464,'Despesas X Conta Contábil'!$B$2:$D$77,2,0)</f>
        <v>Folha de Pagamento INATIVOS</v>
      </c>
      <c r="X1464" t="s">
        <v>2323</v>
      </c>
      <c r="Y1464" s="3" t="s">
        <v>2721</v>
      </c>
    </row>
    <row r="1465" spans="1:25" x14ac:dyDescent="0.25">
      <c r="A1465" s="1">
        <v>373561207</v>
      </c>
      <c r="B1465" s="1">
        <v>2017</v>
      </c>
      <c r="C1465" s="1" t="s">
        <v>22</v>
      </c>
      <c r="D1465" s="1" t="s">
        <v>23</v>
      </c>
      <c r="E1465" s="1">
        <v>8</v>
      </c>
      <c r="F1465" s="1" t="s">
        <v>37</v>
      </c>
      <c r="G1465" s="1" t="s">
        <v>25</v>
      </c>
      <c r="H1465" s="1" t="s">
        <v>2723</v>
      </c>
      <c r="I1465" s="1" t="s">
        <v>39</v>
      </c>
      <c r="J1465" s="1" t="s">
        <v>40</v>
      </c>
      <c r="K1465" s="2">
        <v>42975</v>
      </c>
      <c r="L1465" s="6">
        <v>5514.31</v>
      </c>
      <c r="M1465" s="1" t="s">
        <v>82</v>
      </c>
      <c r="N1465" s="1" t="s">
        <v>83</v>
      </c>
      <c r="O1465" s="1">
        <v>1</v>
      </c>
      <c r="P1465" s="1" t="s">
        <v>84</v>
      </c>
      <c r="Q1465" s="1">
        <v>2089</v>
      </c>
      <c r="R1465" s="1" t="s">
        <v>85</v>
      </c>
      <c r="S1465" s="1" t="s">
        <v>33</v>
      </c>
      <c r="T1465" s="1" t="s">
        <v>34</v>
      </c>
      <c r="U1465" s="1" t="s">
        <v>35</v>
      </c>
      <c r="V1465" s="8">
        <v>31901149</v>
      </c>
      <c r="W1465" s="3" t="str">
        <f>VLOOKUP(V1465,'Despesas X Conta Contábil'!$B$2:$D$77,2,0)</f>
        <v>Folha de Pagamento</v>
      </c>
      <c r="X1465" t="s">
        <v>2357</v>
      </c>
      <c r="Y1465" s="3" t="s">
        <v>2724</v>
      </c>
    </row>
    <row r="1466" spans="1:25" x14ac:dyDescent="0.25">
      <c r="A1466" s="1">
        <v>373560719</v>
      </c>
      <c r="B1466" s="1">
        <v>2017</v>
      </c>
      <c r="C1466" s="1" t="s">
        <v>22</v>
      </c>
      <c r="D1466" s="1" t="s">
        <v>23</v>
      </c>
      <c r="E1466" s="1">
        <v>8</v>
      </c>
      <c r="F1466" s="1" t="s">
        <v>37</v>
      </c>
      <c r="G1466" s="1" t="s">
        <v>25</v>
      </c>
      <c r="H1466" s="1" t="s">
        <v>2725</v>
      </c>
      <c r="I1466" s="1" t="s">
        <v>39</v>
      </c>
      <c r="J1466" s="1" t="s">
        <v>40</v>
      </c>
      <c r="K1466" s="2">
        <v>42975</v>
      </c>
      <c r="L1466" s="6">
        <v>6480.41</v>
      </c>
      <c r="M1466" s="1" t="s">
        <v>82</v>
      </c>
      <c r="N1466" s="1" t="s">
        <v>83</v>
      </c>
      <c r="O1466" s="1">
        <v>1</v>
      </c>
      <c r="P1466" s="1" t="s">
        <v>84</v>
      </c>
      <c r="Q1466" s="1">
        <v>2089</v>
      </c>
      <c r="R1466" s="1" t="s">
        <v>85</v>
      </c>
      <c r="S1466" s="1" t="s">
        <v>33</v>
      </c>
      <c r="T1466" s="1" t="s">
        <v>34</v>
      </c>
      <c r="U1466" s="1" t="s">
        <v>35</v>
      </c>
      <c r="V1466" s="8">
        <v>31901108</v>
      </c>
      <c r="W1466" s="3" t="str">
        <f>VLOOKUP(V1466,'Despesas X Conta Contábil'!$B$2:$D$77,2,0)</f>
        <v>Folha de Pagamento</v>
      </c>
      <c r="X1466" t="s">
        <v>2319</v>
      </c>
      <c r="Y1466" s="3" t="s">
        <v>2726</v>
      </c>
    </row>
    <row r="1467" spans="1:25" x14ac:dyDescent="0.25">
      <c r="A1467" s="1">
        <v>373560716</v>
      </c>
      <c r="B1467" s="1">
        <v>2017</v>
      </c>
      <c r="C1467" s="1" t="s">
        <v>22</v>
      </c>
      <c r="D1467" s="1" t="s">
        <v>23</v>
      </c>
      <c r="E1467" s="1">
        <v>8</v>
      </c>
      <c r="F1467" s="1" t="s">
        <v>37</v>
      </c>
      <c r="G1467" s="1" t="s">
        <v>25</v>
      </c>
      <c r="H1467" s="1" t="s">
        <v>2727</v>
      </c>
      <c r="I1467" s="1" t="s">
        <v>39</v>
      </c>
      <c r="J1467" s="1" t="s">
        <v>40</v>
      </c>
      <c r="K1467" s="2">
        <v>42975</v>
      </c>
      <c r="L1467" s="6">
        <v>1620.1</v>
      </c>
      <c r="M1467" s="1" t="s">
        <v>82</v>
      </c>
      <c r="N1467" s="1" t="s">
        <v>83</v>
      </c>
      <c r="O1467" s="1">
        <v>1</v>
      </c>
      <c r="P1467" s="1" t="s">
        <v>84</v>
      </c>
      <c r="Q1467" s="1">
        <v>2089</v>
      </c>
      <c r="R1467" s="1" t="s">
        <v>85</v>
      </c>
      <c r="S1467" s="1" t="s">
        <v>33</v>
      </c>
      <c r="T1467" s="1" t="s">
        <v>34</v>
      </c>
      <c r="U1467" s="1" t="s">
        <v>35</v>
      </c>
      <c r="V1467" s="8">
        <v>31901145</v>
      </c>
      <c r="W1467" s="3" t="str">
        <f>VLOOKUP(V1467,'Despesas X Conta Contábil'!$B$2:$D$77,2,0)</f>
        <v>Folha de Pagamento</v>
      </c>
      <c r="X1467" t="s">
        <v>2327</v>
      </c>
      <c r="Y1467" s="3" t="s">
        <v>2726</v>
      </c>
    </row>
    <row r="1468" spans="1:25" x14ac:dyDescent="0.25">
      <c r="A1468" s="1">
        <v>373560715</v>
      </c>
      <c r="B1468" s="1">
        <v>2017</v>
      </c>
      <c r="C1468" s="1" t="s">
        <v>22</v>
      </c>
      <c r="D1468" s="1" t="s">
        <v>23</v>
      </c>
      <c r="E1468" s="1">
        <v>8</v>
      </c>
      <c r="F1468" s="1" t="s">
        <v>37</v>
      </c>
      <c r="G1468" s="1" t="s">
        <v>25</v>
      </c>
      <c r="H1468" s="1" t="s">
        <v>2728</v>
      </c>
      <c r="I1468" s="1" t="s">
        <v>39</v>
      </c>
      <c r="J1468" s="1" t="s">
        <v>40</v>
      </c>
      <c r="K1468" s="2">
        <v>42975</v>
      </c>
      <c r="L1468" s="6">
        <v>776.54</v>
      </c>
      <c r="M1468" s="1" t="s">
        <v>82</v>
      </c>
      <c r="N1468" s="1" t="s">
        <v>83</v>
      </c>
      <c r="O1468" s="1">
        <v>1</v>
      </c>
      <c r="P1468" s="1" t="s">
        <v>84</v>
      </c>
      <c r="Q1468" s="1">
        <v>2089</v>
      </c>
      <c r="R1468" s="1" t="s">
        <v>85</v>
      </c>
      <c r="S1468" s="1" t="s">
        <v>33</v>
      </c>
      <c r="T1468" s="1" t="s">
        <v>34</v>
      </c>
      <c r="U1468" s="1" t="s">
        <v>35</v>
      </c>
      <c r="V1468" s="8">
        <v>31901187</v>
      </c>
      <c r="W1468" s="3" t="str">
        <f>VLOOKUP(V1468,'Despesas X Conta Contábil'!$B$2:$D$77,2,0)</f>
        <v>Folha de Pagamento</v>
      </c>
      <c r="X1468" t="s">
        <v>2322</v>
      </c>
      <c r="Y1468" s="3" t="s">
        <v>2726</v>
      </c>
    </row>
    <row r="1469" spans="1:25" x14ac:dyDescent="0.25">
      <c r="A1469" s="1">
        <v>373560707</v>
      </c>
      <c r="B1469" s="1">
        <v>2017</v>
      </c>
      <c r="C1469" s="1" t="s">
        <v>22</v>
      </c>
      <c r="D1469" s="1" t="s">
        <v>23</v>
      </c>
      <c r="E1469" s="1">
        <v>8</v>
      </c>
      <c r="F1469" s="1" t="s">
        <v>37</v>
      </c>
      <c r="G1469" s="1" t="s">
        <v>25</v>
      </c>
      <c r="H1469" s="1" t="s">
        <v>2729</v>
      </c>
      <c r="I1469" s="1" t="s">
        <v>39</v>
      </c>
      <c r="J1469" s="1" t="s">
        <v>40</v>
      </c>
      <c r="K1469" s="2">
        <v>42975</v>
      </c>
      <c r="L1469" s="6">
        <v>14991.2</v>
      </c>
      <c r="M1469" s="1" t="s">
        <v>82</v>
      </c>
      <c r="N1469" s="1" t="s">
        <v>83</v>
      </c>
      <c r="O1469" s="1">
        <v>1</v>
      </c>
      <c r="P1469" s="1" t="s">
        <v>84</v>
      </c>
      <c r="Q1469" s="1">
        <v>2089</v>
      </c>
      <c r="R1469" s="1" t="s">
        <v>85</v>
      </c>
      <c r="S1469" s="1" t="s">
        <v>33</v>
      </c>
      <c r="T1469" s="1" t="s">
        <v>34</v>
      </c>
      <c r="U1469" s="1" t="s">
        <v>35</v>
      </c>
      <c r="V1469" s="8">
        <v>31901108</v>
      </c>
      <c r="W1469" s="3" t="str">
        <f>VLOOKUP(V1469,'Despesas X Conta Contábil'!$B$2:$D$77,2,0)</f>
        <v>Folha de Pagamento</v>
      </c>
      <c r="X1469" t="s">
        <v>2319</v>
      </c>
      <c r="Y1469" s="3" t="s">
        <v>2730</v>
      </c>
    </row>
    <row r="1470" spans="1:25" x14ac:dyDescent="0.25">
      <c r="A1470" s="1">
        <v>373560705</v>
      </c>
      <c r="B1470" s="1">
        <v>2017</v>
      </c>
      <c r="C1470" s="1" t="s">
        <v>22</v>
      </c>
      <c r="D1470" s="1" t="s">
        <v>23</v>
      </c>
      <c r="E1470" s="1">
        <v>8</v>
      </c>
      <c r="F1470" s="1" t="s">
        <v>37</v>
      </c>
      <c r="G1470" s="1" t="s">
        <v>25</v>
      </c>
      <c r="H1470" s="1" t="s">
        <v>2731</v>
      </c>
      <c r="I1470" s="1" t="s">
        <v>39</v>
      </c>
      <c r="J1470" s="1" t="s">
        <v>40</v>
      </c>
      <c r="K1470" s="2">
        <v>42975</v>
      </c>
      <c r="L1470" s="6">
        <v>3882.72</v>
      </c>
      <c r="M1470" s="1" t="s">
        <v>82</v>
      </c>
      <c r="N1470" s="1" t="s">
        <v>83</v>
      </c>
      <c r="O1470" s="1">
        <v>1</v>
      </c>
      <c r="P1470" s="1" t="s">
        <v>84</v>
      </c>
      <c r="Q1470" s="1">
        <v>2089</v>
      </c>
      <c r="R1470" s="1" t="s">
        <v>85</v>
      </c>
      <c r="S1470" s="1" t="s">
        <v>33</v>
      </c>
      <c r="T1470" s="1" t="s">
        <v>34</v>
      </c>
      <c r="U1470" s="1" t="s">
        <v>35</v>
      </c>
      <c r="V1470" s="8">
        <v>31901187</v>
      </c>
      <c r="W1470" s="3" t="str">
        <f>VLOOKUP(V1470,'Despesas X Conta Contábil'!$B$2:$D$77,2,0)</f>
        <v>Folha de Pagamento</v>
      </c>
      <c r="X1470" t="s">
        <v>2322</v>
      </c>
      <c r="Y1470" s="3" t="s">
        <v>2730</v>
      </c>
    </row>
    <row r="1471" spans="1:25" x14ac:dyDescent="0.25">
      <c r="A1471" s="1">
        <v>373560734</v>
      </c>
      <c r="B1471" s="1">
        <v>2017</v>
      </c>
      <c r="C1471" s="1" t="s">
        <v>22</v>
      </c>
      <c r="D1471" s="1" t="s">
        <v>23</v>
      </c>
      <c r="E1471" s="1">
        <v>8</v>
      </c>
      <c r="F1471" s="1" t="s">
        <v>37</v>
      </c>
      <c r="G1471" s="1" t="s">
        <v>25</v>
      </c>
      <c r="H1471" s="1" t="s">
        <v>2732</v>
      </c>
      <c r="I1471" s="1" t="s">
        <v>39</v>
      </c>
      <c r="J1471" s="1" t="s">
        <v>40</v>
      </c>
      <c r="K1471" s="2">
        <v>42975</v>
      </c>
      <c r="L1471" s="6">
        <v>3619.61</v>
      </c>
      <c r="M1471" s="1" t="s">
        <v>82</v>
      </c>
      <c r="N1471" s="1" t="s">
        <v>83</v>
      </c>
      <c r="O1471" s="1">
        <v>1</v>
      </c>
      <c r="P1471" s="1" t="s">
        <v>84</v>
      </c>
      <c r="Q1471" s="1">
        <v>2089</v>
      </c>
      <c r="R1471" s="1" t="s">
        <v>85</v>
      </c>
      <c r="S1471" s="1" t="s">
        <v>33</v>
      </c>
      <c r="T1471" s="1" t="s">
        <v>34</v>
      </c>
      <c r="U1471" s="1" t="s">
        <v>35</v>
      </c>
      <c r="V1471" s="8">
        <v>31901145</v>
      </c>
      <c r="W1471" s="3" t="str">
        <f>VLOOKUP(V1471,'Despesas X Conta Contábil'!$B$2:$D$77,2,0)</f>
        <v>Folha de Pagamento</v>
      </c>
      <c r="X1471" t="s">
        <v>2327</v>
      </c>
      <c r="Y1471" s="3" t="s">
        <v>2730</v>
      </c>
    </row>
    <row r="1472" spans="1:25" x14ac:dyDescent="0.25">
      <c r="A1472" s="1">
        <v>373561731</v>
      </c>
      <c r="B1472" s="1">
        <v>2017</v>
      </c>
      <c r="C1472" s="1" t="s">
        <v>22</v>
      </c>
      <c r="D1472" s="1" t="s">
        <v>23</v>
      </c>
      <c r="E1472" s="1">
        <v>8</v>
      </c>
      <c r="F1472" s="1" t="s">
        <v>37</v>
      </c>
      <c r="G1472" s="1" t="s">
        <v>25</v>
      </c>
      <c r="H1472" s="1" t="s">
        <v>2541</v>
      </c>
      <c r="I1472" s="1" t="s">
        <v>204</v>
      </c>
      <c r="J1472" s="1" t="s">
        <v>205</v>
      </c>
      <c r="K1472" s="2">
        <v>42972</v>
      </c>
      <c r="L1472" s="6">
        <v>8333.33</v>
      </c>
      <c r="M1472" s="1" t="s">
        <v>82</v>
      </c>
      <c r="N1472" s="1" t="s">
        <v>83</v>
      </c>
      <c r="O1472" s="1">
        <v>1</v>
      </c>
      <c r="P1472" s="1" t="s">
        <v>84</v>
      </c>
      <c r="Q1472" s="1">
        <v>2089</v>
      </c>
      <c r="R1472" s="1" t="s">
        <v>85</v>
      </c>
      <c r="S1472" s="1" t="s">
        <v>33</v>
      </c>
      <c r="T1472" s="1" t="s">
        <v>34</v>
      </c>
      <c r="U1472" s="1" t="s">
        <v>90</v>
      </c>
      <c r="V1472" s="8">
        <v>33903912</v>
      </c>
      <c r="W1472" s="3" t="str">
        <f>VLOOKUP(V1472,'Despesas X Conta Contábil'!$B$2:$D$77,2,0)</f>
        <v>Locação de Máquinas e Equipamentos</v>
      </c>
      <c r="X1472" t="s">
        <v>2338</v>
      </c>
      <c r="Y1472" s="3" t="s">
        <v>2542</v>
      </c>
    </row>
    <row r="1473" spans="1:25" x14ac:dyDescent="0.25">
      <c r="A1473" s="1">
        <v>373561237</v>
      </c>
      <c r="B1473" s="1">
        <v>2017</v>
      </c>
      <c r="C1473" s="1" t="s">
        <v>22</v>
      </c>
      <c r="D1473" s="1" t="s">
        <v>23</v>
      </c>
      <c r="E1473" s="1">
        <v>8</v>
      </c>
      <c r="F1473" s="1" t="s">
        <v>37</v>
      </c>
      <c r="G1473" s="1" t="s">
        <v>25</v>
      </c>
      <c r="H1473" s="1" t="s">
        <v>2733</v>
      </c>
      <c r="I1473" s="1" t="s">
        <v>39</v>
      </c>
      <c r="J1473" s="1" t="s">
        <v>40</v>
      </c>
      <c r="K1473" s="2">
        <v>42971</v>
      </c>
      <c r="L1473" s="6">
        <v>8931</v>
      </c>
      <c r="M1473" s="1" t="s">
        <v>82</v>
      </c>
      <c r="N1473" s="1" t="s">
        <v>83</v>
      </c>
      <c r="O1473" s="1">
        <v>1</v>
      </c>
      <c r="P1473" s="1" t="s">
        <v>84</v>
      </c>
      <c r="Q1473" s="1">
        <v>2089</v>
      </c>
      <c r="R1473" s="1" t="s">
        <v>85</v>
      </c>
      <c r="S1473" s="1" t="s">
        <v>33</v>
      </c>
      <c r="T1473" s="1" t="s">
        <v>34</v>
      </c>
      <c r="U1473" s="1" t="s">
        <v>35</v>
      </c>
      <c r="V1473" s="8">
        <v>31901143</v>
      </c>
      <c r="W1473" s="3" t="str">
        <f>VLOOKUP(V1473,'Despesas X Conta Contábil'!$B$2:$D$77,2,0)</f>
        <v>Folha de Pagamento</v>
      </c>
      <c r="X1473" t="s">
        <v>2341</v>
      </c>
      <c r="Y1473" s="3" t="s">
        <v>2734</v>
      </c>
    </row>
    <row r="1474" spans="1:25" x14ac:dyDescent="0.25">
      <c r="A1474" s="1">
        <v>373561234</v>
      </c>
      <c r="B1474" s="1">
        <v>2017</v>
      </c>
      <c r="C1474" s="1" t="s">
        <v>22</v>
      </c>
      <c r="D1474" s="1" t="s">
        <v>23</v>
      </c>
      <c r="E1474" s="1">
        <v>8</v>
      </c>
      <c r="F1474" s="1" t="s">
        <v>37</v>
      </c>
      <c r="G1474" s="1" t="s">
        <v>25</v>
      </c>
      <c r="H1474" s="1" t="s">
        <v>2735</v>
      </c>
      <c r="I1474" s="1" t="s">
        <v>39</v>
      </c>
      <c r="J1474" s="1" t="s">
        <v>40</v>
      </c>
      <c r="K1474" s="2">
        <v>42971</v>
      </c>
      <c r="L1474" s="6">
        <v>8931</v>
      </c>
      <c r="M1474" s="1" t="s">
        <v>82</v>
      </c>
      <c r="N1474" s="1" t="s">
        <v>83</v>
      </c>
      <c r="O1474" s="1">
        <v>1</v>
      </c>
      <c r="P1474" s="1" t="s">
        <v>84</v>
      </c>
      <c r="Q1474" s="1">
        <v>2089</v>
      </c>
      <c r="R1474" s="1" t="s">
        <v>85</v>
      </c>
      <c r="S1474" s="1" t="s">
        <v>33</v>
      </c>
      <c r="T1474" s="1" t="s">
        <v>34</v>
      </c>
      <c r="U1474" s="1" t="s">
        <v>35</v>
      </c>
      <c r="V1474" s="8">
        <v>31901142</v>
      </c>
      <c r="W1474" s="3" t="str">
        <f>VLOOKUP(V1474,'Despesas X Conta Contábil'!$B$2:$D$77,2,0)</f>
        <v>Folha de Pagamento</v>
      </c>
      <c r="X1474" t="s">
        <v>2342</v>
      </c>
      <c r="Y1474" s="3" t="s">
        <v>2734</v>
      </c>
    </row>
    <row r="1475" spans="1:25" x14ac:dyDescent="0.25">
      <c r="A1475" s="1">
        <v>373560727</v>
      </c>
      <c r="B1475" s="1">
        <v>2017</v>
      </c>
      <c r="C1475" s="1" t="s">
        <v>22</v>
      </c>
      <c r="D1475" s="1" t="s">
        <v>23</v>
      </c>
      <c r="E1475" s="1">
        <v>8</v>
      </c>
      <c r="F1475" s="1" t="s">
        <v>37</v>
      </c>
      <c r="G1475" s="1" t="s">
        <v>25</v>
      </c>
      <c r="H1475" s="1" t="s">
        <v>2736</v>
      </c>
      <c r="I1475" s="1" t="s">
        <v>39</v>
      </c>
      <c r="J1475" s="1" t="s">
        <v>40</v>
      </c>
      <c r="K1475" s="2">
        <v>42971</v>
      </c>
      <c r="L1475" s="6">
        <v>2977</v>
      </c>
      <c r="M1475" s="1" t="s">
        <v>82</v>
      </c>
      <c r="N1475" s="1" t="s">
        <v>83</v>
      </c>
      <c r="O1475" s="1">
        <v>1</v>
      </c>
      <c r="P1475" s="1" t="s">
        <v>84</v>
      </c>
      <c r="Q1475" s="1">
        <v>2089</v>
      </c>
      <c r="R1475" s="1" t="s">
        <v>85</v>
      </c>
      <c r="S1475" s="1" t="s">
        <v>33</v>
      </c>
      <c r="T1475" s="1" t="s">
        <v>34</v>
      </c>
      <c r="U1475" s="1" t="s">
        <v>35</v>
      </c>
      <c r="V1475" s="8">
        <v>31901145</v>
      </c>
      <c r="W1475" s="3" t="str">
        <f>VLOOKUP(V1475,'Despesas X Conta Contábil'!$B$2:$D$77,2,0)</f>
        <v>Folha de Pagamento</v>
      </c>
      <c r="X1475" t="s">
        <v>2327</v>
      </c>
      <c r="Y1475" s="3" t="s">
        <v>2734</v>
      </c>
    </row>
    <row r="1476" spans="1:25" x14ac:dyDescent="0.25">
      <c r="A1476" s="1">
        <v>373560731</v>
      </c>
      <c r="B1476" s="1">
        <v>2017</v>
      </c>
      <c r="C1476" s="1" t="s">
        <v>22</v>
      </c>
      <c r="D1476" s="1" t="s">
        <v>23</v>
      </c>
      <c r="E1476" s="1">
        <v>8</v>
      </c>
      <c r="F1476" s="1" t="s">
        <v>37</v>
      </c>
      <c r="G1476" s="1" t="s">
        <v>25</v>
      </c>
      <c r="H1476" s="1" t="s">
        <v>2737</v>
      </c>
      <c r="I1476" s="1" t="s">
        <v>39</v>
      </c>
      <c r="J1476" s="1" t="s">
        <v>40</v>
      </c>
      <c r="K1476" s="2">
        <v>42971</v>
      </c>
      <c r="L1476" s="6">
        <v>8037.9</v>
      </c>
      <c r="M1476" s="1" t="s">
        <v>82</v>
      </c>
      <c r="N1476" s="1" t="s">
        <v>83</v>
      </c>
      <c r="O1476" s="1">
        <v>1</v>
      </c>
      <c r="P1476" s="1" t="s">
        <v>84</v>
      </c>
      <c r="Q1476" s="1">
        <v>2089</v>
      </c>
      <c r="R1476" s="1" t="s">
        <v>85</v>
      </c>
      <c r="S1476" s="1" t="s">
        <v>33</v>
      </c>
      <c r="T1476" s="1" t="s">
        <v>34</v>
      </c>
      <c r="U1476" s="1" t="s">
        <v>35</v>
      </c>
      <c r="V1476" s="8">
        <v>31901101</v>
      </c>
      <c r="W1476" s="3" t="str">
        <f>VLOOKUP(V1476,'Despesas X Conta Contábil'!$B$2:$D$77,2,0)</f>
        <v>Folha de Pagamento</v>
      </c>
      <c r="X1476" t="s">
        <v>2318</v>
      </c>
      <c r="Y1476" s="3" t="s">
        <v>2734</v>
      </c>
    </row>
    <row r="1477" spans="1:25" x14ac:dyDescent="0.25">
      <c r="A1477" s="1">
        <v>373561735</v>
      </c>
      <c r="B1477" s="1">
        <v>2017</v>
      </c>
      <c r="C1477" s="1" t="s">
        <v>22</v>
      </c>
      <c r="D1477" s="1" t="s">
        <v>23</v>
      </c>
      <c r="E1477" s="1">
        <v>8</v>
      </c>
      <c r="F1477" s="1" t="s">
        <v>37</v>
      </c>
      <c r="G1477" s="1" t="s">
        <v>25</v>
      </c>
      <c r="H1477" s="1" t="s">
        <v>2738</v>
      </c>
      <c r="I1477" s="1" t="s">
        <v>39</v>
      </c>
      <c r="J1477" s="1" t="s">
        <v>40</v>
      </c>
      <c r="K1477" s="2">
        <v>42971</v>
      </c>
      <c r="L1477" s="6">
        <v>750.65</v>
      </c>
      <c r="M1477" s="1" t="s">
        <v>82</v>
      </c>
      <c r="N1477" s="1" t="s">
        <v>83</v>
      </c>
      <c r="O1477" s="1">
        <v>1</v>
      </c>
      <c r="P1477" s="1" t="s">
        <v>84</v>
      </c>
      <c r="Q1477" s="1">
        <v>2089</v>
      </c>
      <c r="R1477" s="1" t="s">
        <v>85</v>
      </c>
      <c r="S1477" s="1" t="s">
        <v>33</v>
      </c>
      <c r="T1477" s="1" t="s">
        <v>34</v>
      </c>
      <c r="U1477" s="1" t="s">
        <v>35</v>
      </c>
      <c r="V1477" s="8">
        <v>31901187</v>
      </c>
      <c r="W1477" s="3" t="str">
        <f>VLOOKUP(V1477,'Despesas X Conta Contábil'!$B$2:$D$77,2,0)</f>
        <v>Folha de Pagamento</v>
      </c>
      <c r="X1477" t="s">
        <v>2322</v>
      </c>
      <c r="Y1477" s="3" t="s">
        <v>2734</v>
      </c>
    </row>
    <row r="1478" spans="1:25" x14ac:dyDescent="0.25">
      <c r="A1478" s="1">
        <v>373561217</v>
      </c>
      <c r="B1478" s="1">
        <v>2017</v>
      </c>
      <c r="C1478" s="1" t="s">
        <v>22</v>
      </c>
      <c r="D1478" s="1" t="s">
        <v>23</v>
      </c>
      <c r="E1478" s="1">
        <v>8</v>
      </c>
      <c r="F1478" s="1" t="s">
        <v>37</v>
      </c>
      <c r="G1478" s="1" t="s">
        <v>25</v>
      </c>
      <c r="H1478" s="1" t="s">
        <v>2739</v>
      </c>
      <c r="I1478" s="1" t="s">
        <v>2740</v>
      </c>
      <c r="J1478" s="1" t="s">
        <v>2741</v>
      </c>
      <c r="K1478" s="2">
        <v>42975</v>
      </c>
      <c r="L1478" s="6">
        <v>320</v>
      </c>
      <c r="M1478" s="1" t="s">
        <v>82</v>
      </c>
      <c r="N1478" s="1" t="s">
        <v>83</v>
      </c>
      <c r="O1478" s="1">
        <v>1</v>
      </c>
      <c r="P1478" s="1" t="s">
        <v>84</v>
      </c>
      <c r="Q1478" s="1">
        <v>2089</v>
      </c>
      <c r="R1478" s="1" t="s">
        <v>85</v>
      </c>
      <c r="S1478" s="1" t="s">
        <v>33</v>
      </c>
      <c r="T1478" s="1" t="s">
        <v>34</v>
      </c>
      <c r="U1478" s="1" t="s">
        <v>110</v>
      </c>
      <c r="V1478" s="8">
        <v>33903028</v>
      </c>
      <c r="W1478" s="3" t="str">
        <f>VLOOKUP(V1478,'Despesas X Conta Contábil'!$B$2:$D$77,2,0)</f>
        <v>Manutenção e Conservação de Bens Imóveis</v>
      </c>
      <c r="X1478" t="s">
        <v>2351</v>
      </c>
      <c r="Y1478" s="3" t="s">
        <v>2742</v>
      </c>
    </row>
    <row r="1479" spans="1:25" x14ac:dyDescent="0.25">
      <c r="A1479" s="1">
        <v>373561226</v>
      </c>
      <c r="B1479" s="1">
        <v>2017</v>
      </c>
      <c r="C1479" s="1" t="s">
        <v>22</v>
      </c>
      <c r="D1479" s="1" t="s">
        <v>23</v>
      </c>
      <c r="E1479" s="1">
        <v>8</v>
      </c>
      <c r="F1479" s="1" t="s">
        <v>37</v>
      </c>
      <c r="G1479" s="1" t="s">
        <v>25</v>
      </c>
      <c r="H1479" s="1" t="s">
        <v>2743</v>
      </c>
      <c r="I1479" s="1" t="s">
        <v>39</v>
      </c>
      <c r="J1479" s="1" t="s">
        <v>40</v>
      </c>
      <c r="K1479" s="2">
        <v>42971</v>
      </c>
      <c r="L1479" s="6">
        <v>9865.5</v>
      </c>
      <c r="M1479" s="1" t="s">
        <v>82</v>
      </c>
      <c r="N1479" s="1" t="s">
        <v>83</v>
      </c>
      <c r="O1479" s="1">
        <v>1</v>
      </c>
      <c r="P1479" s="1" t="s">
        <v>84</v>
      </c>
      <c r="Q1479" s="1">
        <v>2089</v>
      </c>
      <c r="R1479" s="1" t="s">
        <v>85</v>
      </c>
      <c r="S1479" s="1" t="s">
        <v>33</v>
      </c>
      <c r="T1479" s="1" t="s">
        <v>34</v>
      </c>
      <c r="U1479" s="1" t="s">
        <v>35</v>
      </c>
      <c r="V1479" s="8">
        <v>31901143</v>
      </c>
      <c r="W1479" s="3" t="str">
        <f>VLOOKUP(V1479,'Despesas X Conta Contábil'!$B$2:$D$77,2,0)</f>
        <v>Folha de Pagamento</v>
      </c>
      <c r="X1479" t="s">
        <v>2341</v>
      </c>
      <c r="Y1479" s="3" t="s">
        <v>2734</v>
      </c>
    </row>
    <row r="1480" spans="1:25" x14ac:dyDescent="0.25">
      <c r="A1480" s="1">
        <v>373561709</v>
      </c>
      <c r="B1480" s="1">
        <v>2017</v>
      </c>
      <c r="C1480" s="1" t="s">
        <v>22</v>
      </c>
      <c r="D1480" s="1" t="s">
        <v>23</v>
      </c>
      <c r="E1480" s="1">
        <v>8</v>
      </c>
      <c r="F1480" s="1" t="s">
        <v>37</v>
      </c>
      <c r="G1480" s="1" t="s">
        <v>25</v>
      </c>
      <c r="H1480" s="1" t="s">
        <v>2744</v>
      </c>
      <c r="I1480" s="1" t="s">
        <v>39</v>
      </c>
      <c r="J1480" s="1" t="s">
        <v>40</v>
      </c>
      <c r="K1480" s="2">
        <v>42971</v>
      </c>
      <c r="L1480" s="6">
        <v>9865.5</v>
      </c>
      <c r="M1480" s="1" t="s">
        <v>82</v>
      </c>
      <c r="N1480" s="1" t="s">
        <v>83</v>
      </c>
      <c r="O1480" s="1">
        <v>1</v>
      </c>
      <c r="P1480" s="1" t="s">
        <v>84</v>
      </c>
      <c r="Q1480" s="1">
        <v>2089</v>
      </c>
      <c r="R1480" s="1" t="s">
        <v>85</v>
      </c>
      <c r="S1480" s="1" t="s">
        <v>33</v>
      </c>
      <c r="T1480" s="1" t="s">
        <v>34</v>
      </c>
      <c r="U1480" s="1" t="s">
        <v>35</v>
      </c>
      <c r="V1480" s="8">
        <v>31901142</v>
      </c>
      <c r="W1480" s="3" t="str">
        <f>VLOOKUP(V1480,'Despesas X Conta Contábil'!$B$2:$D$77,2,0)</f>
        <v>Folha de Pagamento</v>
      </c>
      <c r="X1480" t="s">
        <v>2342</v>
      </c>
      <c r="Y1480" s="3" t="s">
        <v>2734</v>
      </c>
    </row>
    <row r="1481" spans="1:25" x14ac:dyDescent="0.25">
      <c r="A1481" s="1">
        <v>373561224</v>
      </c>
      <c r="B1481" s="1">
        <v>2017</v>
      </c>
      <c r="C1481" s="1" t="s">
        <v>22</v>
      </c>
      <c r="D1481" s="1" t="s">
        <v>23</v>
      </c>
      <c r="E1481" s="1">
        <v>8</v>
      </c>
      <c r="F1481" s="1" t="s">
        <v>37</v>
      </c>
      <c r="G1481" s="1" t="s">
        <v>25</v>
      </c>
      <c r="H1481" s="1" t="s">
        <v>2745</v>
      </c>
      <c r="I1481" s="1" t="s">
        <v>39</v>
      </c>
      <c r="J1481" s="1" t="s">
        <v>40</v>
      </c>
      <c r="K1481" s="2">
        <v>42971</v>
      </c>
      <c r="L1481" s="6">
        <v>3288.5</v>
      </c>
      <c r="M1481" s="1" t="s">
        <v>82</v>
      </c>
      <c r="N1481" s="1" t="s">
        <v>83</v>
      </c>
      <c r="O1481" s="1">
        <v>1</v>
      </c>
      <c r="P1481" s="1" t="s">
        <v>84</v>
      </c>
      <c r="Q1481" s="1">
        <v>2089</v>
      </c>
      <c r="R1481" s="1" t="s">
        <v>85</v>
      </c>
      <c r="S1481" s="1" t="s">
        <v>33</v>
      </c>
      <c r="T1481" s="1" t="s">
        <v>34</v>
      </c>
      <c r="U1481" s="1" t="s">
        <v>35</v>
      </c>
      <c r="V1481" s="8">
        <v>31901145</v>
      </c>
      <c r="W1481" s="3" t="str">
        <f>VLOOKUP(V1481,'Despesas X Conta Contábil'!$B$2:$D$77,2,0)</f>
        <v>Folha de Pagamento</v>
      </c>
      <c r="X1481" t="s">
        <v>2327</v>
      </c>
      <c r="Y1481" s="3" t="s">
        <v>2734</v>
      </c>
    </row>
    <row r="1482" spans="1:25" x14ac:dyDescent="0.25">
      <c r="A1482" s="1">
        <v>373561721</v>
      </c>
      <c r="B1482" s="1">
        <v>2017</v>
      </c>
      <c r="C1482" s="1" t="s">
        <v>22</v>
      </c>
      <c r="D1482" s="1" t="s">
        <v>23</v>
      </c>
      <c r="E1482" s="1">
        <v>8</v>
      </c>
      <c r="F1482" s="1" t="s">
        <v>37</v>
      </c>
      <c r="G1482" s="1" t="s">
        <v>25</v>
      </c>
      <c r="H1482" s="1" t="s">
        <v>2746</v>
      </c>
      <c r="I1482" s="1" t="s">
        <v>39</v>
      </c>
      <c r="J1482" s="1" t="s">
        <v>40</v>
      </c>
      <c r="K1482" s="2">
        <v>42971</v>
      </c>
      <c r="L1482" s="6">
        <v>7892.4</v>
      </c>
      <c r="M1482" s="1" t="s">
        <v>82</v>
      </c>
      <c r="N1482" s="1" t="s">
        <v>83</v>
      </c>
      <c r="O1482" s="1">
        <v>1</v>
      </c>
      <c r="P1482" s="1" t="s">
        <v>84</v>
      </c>
      <c r="Q1482" s="1">
        <v>2089</v>
      </c>
      <c r="R1482" s="1" t="s">
        <v>85</v>
      </c>
      <c r="S1482" s="1" t="s">
        <v>33</v>
      </c>
      <c r="T1482" s="1" t="s">
        <v>34</v>
      </c>
      <c r="U1482" s="1" t="s">
        <v>35</v>
      </c>
      <c r="V1482" s="8">
        <v>31901101</v>
      </c>
      <c r="W1482" s="3" t="str">
        <f>VLOOKUP(V1482,'Despesas X Conta Contábil'!$B$2:$D$77,2,0)</f>
        <v>Folha de Pagamento</v>
      </c>
      <c r="X1482" t="s">
        <v>2318</v>
      </c>
      <c r="Y1482" s="3" t="s">
        <v>2734</v>
      </c>
    </row>
    <row r="1483" spans="1:25" x14ac:dyDescent="0.25">
      <c r="A1483" s="1">
        <v>373561230</v>
      </c>
      <c r="B1483" s="1">
        <v>2017</v>
      </c>
      <c r="C1483" s="1" t="s">
        <v>22</v>
      </c>
      <c r="D1483" s="1" t="s">
        <v>23</v>
      </c>
      <c r="E1483" s="1">
        <v>8</v>
      </c>
      <c r="F1483" s="1" t="s">
        <v>37</v>
      </c>
      <c r="G1483" s="1" t="s">
        <v>25</v>
      </c>
      <c r="H1483" s="1" t="s">
        <v>2747</v>
      </c>
      <c r="I1483" s="1" t="s">
        <v>39</v>
      </c>
      <c r="J1483" s="1" t="s">
        <v>40</v>
      </c>
      <c r="K1483" s="2">
        <v>42971</v>
      </c>
      <c r="L1483" s="6">
        <v>724.76</v>
      </c>
      <c r="M1483" s="1" t="s">
        <v>82</v>
      </c>
      <c r="N1483" s="1" t="s">
        <v>83</v>
      </c>
      <c r="O1483" s="1">
        <v>1</v>
      </c>
      <c r="P1483" s="1" t="s">
        <v>84</v>
      </c>
      <c r="Q1483" s="1">
        <v>2089</v>
      </c>
      <c r="R1483" s="1" t="s">
        <v>85</v>
      </c>
      <c r="S1483" s="1" t="s">
        <v>33</v>
      </c>
      <c r="T1483" s="1" t="s">
        <v>34</v>
      </c>
      <c r="U1483" s="1" t="s">
        <v>35</v>
      </c>
      <c r="V1483" s="8">
        <v>31901187</v>
      </c>
      <c r="W1483" s="3" t="str">
        <f>VLOOKUP(V1483,'Despesas X Conta Contábil'!$B$2:$D$77,2,0)</f>
        <v>Folha de Pagamento</v>
      </c>
      <c r="X1483" t="s">
        <v>2322</v>
      </c>
      <c r="Y1483" s="3" t="s">
        <v>2734</v>
      </c>
    </row>
    <row r="1484" spans="1:25" x14ac:dyDescent="0.25">
      <c r="A1484" s="1">
        <v>373561739</v>
      </c>
      <c r="B1484" s="1">
        <v>2017</v>
      </c>
      <c r="C1484" s="1" t="s">
        <v>22</v>
      </c>
      <c r="D1484" s="1" t="s">
        <v>23</v>
      </c>
      <c r="E1484" s="1">
        <v>8</v>
      </c>
      <c r="F1484" s="1" t="s">
        <v>37</v>
      </c>
      <c r="G1484" s="1" t="s">
        <v>25</v>
      </c>
      <c r="H1484" s="1" t="s">
        <v>2544</v>
      </c>
      <c r="I1484" s="1" t="s">
        <v>2545</v>
      </c>
      <c r="J1484" s="1" t="s">
        <v>2546</v>
      </c>
      <c r="K1484" s="2">
        <v>42972</v>
      </c>
      <c r="L1484" s="6">
        <v>470000</v>
      </c>
      <c r="M1484" s="1" t="s">
        <v>82</v>
      </c>
      <c r="N1484" s="1" t="s">
        <v>83</v>
      </c>
      <c r="O1484" s="1">
        <v>1</v>
      </c>
      <c r="P1484" s="1" t="s">
        <v>84</v>
      </c>
      <c r="Q1484" s="1">
        <v>2089</v>
      </c>
      <c r="R1484" s="1" t="s">
        <v>85</v>
      </c>
      <c r="S1484" s="1" t="s">
        <v>33</v>
      </c>
      <c r="T1484" s="1" t="s">
        <v>34</v>
      </c>
      <c r="U1484" s="1" t="s">
        <v>90</v>
      </c>
      <c r="V1484" s="8">
        <v>33903983</v>
      </c>
      <c r="W1484" s="3" t="str">
        <f>VLOOKUP(V1484,'Despesas X Conta Contábil'!$B$2:$D$77,2,0)</f>
        <v>Material de Expediente</v>
      </c>
      <c r="X1484" t="s">
        <v>2547</v>
      </c>
      <c r="Y1484" s="3" t="s">
        <v>2548</v>
      </c>
    </row>
    <row r="1485" spans="1:25" x14ac:dyDescent="0.25">
      <c r="A1485" s="1">
        <v>373561719</v>
      </c>
      <c r="B1485" s="1">
        <v>2017</v>
      </c>
      <c r="C1485" s="1" t="s">
        <v>22</v>
      </c>
      <c r="D1485" s="1" t="s">
        <v>23</v>
      </c>
      <c r="E1485" s="1">
        <v>8</v>
      </c>
      <c r="F1485" s="1" t="s">
        <v>37</v>
      </c>
      <c r="G1485" s="1" t="s">
        <v>25</v>
      </c>
      <c r="H1485" s="1" t="s">
        <v>2549</v>
      </c>
      <c r="I1485" s="1" t="s">
        <v>119</v>
      </c>
      <c r="J1485" s="1" t="s">
        <v>120</v>
      </c>
      <c r="K1485" s="2">
        <v>42975</v>
      </c>
      <c r="L1485" s="6">
        <v>7000</v>
      </c>
      <c r="M1485" s="1" t="s">
        <v>82</v>
      </c>
      <c r="N1485" s="1" t="s">
        <v>83</v>
      </c>
      <c r="O1485" s="1">
        <v>1</v>
      </c>
      <c r="P1485" s="1" t="s">
        <v>84</v>
      </c>
      <c r="Q1485" s="1">
        <v>2089</v>
      </c>
      <c r="R1485" s="1" t="s">
        <v>85</v>
      </c>
      <c r="S1485" s="1" t="s">
        <v>33</v>
      </c>
      <c r="T1485" s="1" t="s">
        <v>34</v>
      </c>
      <c r="U1485" s="1" t="s">
        <v>121</v>
      </c>
      <c r="V1485" s="8">
        <v>33903916</v>
      </c>
      <c r="W1485" s="3" t="str">
        <f>VLOOKUP(V1485,'Despesas X Conta Contábil'!$B$2:$D$77,2,0)</f>
        <v>Manutenção e Conservação de Bens Imóveis</v>
      </c>
      <c r="X1485" t="s">
        <v>2329</v>
      </c>
      <c r="Y1485" s="3" t="s">
        <v>2550</v>
      </c>
    </row>
    <row r="1486" spans="1:25" x14ac:dyDescent="0.25">
      <c r="A1486" s="1">
        <v>373561214</v>
      </c>
      <c r="B1486" s="1">
        <v>2017</v>
      </c>
      <c r="C1486" s="1" t="s">
        <v>22</v>
      </c>
      <c r="D1486" s="1" t="s">
        <v>23</v>
      </c>
      <c r="E1486" s="1">
        <v>8</v>
      </c>
      <c r="F1486" s="1" t="s">
        <v>37</v>
      </c>
      <c r="G1486" s="1" t="s">
        <v>25</v>
      </c>
      <c r="H1486" s="1" t="s">
        <v>2748</v>
      </c>
      <c r="I1486" s="1" t="s">
        <v>2749</v>
      </c>
      <c r="J1486" s="1" t="s">
        <v>2750</v>
      </c>
      <c r="K1486" s="2">
        <v>42972</v>
      </c>
      <c r="L1486" s="6">
        <v>410</v>
      </c>
      <c r="M1486" s="1" t="s">
        <v>82</v>
      </c>
      <c r="N1486" s="1" t="s">
        <v>83</v>
      </c>
      <c r="O1486" s="1">
        <v>1</v>
      </c>
      <c r="P1486" s="1" t="s">
        <v>84</v>
      </c>
      <c r="Q1486" s="1">
        <v>2089</v>
      </c>
      <c r="R1486" s="1" t="s">
        <v>85</v>
      </c>
      <c r="S1486" s="1" t="s">
        <v>33</v>
      </c>
      <c r="T1486" s="1" t="s">
        <v>34</v>
      </c>
      <c r="U1486" s="1" t="s">
        <v>110</v>
      </c>
      <c r="V1486" s="8">
        <v>33903028</v>
      </c>
      <c r="W1486" s="3" t="str">
        <f>VLOOKUP(V1486,'Despesas X Conta Contábil'!$B$2:$D$77,2,0)</f>
        <v>Manutenção e Conservação de Bens Imóveis</v>
      </c>
      <c r="X1486" t="s">
        <v>2351</v>
      </c>
      <c r="Y1486" s="3" t="s">
        <v>2751</v>
      </c>
    </row>
    <row r="1487" spans="1:25" x14ac:dyDescent="0.25">
      <c r="A1487" s="1">
        <v>373561715</v>
      </c>
      <c r="B1487" s="1">
        <v>2017</v>
      </c>
      <c r="C1487" s="1" t="s">
        <v>22</v>
      </c>
      <c r="D1487" s="1" t="s">
        <v>23</v>
      </c>
      <c r="E1487" s="1">
        <v>8</v>
      </c>
      <c r="F1487" s="1" t="s">
        <v>37</v>
      </c>
      <c r="G1487" s="1" t="s">
        <v>25</v>
      </c>
      <c r="H1487" s="1" t="s">
        <v>2676</v>
      </c>
      <c r="I1487" s="1" t="s">
        <v>1525</v>
      </c>
      <c r="J1487" s="1" t="s">
        <v>1526</v>
      </c>
      <c r="K1487" s="2">
        <v>42975</v>
      </c>
      <c r="L1487" s="6">
        <v>21048.26</v>
      </c>
      <c r="M1487" s="1" t="s">
        <v>82</v>
      </c>
      <c r="N1487" s="1" t="s">
        <v>83</v>
      </c>
      <c r="O1487" s="1">
        <v>1</v>
      </c>
      <c r="P1487" s="1" t="s">
        <v>84</v>
      </c>
      <c r="Q1487" s="1">
        <v>2089</v>
      </c>
      <c r="R1487" s="1" t="s">
        <v>85</v>
      </c>
      <c r="S1487" s="1" t="s">
        <v>33</v>
      </c>
      <c r="T1487" s="1" t="s">
        <v>34</v>
      </c>
      <c r="U1487" s="1" t="s">
        <v>148</v>
      </c>
      <c r="V1487" s="8">
        <v>33903016</v>
      </c>
      <c r="W1487" s="3" t="str">
        <f>VLOOKUP(V1487,'Despesas X Conta Contábil'!$B$2:$D$77,2,0)</f>
        <v>Material de Expediente</v>
      </c>
      <c r="X1487" t="s">
        <v>2364</v>
      </c>
      <c r="Y1487" s="3" t="s">
        <v>2677</v>
      </c>
    </row>
    <row r="1488" spans="1:25" x14ac:dyDescent="0.25">
      <c r="A1488" s="1">
        <v>373561218</v>
      </c>
      <c r="B1488" s="1">
        <v>2017</v>
      </c>
      <c r="C1488" s="1" t="s">
        <v>22</v>
      </c>
      <c r="D1488" s="1" t="s">
        <v>23</v>
      </c>
      <c r="E1488" s="1">
        <v>8</v>
      </c>
      <c r="F1488" s="1" t="s">
        <v>37</v>
      </c>
      <c r="G1488" s="1" t="s">
        <v>25</v>
      </c>
      <c r="H1488" s="1" t="s">
        <v>2676</v>
      </c>
      <c r="I1488" s="1" t="s">
        <v>1525</v>
      </c>
      <c r="J1488" s="1" t="s">
        <v>1526</v>
      </c>
      <c r="K1488" s="2">
        <v>42978</v>
      </c>
      <c r="L1488" s="6">
        <v>2886.9</v>
      </c>
      <c r="M1488" s="1" t="s">
        <v>82</v>
      </c>
      <c r="N1488" s="1" t="s">
        <v>83</v>
      </c>
      <c r="O1488" s="1">
        <v>1</v>
      </c>
      <c r="P1488" s="1" t="s">
        <v>84</v>
      </c>
      <c r="Q1488" s="1">
        <v>2089</v>
      </c>
      <c r="R1488" s="1" t="s">
        <v>85</v>
      </c>
      <c r="S1488" s="1" t="s">
        <v>33</v>
      </c>
      <c r="T1488" s="1" t="s">
        <v>34</v>
      </c>
      <c r="U1488" s="1" t="s">
        <v>148</v>
      </c>
      <c r="V1488" s="8">
        <v>33903016</v>
      </c>
      <c r="W1488" s="3" t="str">
        <f>VLOOKUP(V1488,'Despesas X Conta Contábil'!$B$2:$D$77,2,0)</f>
        <v>Material de Expediente</v>
      </c>
      <c r="X1488" t="s">
        <v>2364</v>
      </c>
      <c r="Y1488" s="3" t="s">
        <v>2677</v>
      </c>
    </row>
    <row r="1489" spans="1:25" x14ac:dyDescent="0.25">
      <c r="A1489" s="1">
        <v>373561736</v>
      </c>
      <c r="B1489" s="1">
        <v>2017</v>
      </c>
      <c r="C1489" s="1" t="s">
        <v>22</v>
      </c>
      <c r="D1489" s="1" t="s">
        <v>23</v>
      </c>
      <c r="E1489" s="1">
        <v>8</v>
      </c>
      <c r="F1489" s="1" t="s">
        <v>37</v>
      </c>
      <c r="G1489" s="1" t="s">
        <v>25</v>
      </c>
      <c r="H1489" s="1" t="s">
        <v>2752</v>
      </c>
      <c r="I1489" s="1" t="s">
        <v>2753</v>
      </c>
      <c r="J1489" s="1" t="s">
        <v>2754</v>
      </c>
      <c r="K1489" s="2">
        <v>42968</v>
      </c>
      <c r="L1489" s="6">
        <v>714.62</v>
      </c>
      <c r="M1489" s="1" t="s">
        <v>82</v>
      </c>
      <c r="N1489" s="1" t="s">
        <v>83</v>
      </c>
      <c r="O1489" s="1">
        <v>1</v>
      </c>
      <c r="P1489" s="1" t="s">
        <v>84</v>
      </c>
      <c r="Q1489" s="1">
        <v>2089</v>
      </c>
      <c r="R1489" s="1" t="s">
        <v>85</v>
      </c>
      <c r="S1489" s="1" t="s">
        <v>33</v>
      </c>
      <c r="T1489" s="1" t="s">
        <v>34</v>
      </c>
      <c r="U1489" s="1" t="s">
        <v>110</v>
      </c>
      <c r="V1489" s="8">
        <v>33903016</v>
      </c>
      <c r="W1489" s="3" t="str">
        <f>VLOOKUP(V1489,'Despesas X Conta Contábil'!$B$2:$D$77,2,0)</f>
        <v>Material de Expediente</v>
      </c>
      <c r="X1489" t="s">
        <v>2364</v>
      </c>
      <c r="Y1489" s="3" t="s">
        <v>2755</v>
      </c>
    </row>
    <row r="1490" spans="1:25" x14ac:dyDescent="0.25">
      <c r="A1490" s="1">
        <v>373560708</v>
      </c>
      <c r="B1490" s="1">
        <v>2017</v>
      </c>
      <c r="C1490" s="1" t="s">
        <v>22</v>
      </c>
      <c r="D1490" s="1" t="s">
        <v>23</v>
      </c>
      <c r="E1490" s="1">
        <v>8</v>
      </c>
      <c r="F1490" s="1" t="s">
        <v>37</v>
      </c>
      <c r="G1490" s="1" t="s">
        <v>25</v>
      </c>
      <c r="H1490" s="1" t="s">
        <v>2756</v>
      </c>
      <c r="I1490" s="1" t="s">
        <v>39</v>
      </c>
      <c r="J1490" s="1" t="s">
        <v>40</v>
      </c>
      <c r="K1490" s="2">
        <v>42962</v>
      </c>
      <c r="L1490" s="6">
        <v>8632.31</v>
      </c>
      <c r="M1490" s="1" t="s">
        <v>82</v>
      </c>
      <c r="N1490" s="1" t="s">
        <v>83</v>
      </c>
      <c r="O1490" s="1">
        <v>1</v>
      </c>
      <c r="P1490" s="1" t="s">
        <v>84</v>
      </c>
      <c r="Q1490" s="1">
        <v>2089</v>
      </c>
      <c r="R1490" s="1" t="s">
        <v>85</v>
      </c>
      <c r="S1490" s="1" t="s">
        <v>33</v>
      </c>
      <c r="T1490" s="1" t="s">
        <v>34</v>
      </c>
      <c r="U1490" s="1" t="s">
        <v>35</v>
      </c>
      <c r="V1490" s="8">
        <v>31901143</v>
      </c>
      <c r="W1490" s="3" t="str">
        <f>VLOOKUP(V1490,'Despesas X Conta Contábil'!$B$2:$D$77,2,0)</f>
        <v>Folha de Pagamento</v>
      </c>
      <c r="X1490" t="s">
        <v>2341</v>
      </c>
      <c r="Y1490" s="3" t="s">
        <v>2734</v>
      </c>
    </row>
    <row r="1491" spans="1:25" x14ac:dyDescent="0.25">
      <c r="A1491" s="1">
        <v>373561233</v>
      </c>
      <c r="B1491" s="1">
        <v>2017</v>
      </c>
      <c r="C1491" s="1" t="s">
        <v>22</v>
      </c>
      <c r="D1491" s="1" t="s">
        <v>23</v>
      </c>
      <c r="E1491" s="1">
        <v>8</v>
      </c>
      <c r="F1491" s="1" t="s">
        <v>37</v>
      </c>
      <c r="G1491" s="1" t="s">
        <v>25</v>
      </c>
      <c r="H1491" s="1" t="s">
        <v>2757</v>
      </c>
      <c r="I1491" s="1" t="s">
        <v>39</v>
      </c>
      <c r="J1491" s="1" t="s">
        <v>40</v>
      </c>
      <c r="K1491" s="2">
        <v>42962</v>
      </c>
      <c r="L1491" s="6">
        <v>8632.31</v>
      </c>
      <c r="M1491" s="1" t="s">
        <v>82</v>
      </c>
      <c r="N1491" s="1" t="s">
        <v>83</v>
      </c>
      <c r="O1491" s="1">
        <v>1</v>
      </c>
      <c r="P1491" s="1" t="s">
        <v>84</v>
      </c>
      <c r="Q1491" s="1">
        <v>2089</v>
      </c>
      <c r="R1491" s="1" t="s">
        <v>85</v>
      </c>
      <c r="S1491" s="1" t="s">
        <v>33</v>
      </c>
      <c r="T1491" s="1" t="s">
        <v>34</v>
      </c>
      <c r="U1491" s="1" t="s">
        <v>35</v>
      </c>
      <c r="V1491" s="8">
        <v>31901142</v>
      </c>
      <c r="W1491" s="3" t="str">
        <f>VLOOKUP(V1491,'Despesas X Conta Contábil'!$B$2:$D$77,2,0)</f>
        <v>Folha de Pagamento</v>
      </c>
      <c r="X1491" t="s">
        <v>2342</v>
      </c>
      <c r="Y1491" s="3" t="s">
        <v>2734</v>
      </c>
    </row>
    <row r="1492" spans="1:25" x14ac:dyDescent="0.25">
      <c r="A1492" s="1">
        <v>373561732</v>
      </c>
      <c r="B1492" s="1">
        <v>2017</v>
      </c>
      <c r="C1492" s="1" t="s">
        <v>22</v>
      </c>
      <c r="D1492" s="1" t="s">
        <v>23</v>
      </c>
      <c r="E1492" s="1">
        <v>8</v>
      </c>
      <c r="F1492" s="1" t="s">
        <v>37</v>
      </c>
      <c r="G1492" s="1" t="s">
        <v>25</v>
      </c>
      <c r="H1492" s="1" t="s">
        <v>2758</v>
      </c>
      <c r="I1492" s="1" t="s">
        <v>39</v>
      </c>
      <c r="J1492" s="1" t="s">
        <v>40</v>
      </c>
      <c r="K1492" s="2">
        <v>42962</v>
      </c>
      <c r="L1492" s="6">
        <v>2877.43</v>
      </c>
      <c r="M1492" s="1" t="s">
        <v>82</v>
      </c>
      <c r="N1492" s="1" t="s">
        <v>83</v>
      </c>
      <c r="O1492" s="1">
        <v>1</v>
      </c>
      <c r="P1492" s="1" t="s">
        <v>84</v>
      </c>
      <c r="Q1492" s="1">
        <v>2089</v>
      </c>
      <c r="R1492" s="1" t="s">
        <v>85</v>
      </c>
      <c r="S1492" s="1" t="s">
        <v>33</v>
      </c>
      <c r="T1492" s="1" t="s">
        <v>34</v>
      </c>
      <c r="U1492" s="1" t="s">
        <v>35</v>
      </c>
      <c r="V1492" s="8">
        <v>31901145</v>
      </c>
      <c r="W1492" s="3" t="str">
        <f>VLOOKUP(V1492,'Despesas X Conta Contábil'!$B$2:$D$77,2,0)</f>
        <v>Folha de Pagamento</v>
      </c>
      <c r="X1492" t="s">
        <v>2327</v>
      </c>
      <c r="Y1492" s="3" t="s">
        <v>2734</v>
      </c>
    </row>
    <row r="1493" spans="1:25" x14ac:dyDescent="0.25">
      <c r="A1493" s="1">
        <v>373560735</v>
      </c>
      <c r="B1493" s="1">
        <v>2017</v>
      </c>
      <c r="C1493" s="1" t="s">
        <v>22</v>
      </c>
      <c r="D1493" s="1" t="s">
        <v>23</v>
      </c>
      <c r="E1493" s="1">
        <v>8</v>
      </c>
      <c r="F1493" s="1" t="s">
        <v>37</v>
      </c>
      <c r="G1493" s="1" t="s">
        <v>25</v>
      </c>
      <c r="H1493" s="1" t="s">
        <v>2759</v>
      </c>
      <c r="I1493" s="1" t="s">
        <v>39</v>
      </c>
      <c r="J1493" s="1" t="s">
        <v>40</v>
      </c>
      <c r="K1493" s="2">
        <v>42962</v>
      </c>
      <c r="L1493" s="6">
        <v>3452.93</v>
      </c>
      <c r="M1493" s="1" t="s">
        <v>82</v>
      </c>
      <c r="N1493" s="1" t="s">
        <v>83</v>
      </c>
      <c r="O1493" s="1">
        <v>1</v>
      </c>
      <c r="P1493" s="1" t="s">
        <v>84</v>
      </c>
      <c r="Q1493" s="1">
        <v>2089</v>
      </c>
      <c r="R1493" s="1" t="s">
        <v>85</v>
      </c>
      <c r="S1493" s="1" t="s">
        <v>33</v>
      </c>
      <c r="T1493" s="1" t="s">
        <v>34</v>
      </c>
      <c r="U1493" s="1" t="s">
        <v>35</v>
      </c>
      <c r="V1493" s="8">
        <v>31901101</v>
      </c>
      <c r="W1493" s="3" t="str">
        <f>VLOOKUP(V1493,'Despesas X Conta Contábil'!$B$2:$D$77,2,0)</f>
        <v>Folha de Pagamento</v>
      </c>
      <c r="X1493" t="s">
        <v>2318</v>
      </c>
      <c r="Y1493" s="3" t="s">
        <v>2734</v>
      </c>
    </row>
    <row r="1494" spans="1:25" x14ac:dyDescent="0.25">
      <c r="A1494" s="1">
        <v>373561710</v>
      </c>
      <c r="B1494" s="1">
        <v>2017</v>
      </c>
      <c r="C1494" s="1" t="s">
        <v>22</v>
      </c>
      <c r="D1494" s="1" t="s">
        <v>23</v>
      </c>
      <c r="E1494" s="1">
        <v>8</v>
      </c>
      <c r="F1494" s="1" t="s">
        <v>37</v>
      </c>
      <c r="G1494" s="1" t="s">
        <v>25</v>
      </c>
      <c r="H1494" s="1" t="s">
        <v>2760</v>
      </c>
      <c r="I1494" s="1" t="s">
        <v>39</v>
      </c>
      <c r="J1494" s="1" t="s">
        <v>40</v>
      </c>
      <c r="K1494" s="2">
        <v>42962</v>
      </c>
      <c r="L1494" s="6">
        <v>543.58000000000004</v>
      </c>
      <c r="M1494" s="1" t="s">
        <v>82</v>
      </c>
      <c r="N1494" s="1" t="s">
        <v>83</v>
      </c>
      <c r="O1494" s="1">
        <v>1</v>
      </c>
      <c r="P1494" s="1" t="s">
        <v>84</v>
      </c>
      <c r="Q1494" s="1">
        <v>2089</v>
      </c>
      <c r="R1494" s="1" t="s">
        <v>85</v>
      </c>
      <c r="S1494" s="1" t="s">
        <v>33</v>
      </c>
      <c r="T1494" s="1" t="s">
        <v>34</v>
      </c>
      <c r="U1494" s="1" t="s">
        <v>35</v>
      </c>
      <c r="V1494" s="8">
        <v>31901187</v>
      </c>
      <c r="W1494" s="3" t="str">
        <f>VLOOKUP(V1494,'Despesas X Conta Contábil'!$B$2:$D$77,2,0)</f>
        <v>Folha de Pagamento</v>
      </c>
      <c r="X1494" t="s">
        <v>2322</v>
      </c>
      <c r="Y1494" s="3" t="s">
        <v>2734</v>
      </c>
    </row>
    <row r="1495" spans="1:25" x14ac:dyDescent="0.25">
      <c r="A1495" s="1">
        <v>373561221</v>
      </c>
      <c r="B1495" s="1">
        <v>2017</v>
      </c>
      <c r="C1495" s="1" t="s">
        <v>22</v>
      </c>
      <c r="D1495" s="1" t="s">
        <v>23</v>
      </c>
      <c r="E1495" s="1">
        <v>8</v>
      </c>
      <c r="F1495" s="1" t="s">
        <v>37</v>
      </c>
      <c r="G1495" s="1" t="s">
        <v>25</v>
      </c>
      <c r="H1495" s="1" t="s">
        <v>2761</v>
      </c>
      <c r="I1495" s="1" t="s">
        <v>39</v>
      </c>
      <c r="J1495" s="1" t="s">
        <v>40</v>
      </c>
      <c r="K1495" s="2">
        <v>42962</v>
      </c>
      <c r="L1495" s="6">
        <v>1116.3699999999999</v>
      </c>
      <c r="M1495" s="1" t="s">
        <v>82</v>
      </c>
      <c r="N1495" s="1" t="s">
        <v>83</v>
      </c>
      <c r="O1495" s="1">
        <v>1</v>
      </c>
      <c r="P1495" s="1" t="s">
        <v>84</v>
      </c>
      <c r="Q1495" s="1">
        <v>2089</v>
      </c>
      <c r="R1495" s="1" t="s">
        <v>85</v>
      </c>
      <c r="S1495" s="1" t="s">
        <v>33</v>
      </c>
      <c r="T1495" s="1" t="s">
        <v>34</v>
      </c>
      <c r="U1495" s="1" t="s">
        <v>35</v>
      </c>
      <c r="V1495" s="8">
        <v>31901143</v>
      </c>
      <c r="W1495" s="3" t="str">
        <f>VLOOKUP(V1495,'Despesas X Conta Contábil'!$B$2:$D$77,2,0)</f>
        <v>Folha de Pagamento</v>
      </c>
      <c r="X1495" t="s">
        <v>2341</v>
      </c>
      <c r="Y1495" s="3" t="s">
        <v>2734</v>
      </c>
    </row>
    <row r="1496" spans="1:25" x14ac:dyDescent="0.25">
      <c r="A1496" s="1">
        <v>373560726</v>
      </c>
      <c r="B1496" s="1">
        <v>2017</v>
      </c>
      <c r="C1496" s="1" t="s">
        <v>22</v>
      </c>
      <c r="D1496" s="1" t="s">
        <v>23</v>
      </c>
      <c r="E1496" s="1">
        <v>8</v>
      </c>
      <c r="F1496" s="1" t="s">
        <v>37</v>
      </c>
      <c r="G1496" s="1" t="s">
        <v>25</v>
      </c>
      <c r="H1496" s="1" t="s">
        <v>2762</v>
      </c>
      <c r="I1496" s="1" t="s">
        <v>39</v>
      </c>
      <c r="J1496" s="1" t="s">
        <v>40</v>
      </c>
      <c r="K1496" s="2">
        <v>42962</v>
      </c>
      <c r="L1496" s="6">
        <v>1116.3699999999999</v>
      </c>
      <c r="M1496" s="1" t="s">
        <v>82</v>
      </c>
      <c r="N1496" s="1" t="s">
        <v>83</v>
      </c>
      <c r="O1496" s="1">
        <v>1</v>
      </c>
      <c r="P1496" s="1" t="s">
        <v>84</v>
      </c>
      <c r="Q1496" s="1">
        <v>2089</v>
      </c>
      <c r="R1496" s="1" t="s">
        <v>85</v>
      </c>
      <c r="S1496" s="1" t="s">
        <v>33</v>
      </c>
      <c r="T1496" s="1" t="s">
        <v>34</v>
      </c>
      <c r="U1496" s="1" t="s">
        <v>35</v>
      </c>
      <c r="V1496" s="8">
        <v>31901142</v>
      </c>
      <c r="W1496" s="3" t="str">
        <f>VLOOKUP(V1496,'Despesas X Conta Contábil'!$B$2:$D$77,2,0)</f>
        <v>Folha de Pagamento</v>
      </c>
      <c r="X1496" t="s">
        <v>2342</v>
      </c>
      <c r="Y1496" s="3" t="s">
        <v>2734</v>
      </c>
    </row>
    <row r="1497" spans="1:25" x14ac:dyDescent="0.25">
      <c r="A1497" s="1">
        <v>373560710</v>
      </c>
      <c r="B1497" s="1">
        <v>2017</v>
      </c>
      <c r="C1497" s="1" t="s">
        <v>22</v>
      </c>
      <c r="D1497" s="1" t="s">
        <v>23</v>
      </c>
      <c r="E1497" s="1">
        <v>8</v>
      </c>
      <c r="F1497" s="1" t="s">
        <v>37</v>
      </c>
      <c r="G1497" s="1" t="s">
        <v>25</v>
      </c>
      <c r="H1497" s="1" t="s">
        <v>2763</v>
      </c>
      <c r="I1497" s="1" t="s">
        <v>39</v>
      </c>
      <c r="J1497" s="1" t="s">
        <v>40</v>
      </c>
      <c r="K1497" s="2">
        <v>42962</v>
      </c>
      <c r="L1497" s="6">
        <v>372.12</v>
      </c>
      <c r="M1497" s="1" t="s">
        <v>82</v>
      </c>
      <c r="N1497" s="1" t="s">
        <v>83</v>
      </c>
      <c r="O1497" s="1">
        <v>1</v>
      </c>
      <c r="P1497" s="1" t="s">
        <v>84</v>
      </c>
      <c r="Q1497" s="1">
        <v>2089</v>
      </c>
      <c r="R1497" s="1" t="s">
        <v>85</v>
      </c>
      <c r="S1497" s="1" t="s">
        <v>33</v>
      </c>
      <c r="T1497" s="1" t="s">
        <v>34</v>
      </c>
      <c r="U1497" s="1" t="s">
        <v>35</v>
      </c>
      <c r="V1497" s="8">
        <v>31901145</v>
      </c>
      <c r="W1497" s="3" t="str">
        <f>VLOOKUP(V1497,'Despesas X Conta Contábil'!$B$2:$D$77,2,0)</f>
        <v>Folha de Pagamento</v>
      </c>
      <c r="X1497" t="s">
        <v>2327</v>
      </c>
      <c r="Y1497" s="3" t="s">
        <v>2734</v>
      </c>
    </row>
    <row r="1498" spans="1:25" x14ac:dyDescent="0.25">
      <c r="A1498" s="1">
        <v>373560728</v>
      </c>
      <c r="B1498" s="1">
        <v>2017</v>
      </c>
      <c r="C1498" s="1" t="s">
        <v>22</v>
      </c>
      <c r="D1498" s="1" t="s">
        <v>23</v>
      </c>
      <c r="E1498" s="1">
        <v>8</v>
      </c>
      <c r="F1498" s="1" t="s">
        <v>37</v>
      </c>
      <c r="G1498" s="1" t="s">
        <v>25</v>
      </c>
      <c r="H1498" s="1" t="s">
        <v>2764</v>
      </c>
      <c r="I1498" s="1" t="s">
        <v>39</v>
      </c>
      <c r="J1498" s="1" t="s">
        <v>40</v>
      </c>
      <c r="K1498" s="2">
        <v>42962</v>
      </c>
      <c r="L1498" s="6">
        <v>3125.85</v>
      </c>
      <c r="M1498" s="1" t="s">
        <v>82</v>
      </c>
      <c r="N1498" s="1" t="s">
        <v>83</v>
      </c>
      <c r="O1498" s="1">
        <v>1</v>
      </c>
      <c r="P1498" s="1" t="s">
        <v>84</v>
      </c>
      <c r="Q1498" s="1">
        <v>2089</v>
      </c>
      <c r="R1498" s="1" t="s">
        <v>85</v>
      </c>
      <c r="S1498" s="1" t="s">
        <v>33</v>
      </c>
      <c r="T1498" s="1" t="s">
        <v>34</v>
      </c>
      <c r="U1498" s="1" t="s">
        <v>35</v>
      </c>
      <c r="V1498" s="8">
        <v>31901101</v>
      </c>
      <c r="W1498" s="3" t="str">
        <f>VLOOKUP(V1498,'Despesas X Conta Contábil'!$B$2:$D$77,2,0)</f>
        <v>Folha de Pagamento</v>
      </c>
      <c r="X1498" t="s">
        <v>2318</v>
      </c>
      <c r="Y1498" s="3" t="s">
        <v>2734</v>
      </c>
    </row>
    <row r="1499" spans="1:25" x14ac:dyDescent="0.25">
      <c r="A1499" s="1">
        <v>373561216</v>
      </c>
      <c r="B1499" s="1">
        <v>2017</v>
      </c>
      <c r="C1499" s="1" t="s">
        <v>22</v>
      </c>
      <c r="D1499" s="1" t="s">
        <v>23</v>
      </c>
      <c r="E1499" s="1">
        <v>8</v>
      </c>
      <c r="F1499" s="1" t="s">
        <v>37</v>
      </c>
      <c r="G1499" s="1" t="s">
        <v>25</v>
      </c>
      <c r="H1499" s="1" t="s">
        <v>2765</v>
      </c>
      <c r="I1499" s="1" t="s">
        <v>39</v>
      </c>
      <c r="J1499" s="1" t="s">
        <v>40</v>
      </c>
      <c r="K1499" s="2">
        <v>42962</v>
      </c>
      <c r="L1499" s="6">
        <v>155.31</v>
      </c>
      <c r="M1499" s="1" t="s">
        <v>82</v>
      </c>
      <c r="N1499" s="1" t="s">
        <v>83</v>
      </c>
      <c r="O1499" s="1">
        <v>1</v>
      </c>
      <c r="P1499" s="1" t="s">
        <v>84</v>
      </c>
      <c r="Q1499" s="1">
        <v>2089</v>
      </c>
      <c r="R1499" s="1" t="s">
        <v>85</v>
      </c>
      <c r="S1499" s="1" t="s">
        <v>33</v>
      </c>
      <c r="T1499" s="1" t="s">
        <v>34</v>
      </c>
      <c r="U1499" s="1" t="s">
        <v>35</v>
      </c>
      <c r="V1499" s="8">
        <v>31901187</v>
      </c>
      <c r="W1499" s="3" t="str">
        <f>VLOOKUP(V1499,'Despesas X Conta Contábil'!$B$2:$D$77,2,0)</f>
        <v>Folha de Pagamento</v>
      </c>
      <c r="X1499" t="s">
        <v>2322</v>
      </c>
      <c r="Y1499" s="3" t="s">
        <v>2734</v>
      </c>
    </row>
    <row r="1500" spans="1:25" x14ac:dyDescent="0.25">
      <c r="A1500" s="1">
        <v>373560733</v>
      </c>
      <c r="B1500" s="1">
        <v>2017</v>
      </c>
      <c r="C1500" s="1" t="s">
        <v>22</v>
      </c>
      <c r="D1500" s="1" t="s">
        <v>23</v>
      </c>
      <c r="E1500" s="1">
        <v>8</v>
      </c>
      <c r="F1500" s="1" t="s">
        <v>37</v>
      </c>
      <c r="G1500" s="1" t="s">
        <v>25</v>
      </c>
      <c r="H1500" s="1" t="s">
        <v>2551</v>
      </c>
      <c r="I1500" s="1" t="s">
        <v>169</v>
      </c>
      <c r="J1500" s="1" t="s">
        <v>170</v>
      </c>
      <c r="K1500" s="2">
        <v>42961</v>
      </c>
      <c r="L1500" s="6">
        <v>95940.27</v>
      </c>
      <c r="M1500" s="1" t="s">
        <v>82</v>
      </c>
      <c r="N1500" s="1" t="s">
        <v>83</v>
      </c>
      <c r="O1500" s="1">
        <v>1</v>
      </c>
      <c r="P1500" s="1" t="s">
        <v>84</v>
      </c>
      <c r="Q1500" s="1">
        <v>2089</v>
      </c>
      <c r="R1500" s="1" t="s">
        <v>85</v>
      </c>
      <c r="S1500" s="1" t="s">
        <v>33</v>
      </c>
      <c r="T1500" s="1" t="s">
        <v>34</v>
      </c>
      <c r="U1500" s="1" t="s">
        <v>90</v>
      </c>
      <c r="V1500" s="8">
        <v>33903940</v>
      </c>
      <c r="W1500" s="3" t="str">
        <f>VLOOKUP(V1500,'Despesas X Conta Contábil'!$B$2:$D$77,2,0)</f>
        <v>Alimentação</v>
      </c>
      <c r="X1500" t="s">
        <v>2335</v>
      </c>
      <c r="Y1500" s="3" t="s">
        <v>2553</v>
      </c>
    </row>
    <row r="1501" spans="1:25" x14ac:dyDescent="0.25">
      <c r="A1501" s="1">
        <v>373561708</v>
      </c>
      <c r="B1501" s="1">
        <v>2017</v>
      </c>
      <c r="C1501" s="1" t="s">
        <v>22</v>
      </c>
      <c r="D1501" s="1" t="s">
        <v>23</v>
      </c>
      <c r="E1501" s="1">
        <v>8</v>
      </c>
      <c r="F1501" s="1" t="s">
        <v>37</v>
      </c>
      <c r="G1501" s="1" t="s">
        <v>25</v>
      </c>
      <c r="H1501" s="1" t="s">
        <v>2554</v>
      </c>
      <c r="I1501" s="1" t="s">
        <v>246</v>
      </c>
      <c r="J1501" s="1" t="s">
        <v>247</v>
      </c>
      <c r="K1501" s="2">
        <v>42962</v>
      </c>
      <c r="L1501" s="6">
        <v>44521</v>
      </c>
      <c r="M1501" s="1" t="s">
        <v>82</v>
      </c>
      <c r="N1501" s="1" t="s">
        <v>83</v>
      </c>
      <c r="O1501" s="1">
        <v>1</v>
      </c>
      <c r="P1501" s="1" t="s">
        <v>84</v>
      </c>
      <c r="Q1501" s="1">
        <v>2089</v>
      </c>
      <c r="R1501" s="1" t="s">
        <v>85</v>
      </c>
      <c r="S1501" s="1" t="s">
        <v>33</v>
      </c>
      <c r="T1501" s="1" t="s">
        <v>34</v>
      </c>
      <c r="U1501" s="1" t="s">
        <v>90</v>
      </c>
      <c r="V1501" s="8">
        <v>33903912</v>
      </c>
      <c r="W1501" s="3" t="str">
        <f>VLOOKUP(V1501,'Despesas X Conta Contábil'!$B$2:$D$77,2,0)</f>
        <v>Locação de Máquinas e Equipamentos</v>
      </c>
      <c r="X1501" t="s">
        <v>2338</v>
      </c>
      <c r="Y1501" s="3" t="s">
        <v>2555</v>
      </c>
    </row>
    <row r="1502" spans="1:25" x14ac:dyDescent="0.25">
      <c r="A1502" s="1">
        <v>373561722</v>
      </c>
      <c r="B1502" s="1">
        <v>2017</v>
      </c>
      <c r="C1502" s="1" t="s">
        <v>22</v>
      </c>
      <c r="D1502" s="1" t="s">
        <v>23</v>
      </c>
      <c r="E1502" s="1">
        <v>8</v>
      </c>
      <c r="F1502" s="1" t="s">
        <v>37</v>
      </c>
      <c r="G1502" s="1" t="s">
        <v>25</v>
      </c>
      <c r="H1502" s="1" t="s">
        <v>2556</v>
      </c>
      <c r="I1502" s="1" t="s">
        <v>298</v>
      </c>
      <c r="J1502" s="1" t="s">
        <v>299</v>
      </c>
      <c r="K1502" s="2">
        <v>42957</v>
      </c>
      <c r="L1502" s="6">
        <v>3462.19</v>
      </c>
      <c r="M1502" s="1" t="s">
        <v>82</v>
      </c>
      <c r="N1502" s="1" t="s">
        <v>83</v>
      </c>
      <c r="O1502" s="1">
        <v>1</v>
      </c>
      <c r="P1502" s="1" t="s">
        <v>84</v>
      </c>
      <c r="Q1502" s="1">
        <v>2089</v>
      </c>
      <c r="R1502" s="1" t="s">
        <v>85</v>
      </c>
      <c r="S1502" s="1" t="s">
        <v>33</v>
      </c>
      <c r="T1502" s="1" t="s">
        <v>34</v>
      </c>
      <c r="U1502" s="1" t="s">
        <v>90</v>
      </c>
      <c r="V1502" s="8">
        <v>33903001</v>
      </c>
      <c r="W1502" s="3" t="str">
        <f>VLOOKUP(V1502,'Despesas X Conta Contábil'!$B$2:$D$77,2,0)</f>
        <v>Veículos (Combustível e Manutenção)</v>
      </c>
      <c r="X1502" t="s">
        <v>2346</v>
      </c>
      <c r="Y1502" s="3" t="s">
        <v>2557</v>
      </c>
    </row>
    <row r="1503" spans="1:25" x14ac:dyDescent="0.25">
      <c r="A1503" s="1">
        <v>373561222</v>
      </c>
      <c r="B1503" s="1">
        <v>2017</v>
      </c>
      <c r="C1503" s="1" t="s">
        <v>22</v>
      </c>
      <c r="D1503" s="1" t="s">
        <v>23</v>
      </c>
      <c r="E1503" s="1">
        <v>8</v>
      </c>
      <c r="F1503" s="1" t="s">
        <v>37</v>
      </c>
      <c r="G1503" s="1" t="s">
        <v>25</v>
      </c>
      <c r="H1503" s="1" t="s">
        <v>2558</v>
      </c>
      <c r="I1503" s="1" t="s">
        <v>177</v>
      </c>
      <c r="J1503" s="1" t="s">
        <v>178</v>
      </c>
      <c r="K1503" s="2">
        <v>42957</v>
      </c>
      <c r="L1503" s="6">
        <v>60</v>
      </c>
      <c r="M1503" s="1" t="s">
        <v>82</v>
      </c>
      <c r="N1503" s="1" t="s">
        <v>83</v>
      </c>
      <c r="O1503" s="1">
        <v>1</v>
      </c>
      <c r="P1503" s="1" t="s">
        <v>84</v>
      </c>
      <c r="Q1503" s="1">
        <v>2089</v>
      </c>
      <c r="R1503" s="1" t="s">
        <v>85</v>
      </c>
      <c r="S1503" s="1" t="s">
        <v>33</v>
      </c>
      <c r="T1503" s="1" t="s">
        <v>34</v>
      </c>
      <c r="U1503" s="1" t="s">
        <v>148</v>
      </c>
      <c r="V1503" s="8">
        <v>33903919</v>
      </c>
      <c r="W1503" s="3" t="str">
        <f>VLOOKUP(V1503,'Despesas X Conta Contábil'!$B$2:$D$77,2,0)</f>
        <v>Veículos (Combustível e Manutenção)</v>
      </c>
      <c r="X1503" t="s">
        <v>2326</v>
      </c>
      <c r="Y1503" s="3" t="s">
        <v>2559</v>
      </c>
    </row>
    <row r="1504" spans="1:25" x14ac:dyDescent="0.25">
      <c r="A1504" s="1">
        <v>373561208</v>
      </c>
      <c r="B1504" s="1">
        <v>2017</v>
      </c>
      <c r="C1504" s="1" t="s">
        <v>22</v>
      </c>
      <c r="D1504" s="1" t="s">
        <v>23</v>
      </c>
      <c r="E1504" s="1">
        <v>8</v>
      </c>
      <c r="F1504" s="1" t="s">
        <v>37</v>
      </c>
      <c r="G1504" s="1" t="s">
        <v>25</v>
      </c>
      <c r="H1504" s="1" t="s">
        <v>2560</v>
      </c>
      <c r="I1504" s="1" t="s">
        <v>594</v>
      </c>
      <c r="J1504" s="1" t="s">
        <v>595</v>
      </c>
      <c r="K1504" s="2">
        <v>42968</v>
      </c>
      <c r="L1504" s="6">
        <v>6575</v>
      </c>
      <c r="M1504" s="1" t="s">
        <v>82</v>
      </c>
      <c r="N1504" s="1" t="s">
        <v>83</v>
      </c>
      <c r="O1504" s="1">
        <v>1</v>
      </c>
      <c r="P1504" s="1" t="s">
        <v>84</v>
      </c>
      <c r="Q1504" s="1">
        <v>2089</v>
      </c>
      <c r="R1504" s="1" t="s">
        <v>85</v>
      </c>
      <c r="S1504" s="1" t="s">
        <v>33</v>
      </c>
      <c r="T1504" s="1" t="s">
        <v>34</v>
      </c>
      <c r="U1504" s="1" t="s">
        <v>148</v>
      </c>
      <c r="V1504" s="8">
        <v>33903916</v>
      </c>
      <c r="W1504" s="3" t="str">
        <f>VLOOKUP(V1504,'Despesas X Conta Contábil'!$B$2:$D$77,2,0)</f>
        <v>Manutenção e Conservação de Bens Imóveis</v>
      </c>
      <c r="X1504" t="s">
        <v>2329</v>
      </c>
      <c r="Y1504" s="3" t="s">
        <v>2561</v>
      </c>
    </row>
    <row r="1505" spans="1:25" x14ac:dyDescent="0.25">
      <c r="A1505" s="1">
        <v>373561720</v>
      </c>
      <c r="B1505" s="1">
        <v>2017</v>
      </c>
      <c r="C1505" s="1" t="s">
        <v>22</v>
      </c>
      <c r="D1505" s="1" t="s">
        <v>23</v>
      </c>
      <c r="E1505" s="1">
        <v>8</v>
      </c>
      <c r="F1505" s="1" t="s">
        <v>37</v>
      </c>
      <c r="G1505" s="1" t="s">
        <v>25</v>
      </c>
      <c r="H1505" s="1" t="s">
        <v>2562</v>
      </c>
      <c r="I1505" s="1" t="s">
        <v>616</v>
      </c>
      <c r="J1505" s="1" t="s">
        <v>617</v>
      </c>
      <c r="K1505" s="2">
        <v>42964</v>
      </c>
      <c r="L1505" s="6">
        <v>2133</v>
      </c>
      <c r="M1505" s="1" t="s">
        <v>82</v>
      </c>
      <c r="N1505" s="1" t="s">
        <v>83</v>
      </c>
      <c r="O1505" s="1">
        <v>1</v>
      </c>
      <c r="P1505" s="1" t="s">
        <v>84</v>
      </c>
      <c r="Q1505" s="1">
        <v>2089</v>
      </c>
      <c r="R1505" s="1" t="s">
        <v>85</v>
      </c>
      <c r="S1505" s="1" t="s">
        <v>33</v>
      </c>
      <c r="T1505" s="1" t="s">
        <v>34</v>
      </c>
      <c r="U1505" s="1" t="s">
        <v>148</v>
      </c>
      <c r="V1505" s="8">
        <v>33903912</v>
      </c>
      <c r="W1505" s="3" t="str">
        <f>VLOOKUP(V1505,'Despesas X Conta Contábil'!$B$2:$D$77,2,0)</f>
        <v>Locação de Máquinas e Equipamentos</v>
      </c>
      <c r="X1505" t="s">
        <v>2338</v>
      </c>
      <c r="Y1505" s="3" t="s">
        <v>2563</v>
      </c>
    </row>
    <row r="1506" spans="1:25" x14ac:dyDescent="0.25">
      <c r="A1506" s="1">
        <v>373560712</v>
      </c>
      <c r="B1506" s="1">
        <v>2017</v>
      </c>
      <c r="C1506" s="1" t="s">
        <v>22</v>
      </c>
      <c r="D1506" s="1" t="s">
        <v>23</v>
      </c>
      <c r="E1506" s="1">
        <v>8</v>
      </c>
      <c r="F1506" s="1" t="s">
        <v>37</v>
      </c>
      <c r="G1506" s="1" t="s">
        <v>25</v>
      </c>
      <c r="H1506" s="1" t="s">
        <v>2564</v>
      </c>
      <c r="I1506" s="1" t="s">
        <v>392</v>
      </c>
      <c r="J1506" s="1" t="s">
        <v>393</v>
      </c>
      <c r="K1506" s="2">
        <v>42963</v>
      </c>
      <c r="L1506" s="6">
        <v>5787.5</v>
      </c>
      <c r="M1506" s="1" t="s">
        <v>82</v>
      </c>
      <c r="N1506" s="1" t="s">
        <v>83</v>
      </c>
      <c r="O1506" s="1">
        <v>1</v>
      </c>
      <c r="P1506" s="1" t="s">
        <v>84</v>
      </c>
      <c r="Q1506" s="1">
        <v>2089</v>
      </c>
      <c r="R1506" s="1" t="s">
        <v>85</v>
      </c>
      <c r="S1506" s="1" t="s">
        <v>33</v>
      </c>
      <c r="T1506" s="1" t="s">
        <v>34</v>
      </c>
      <c r="U1506" s="1" t="s">
        <v>90</v>
      </c>
      <c r="V1506" s="8">
        <v>33903958</v>
      </c>
      <c r="W1506" s="3" t="str">
        <f>VLOOKUP(V1506,'Despesas X Conta Contábil'!$B$2:$D$77,2,0)</f>
        <v>TIC Tecnologia da Informação e Comunicação</v>
      </c>
      <c r="X1506" t="s">
        <v>2330</v>
      </c>
      <c r="Y1506" s="3" t="s">
        <v>2565</v>
      </c>
    </row>
    <row r="1507" spans="1:25" x14ac:dyDescent="0.25">
      <c r="A1507" s="1">
        <v>373560711</v>
      </c>
      <c r="B1507" s="1">
        <v>2017</v>
      </c>
      <c r="C1507" s="1" t="s">
        <v>22</v>
      </c>
      <c r="D1507" s="1" t="s">
        <v>23</v>
      </c>
      <c r="E1507" s="1">
        <v>8</v>
      </c>
      <c r="F1507" s="1" t="s">
        <v>37</v>
      </c>
      <c r="G1507" s="1" t="s">
        <v>25</v>
      </c>
      <c r="H1507" s="1" t="s">
        <v>2766</v>
      </c>
      <c r="I1507" s="1" t="s">
        <v>39</v>
      </c>
      <c r="J1507" s="1" t="s">
        <v>40</v>
      </c>
      <c r="K1507" s="2">
        <v>42956</v>
      </c>
      <c r="L1507" s="6">
        <v>7814.62</v>
      </c>
      <c r="M1507" s="1" t="s">
        <v>82</v>
      </c>
      <c r="N1507" s="1" t="s">
        <v>83</v>
      </c>
      <c r="O1507" s="1">
        <v>1</v>
      </c>
      <c r="P1507" s="1" t="s">
        <v>84</v>
      </c>
      <c r="Q1507" s="1">
        <v>2089</v>
      </c>
      <c r="R1507" s="1" t="s">
        <v>85</v>
      </c>
      <c r="S1507" s="1" t="s">
        <v>33</v>
      </c>
      <c r="T1507" s="1" t="s">
        <v>34</v>
      </c>
      <c r="U1507" s="1" t="s">
        <v>35</v>
      </c>
      <c r="V1507" s="8">
        <v>31901143</v>
      </c>
      <c r="W1507" s="3" t="str">
        <f>VLOOKUP(V1507,'Despesas X Conta Contábil'!$B$2:$D$77,2,0)</f>
        <v>Folha de Pagamento</v>
      </c>
      <c r="X1507" t="s">
        <v>2341</v>
      </c>
      <c r="Y1507" s="3" t="s">
        <v>2734</v>
      </c>
    </row>
    <row r="1508" spans="1:25" x14ac:dyDescent="0.25">
      <c r="A1508" s="1">
        <v>373561235</v>
      </c>
      <c r="B1508" s="1">
        <v>2017</v>
      </c>
      <c r="C1508" s="1" t="s">
        <v>22</v>
      </c>
      <c r="D1508" s="1" t="s">
        <v>23</v>
      </c>
      <c r="E1508" s="1">
        <v>8</v>
      </c>
      <c r="F1508" s="1" t="s">
        <v>37</v>
      </c>
      <c r="G1508" s="1" t="s">
        <v>25</v>
      </c>
      <c r="H1508" s="1" t="s">
        <v>2767</v>
      </c>
      <c r="I1508" s="1" t="s">
        <v>39</v>
      </c>
      <c r="J1508" s="1" t="s">
        <v>40</v>
      </c>
      <c r="K1508" s="2">
        <v>42956</v>
      </c>
      <c r="L1508" s="6">
        <v>7814.62</v>
      </c>
      <c r="M1508" s="1" t="s">
        <v>82</v>
      </c>
      <c r="N1508" s="1" t="s">
        <v>83</v>
      </c>
      <c r="O1508" s="1">
        <v>1</v>
      </c>
      <c r="P1508" s="1" t="s">
        <v>84</v>
      </c>
      <c r="Q1508" s="1">
        <v>2089</v>
      </c>
      <c r="R1508" s="1" t="s">
        <v>85</v>
      </c>
      <c r="S1508" s="1" t="s">
        <v>33</v>
      </c>
      <c r="T1508" s="1" t="s">
        <v>34</v>
      </c>
      <c r="U1508" s="1" t="s">
        <v>35</v>
      </c>
      <c r="V1508" s="8">
        <v>31901142</v>
      </c>
      <c r="W1508" s="3" t="str">
        <f>VLOOKUP(V1508,'Despesas X Conta Contábil'!$B$2:$D$77,2,0)</f>
        <v>Folha de Pagamento</v>
      </c>
      <c r="X1508" t="s">
        <v>2342</v>
      </c>
      <c r="Y1508" s="3" t="s">
        <v>2734</v>
      </c>
    </row>
    <row r="1509" spans="1:25" x14ac:dyDescent="0.25">
      <c r="A1509" s="1">
        <v>373561213</v>
      </c>
      <c r="B1509" s="1">
        <v>2017</v>
      </c>
      <c r="C1509" s="1" t="s">
        <v>22</v>
      </c>
      <c r="D1509" s="1" t="s">
        <v>23</v>
      </c>
      <c r="E1509" s="1">
        <v>8</v>
      </c>
      <c r="F1509" s="1" t="s">
        <v>37</v>
      </c>
      <c r="G1509" s="1" t="s">
        <v>25</v>
      </c>
      <c r="H1509" s="1" t="s">
        <v>2768</v>
      </c>
      <c r="I1509" s="1" t="s">
        <v>39</v>
      </c>
      <c r="J1509" s="1" t="s">
        <v>40</v>
      </c>
      <c r="K1509" s="2">
        <v>42956</v>
      </c>
      <c r="L1509" s="6">
        <v>2604.87</v>
      </c>
      <c r="M1509" s="1" t="s">
        <v>82</v>
      </c>
      <c r="N1509" s="1" t="s">
        <v>83</v>
      </c>
      <c r="O1509" s="1">
        <v>1</v>
      </c>
      <c r="P1509" s="1" t="s">
        <v>84</v>
      </c>
      <c r="Q1509" s="1">
        <v>2089</v>
      </c>
      <c r="R1509" s="1" t="s">
        <v>85</v>
      </c>
      <c r="S1509" s="1" t="s">
        <v>33</v>
      </c>
      <c r="T1509" s="1" t="s">
        <v>34</v>
      </c>
      <c r="U1509" s="1" t="s">
        <v>35</v>
      </c>
      <c r="V1509" s="8">
        <v>31901145</v>
      </c>
      <c r="W1509" s="3" t="str">
        <f>VLOOKUP(V1509,'Despesas X Conta Contábil'!$B$2:$D$77,2,0)</f>
        <v>Folha de Pagamento</v>
      </c>
      <c r="X1509" t="s">
        <v>2327</v>
      </c>
      <c r="Y1509" s="3" t="s">
        <v>2734</v>
      </c>
    </row>
    <row r="1510" spans="1:25" x14ac:dyDescent="0.25">
      <c r="A1510" s="1">
        <v>373560723</v>
      </c>
      <c r="B1510" s="1">
        <v>2017</v>
      </c>
      <c r="C1510" s="1" t="s">
        <v>22</v>
      </c>
      <c r="D1510" s="1" t="s">
        <v>23</v>
      </c>
      <c r="E1510" s="1">
        <v>8</v>
      </c>
      <c r="F1510" s="1" t="s">
        <v>37</v>
      </c>
      <c r="G1510" s="1" t="s">
        <v>25</v>
      </c>
      <c r="H1510" s="1" t="s">
        <v>2769</v>
      </c>
      <c r="I1510" s="1" t="s">
        <v>39</v>
      </c>
      <c r="J1510" s="1" t="s">
        <v>40</v>
      </c>
      <c r="K1510" s="2">
        <v>42956</v>
      </c>
      <c r="L1510" s="6">
        <v>465.93</v>
      </c>
      <c r="M1510" s="1" t="s">
        <v>82</v>
      </c>
      <c r="N1510" s="1" t="s">
        <v>83</v>
      </c>
      <c r="O1510" s="1">
        <v>1</v>
      </c>
      <c r="P1510" s="1" t="s">
        <v>84</v>
      </c>
      <c r="Q1510" s="1">
        <v>2089</v>
      </c>
      <c r="R1510" s="1" t="s">
        <v>85</v>
      </c>
      <c r="S1510" s="1" t="s">
        <v>33</v>
      </c>
      <c r="T1510" s="1" t="s">
        <v>34</v>
      </c>
      <c r="U1510" s="1" t="s">
        <v>35</v>
      </c>
      <c r="V1510" s="8">
        <v>31901187</v>
      </c>
      <c r="W1510" s="3" t="str">
        <f>VLOOKUP(V1510,'Despesas X Conta Contábil'!$B$2:$D$77,2,0)</f>
        <v>Folha de Pagamento</v>
      </c>
      <c r="X1510" t="s">
        <v>2322</v>
      </c>
      <c r="Y1510" s="3" t="s">
        <v>2734</v>
      </c>
    </row>
    <row r="1511" spans="1:25" x14ac:dyDescent="0.25">
      <c r="A1511" s="1">
        <v>373560729</v>
      </c>
      <c r="B1511" s="1">
        <v>2017</v>
      </c>
      <c r="C1511" s="1" t="s">
        <v>22</v>
      </c>
      <c r="D1511" s="1" t="s">
        <v>23</v>
      </c>
      <c r="E1511" s="1">
        <v>8</v>
      </c>
      <c r="F1511" s="1" t="s">
        <v>37</v>
      </c>
      <c r="G1511" s="1" t="s">
        <v>25</v>
      </c>
      <c r="H1511" s="1" t="s">
        <v>2770</v>
      </c>
      <c r="I1511" s="1" t="s">
        <v>39</v>
      </c>
      <c r="J1511" s="1" t="s">
        <v>40</v>
      </c>
      <c r="K1511" s="2">
        <v>42956</v>
      </c>
      <c r="L1511" s="6">
        <v>446.55</v>
      </c>
      <c r="M1511" s="1" t="s">
        <v>82</v>
      </c>
      <c r="N1511" s="1" t="s">
        <v>83</v>
      </c>
      <c r="O1511" s="1">
        <v>1</v>
      </c>
      <c r="P1511" s="1" t="s">
        <v>84</v>
      </c>
      <c r="Q1511" s="1">
        <v>2089</v>
      </c>
      <c r="R1511" s="1" t="s">
        <v>85</v>
      </c>
      <c r="S1511" s="1" t="s">
        <v>33</v>
      </c>
      <c r="T1511" s="1" t="s">
        <v>34</v>
      </c>
      <c r="U1511" s="1" t="s">
        <v>35</v>
      </c>
      <c r="V1511" s="8">
        <v>31901101</v>
      </c>
      <c r="W1511" s="3" t="str">
        <f>VLOOKUP(V1511,'Despesas X Conta Contábil'!$B$2:$D$77,2,0)</f>
        <v>Folha de Pagamento</v>
      </c>
      <c r="X1511" t="s">
        <v>2318</v>
      </c>
      <c r="Y1511" s="3" t="s">
        <v>2734</v>
      </c>
    </row>
    <row r="1512" spans="1:25" x14ac:dyDescent="0.25">
      <c r="A1512" s="1">
        <v>373561206</v>
      </c>
      <c r="B1512" s="1">
        <v>2017</v>
      </c>
      <c r="C1512" s="1" t="s">
        <v>22</v>
      </c>
      <c r="D1512" s="1" t="s">
        <v>23</v>
      </c>
      <c r="E1512" s="1">
        <v>8</v>
      </c>
      <c r="F1512" s="1" t="s">
        <v>37</v>
      </c>
      <c r="G1512" s="1" t="s">
        <v>25</v>
      </c>
      <c r="H1512" s="1" t="s">
        <v>2771</v>
      </c>
      <c r="I1512" s="1" t="s">
        <v>259</v>
      </c>
      <c r="J1512" s="1" t="s">
        <v>260</v>
      </c>
      <c r="K1512" s="2">
        <v>42971</v>
      </c>
      <c r="L1512" s="6">
        <v>765</v>
      </c>
      <c r="M1512" s="1" t="s">
        <v>82</v>
      </c>
      <c r="N1512" s="1" t="s">
        <v>83</v>
      </c>
      <c r="O1512" s="1">
        <v>1</v>
      </c>
      <c r="P1512" s="1" t="s">
        <v>84</v>
      </c>
      <c r="Q1512" s="1">
        <v>2089</v>
      </c>
      <c r="R1512" s="1" t="s">
        <v>85</v>
      </c>
      <c r="S1512" s="1" t="s">
        <v>33</v>
      </c>
      <c r="T1512" s="1" t="s">
        <v>34</v>
      </c>
      <c r="U1512" s="1" t="s">
        <v>110</v>
      </c>
      <c r="V1512" s="8">
        <v>33903901</v>
      </c>
      <c r="W1512" s="3" t="str">
        <f>VLOOKUP(V1512,'Despesas X Conta Contábil'!$B$2:$D$77,2,0)</f>
        <v xml:space="preserve">Outros Serviços de Terceiros </v>
      </c>
      <c r="X1512" t="s">
        <v>2343</v>
      </c>
      <c r="Y1512" s="3" t="s">
        <v>2772</v>
      </c>
    </row>
    <row r="1513" spans="1:25" x14ac:dyDescent="0.25">
      <c r="A1513" s="1">
        <v>373561723</v>
      </c>
      <c r="B1513" s="1">
        <v>2017</v>
      </c>
      <c r="C1513" s="1" t="s">
        <v>22</v>
      </c>
      <c r="D1513" s="1" t="s">
        <v>23</v>
      </c>
      <c r="E1513" s="1">
        <v>8</v>
      </c>
      <c r="F1513" s="1" t="s">
        <v>37</v>
      </c>
      <c r="G1513" s="1" t="s">
        <v>25</v>
      </c>
      <c r="H1513" s="1" t="s">
        <v>2568</v>
      </c>
      <c r="I1513" s="1" t="s">
        <v>221</v>
      </c>
      <c r="J1513" s="1" t="s">
        <v>222</v>
      </c>
      <c r="K1513" s="2">
        <v>42970</v>
      </c>
      <c r="L1513" s="6">
        <v>6500</v>
      </c>
      <c r="M1513" s="1" t="s">
        <v>82</v>
      </c>
      <c r="N1513" s="1" t="s">
        <v>83</v>
      </c>
      <c r="O1513" s="1">
        <v>1</v>
      </c>
      <c r="P1513" s="1" t="s">
        <v>84</v>
      </c>
      <c r="Q1513" s="1">
        <v>2089</v>
      </c>
      <c r="R1513" s="1" t="s">
        <v>85</v>
      </c>
      <c r="S1513" s="1" t="s">
        <v>33</v>
      </c>
      <c r="T1513" s="1" t="s">
        <v>34</v>
      </c>
      <c r="U1513" s="1" t="s">
        <v>148</v>
      </c>
      <c r="V1513" s="8">
        <v>33903920</v>
      </c>
      <c r="W1513" s="3" t="str">
        <f>VLOOKUP(V1513,'Despesas X Conta Contábil'!$B$2:$D$77,2,0)</f>
        <v>Manutenção e Conservação de Bens Móveis</v>
      </c>
      <c r="X1513" t="s">
        <v>2339</v>
      </c>
      <c r="Y1513" s="3" t="s">
        <v>1605</v>
      </c>
    </row>
    <row r="1514" spans="1:25" x14ac:dyDescent="0.25">
      <c r="A1514" s="1">
        <v>373561220</v>
      </c>
      <c r="B1514" s="1">
        <v>2017</v>
      </c>
      <c r="C1514" s="1" t="s">
        <v>22</v>
      </c>
      <c r="D1514" s="1" t="s">
        <v>23</v>
      </c>
      <c r="E1514" s="1">
        <v>8</v>
      </c>
      <c r="F1514" s="1" t="s">
        <v>37</v>
      </c>
      <c r="G1514" s="1" t="s">
        <v>25</v>
      </c>
      <c r="H1514" s="1" t="s">
        <v>2570</v>
      </c>
      <c r="I1514" s="1" t="s">
        <v>229</v>
      </c>
      <c r="J1514" s="1" t="s">
        <v>230</v>
      </c>
      <c r="K1514" s="2">
        <v>42971</v>
      </c>
      <c r="L1514" s="6">
        <v>5700</v>
      </c>
      <c r="M1514" s="1" t="s">
        <v>82</v>
      </c>
      <c r="N1514" s="1" t="s">
        <v>83</v>
      </c>
      <c r="O1514" s="1">
        <v>1</v>
      </c>
      <c r="P1514" s="1" t="s">
        <v>84</v>
      </c>
      <c r="Q1514" s="1">
        <v>2089</v>
      </c>
      <c r="R1514" s="1" t="s">
        <v>85</v>
      </c>
      <c r="S1514" s="1" t="s">
        <v>33</v>
      </c>
      <c r="T1514" s="1" t="s">
        <v>34</v>
      </c>
      <c r="U1514" s="1" t="s">
        <v>121</v>
      </c>
      <c r="V1514" s="8">
        <v>33903905</v>
      </c>
      <c r="W1514" s="3" t="str">
        <f>VLOOKUP(V1514,'Despesas X Conta Contábil'!$B$2:$D$77,2,0)</f>
        <v>TIC Tecnologia da Informação e Comunicação</v>
      </c>
      <c r="X1514" t="s">
        <v>2340</v>
      </c>
      <c r="Y1514" s="3" t="s">
        <v>2571</v>
      </c>
    </row>
    <row r="1515" spans="1:25" x14ac:dyDescent="0.25">
      <c r="A1515" s="1">
        <v>373561734</v>
      </c>
      <c r="B1515" s="1">
        <v>2017</v>
      </c>
      <c r="C1515" s="1" t="s">
        <v>22</v>
      </c>
      <c r="D1515" s="1" t="s">
        <v>23</v>
      </c>
      <c r="E1515" s="1">
        <v>8</v>
      </c>
      <c r="F1515" s="1" t="s">
        <v>37</v>
      </c>
      <c r="G1515" s="1" t="s">
        <v>25</v>
      </c>
      <c r="H1515" s="1" t="s">
        <v>2572</v>
      </c>
      <c r="I1515" s="1" t="s">
        <v>1525</v>
      </c>
      <c r="J1515" s="1" t="s">
        <v>1526</v>
      </c>
      <c r="K1515" s="2">
        <v>42958</v>
      </c>
      <c r="L1515" s="6">
        <v>1193.2</v>
      </c>
      <c r="M1515" s="1" t="s">
        <v>82</v>
      </c>
      <c r="N1515" s="1" t="s">
        <v>83</v>
      </c>
      <c r="O1515" s="1">
        <v>1</v>
      </c>
      <c r="P1515" s="1" t="s">
        <v>84</v>
      </c>
      <c r="Q1515" s="1">
        <v>2089</v>
      </c>
      <c r="R1515" s="1" t="s">
        <v>85</v>
      </c>
      <c r="S1515" s="1" t="s">
        <v>33</v>
      </c>
      <c r="T1515" s="1" t="s">
        <v>34</v>
      </c>
      <c r="U1515" s="1" t="s">
        <v>148</v>
      </c>
      <c r="V1515" s="8">
        <v>33903007</v>
      </c>
      <c r="W1515" s="3" t="str">
        <f>VLOOKUP(V1515,'Despesas X Conta Contábil'!$B$2:$D$77,2,0)</f>
        <v>Alimentação</v>
      </c>
      <c r="X1515" t="s">
        <v>2332</v>
      </c>
      <c r="Y1515" s="3" t="s">
        <v>2573</v>
      </c>
    </row>
    <row r="1516" spans="1:25" x14ac:dyDescent="0.25">
      <c r="A1516" s="1">
        <v>373561706</v>
      </c>
      <c r="B1516" s="1">
        <v>2017</v>
      </c>
      <c r="C1516" s="1" t="s">
        <v>22</v>
      </c>
      <c r="D1516" s="1" t="s">
        <v>23</v>
      </c>
      <c r="E1516" s="1">
        <v>8</v>
      </c>
      <c r="F1516" s="1" t="s">
        <v>37</v>
      </c>
      <c r="G1516" s="1" t="s">
        <v>25</v>
      </c>
      <c r="H1516" s="1" t="s">
        <v>2572</v>
      </c>
      <c r="I1516" s="1" t="s">
        <v>1525</v>
      </c>
      <c r="J1516" s="1" t="s">
        <v>1526</v>
      </c>
      <c r="K1516" s="2">
        <v>42962</v>
      </c>
      <c r="L1516" s="6">
        <v>4943.6000000000004</v>
      </c>
      <c r="M1516" s="1" t="s">
        <v>82</v>
      </c>
      <c r="N1516" s="1" t="s">
        <v>83</v>
      </c>
      <c r="O1516" s="1">
        <v>1</v>
      </c>
      <c r="P1516" s="1" t="s">
        <v>84</v>
      </c>
      <c r="Q1516" s="1">
        <v>2089</v>
      </c>
      <c r="R1516" s="1" t="s">
        <v>85</v>
      </c>
      <c r="S1516" s="1" t="s">
        <v>33</v>
      </c>
      <c r="T1516" s="1" t="s">
        <v>34</v>
      </c>
      <c r="U1516" s="1" t="s">
        <v>148</v>
      </c>
      <c r="V1516" s="8">
        <v>33903007</v>
      </c>
      <c r="W1516" s="3" t="str">
        <f>VLOOKUP(V1516,'Despesas X Conta Contábil'!$B$2:$D$77,2,0)</f>
        <v>Alimentação</v>
      </c>
      <c r="X1516" t="s">
        <v>2332</v>
      </c>
      <c r="Y1516" s="3" t="s">
        <v>2573</v>
      </c>
    </row>
    <row r="1517" spans="1:25" x14ac:dyDescent="0.25">
      <c r="A1517" s="1">
        <v>373561211</v>
      </c>
      <c r="B1517" s="1">
        <v>2017</v>
      </c>
      <c r="C1517" s="1" t="s">
        <v>22</v>
      </c>
      <c r="D1517" s="1" t="s">
        <v>23</v>
      </c>
      <c r="E1517" s="1">
        <v>8</v>
      </c>
      <c r="F1517" s="1" t="s">
        <v>37</v>
      </c>
      <c r="G1517" s="1" t="s">
        <v>25</v>
      </c>
      <c r="H1517" s="1" t="s">
        <v>2773</v>
      </c>
      <c r="I1517" s="1" t="s">
        <v>166</v>
      </c>
      <c r="J1517" s="1" t="s">
        <v>167</v>
      </c>
      <c r="K1517" s="2">
        <v>42978</v>
      </c>
      <c r="L1517" s="6">
        <v>4498.87</v>
      </c>
      <c r="M1517" s="1" t="s">
        <v>82</v>
      </c>
      <c r="N1517" s="1" t="s">
        <v>83</v>
      </c>
      <c r="O1517" s="1">
        <v>1</v>
      </c>
      <c r="P1517" s="1" t="s">
        <v>84</v>
      </c>
      <c r="Q1517" s="1">
        <v>2089</v>
      </c>
      <c r="R1517" s="1" t="s">
        <v>85</v>
      </c>
      <c r="S1517" s="1" t="s">
        <v>33</v>
      </c>
      <c r="T1517" s="1" t="s">
        <v>34</v>
      </c>
      <c r="U1517" s="1" t="s">
        <v>35</v>
      </c>
      <c r="V1517" s="8">
        <v>33903990</v>
      </c>
      <c r="W1517" s="3" t="str">
        <f>VLOOKUP(V1517,'Despesas X Conta Contábil'!$B$2:$D$77,2,0)</f>
        <v>Publicidade, Comunicação, Áudio, Vídeo e Foto</v>
      </c>
      <c r="X1517" t="s">
        <v>2331</v>
      </c>
      <c r="Y1517" s="3" t="s">
        <v>2689</v>
      </c>
    </row>
    <row r="1518" spans="1:25" x14ac:dyDescent="0.25">
      <c r="A1518" s="1">
        <v>373560720</v>
      </c>
      <c r="B1518" s="1">
        <v>2017</v>
      </c>
      <c r="C1518" s="1" t="s">
        <v>22</v>
      </c>
      <c r="D1518" s="1" t="s">
        <v>23</v>
      </c>
      <c r="E1518" s="1">
        <v>8</v>
      </c>
      <c r="F1518" s="1" t="s">
        <v>37</v>
      </c>
      <c r="G1518" s="1" t="s">
        <v>25</v>
      </c>
      <c r="H1518" s="1" t="s">
        <v>2774</v>
      </c>
      <c r="I1518" s="1" t="s">
        <v>821</v>
      </c>
      <c r="J1518" s="1" t="s">
        <v>188</v>
      </c>
      <c r="K1518" s="2">
        <v>42978</v>
      </c>
      <c r="L1518" s="6">
        <v>3408</v>
      </c>
      <c r="M1518" s="1" t="s">
        <v>82</v>
      </c>
      <c r="N1518" s="1" t="s">
        <v>83</v>
      </c>
      <c r="O1518" s="1">
        <v>1</v>
      </c>
      <c r="P1518" s="1" t="s">
        <v>84</v>
      </c>
      <c r="Q1518" s="1">
        <v>2089</v>
      </c>
      <c r="R1518" s="1" t="s">
        <v>85</v>
      </c>
      <c r="S1518" s="1" t="s">
        <v>33</v>
      </c>
      <c r="T1518" s="1" t="s">
        <v>34</v>
      </c>
      <c r="U1518" s="1" t="s">
        <v>35</v>
      </c>
      <c r="V1518" s="8">
        <v>33903990</v>
      </c>
      <c r="W1518" s="3" t="str">
        <f>VLOOKUP(V1518,'Despesas X Conta Contábil'!$B$2:$D$77,2,0)</f>
        <v>Publicidade, Comunicação, Áudio, Vídeo e Foto</v>
      </c>
      <c r="X1518" t="s">
        <v>2331</v>
      </c>
      <c r="Y1518" s="3" t="s">
        <v>2689</v>
      </c>
    </row>
    <row r="1519" spans="1:25" x14ac:dyDescent="0.25">
      <c r="A1519" s="1">
        <v>373561231</v>
      </c>
      <c r="B1519" s="1">
        <v>2017</v>
      </c>
      <c r="C1519" s="1" t="s">
        <v>22</v>
      </c>
      <c r="D1519" s="1" t="s">
        <v>23</v>
      </c>
      <c r="E1519" s="1">
        <v>8</v>
      </c>
      <c r="F1519" s="1" t="s">
        <v>37</v>
      </c>
      <c r="G1519" s="1" t="s">
        <v>25</v>
      </c>
      <c r="H1519" s="1" t="s">
        <v>2690</v>
      </c>
      <c r="I1519" s="1" t="s">
        <v>27</v>
      </c>
      <c r="J1519" s="1" t="s">
        <v>28</v>
      </c>
      <c r="K1519" s="2">
        <v>42971</v>
      </c>
      <c r="L1519" s="6">
        <v>234.78</v>
      </c>
      <c r="M1519" s="1" t="s">
        <v>82</v>
      </c>
      <c r="N1519" s="1" t="s">
        <v>83</v>
      </c>
      <c r="O1519" s="1">
        <v>1</v>
      </c>
      <c r="P1519" s="1" t="s">
        <v>84</v>
      </c>
      <c r="Q1519" s="1">
        <v>2089</v>
      </c>
      <c r="R1519" s="1" t="s">
        <v>85</v>
      </c>
      <c r="S1519" s="1" t="s">
        <v>33</v>
      </c>
      <c r="T1519" s="1" t="s">
        <v>34</v>
      </c>
      <c r="U1519" s="1" t="s">
        <v>35</v>
      </c>
      <c r="V1519" s="8">
        <v>33903999</v>
      </c>
      <c r="W1519" s="3" t="str">
        <f>VLOOKUP(V1519,'Despesas X Conta Contábil'!$B$2:$D$77,2,0)</f>
        <v xml:space="preserve">Outros Serviços de Terceiros </v>
      </c>
      <c r="X1519" t="s">
        <v>2337</v>
      </c>
      <c r="Y1519" s="3" t="s">
        <v>2397</v>
      </c>
    </row>
    <row r="1520" spans="1:25" x14ac:dyDescent="0.25">
      <c r="A1520" s="1">
        <v>373560725</v>
      </c>
      <c r="B1520" s="1">
        <v>2017</v>
      </c>
      <c r="C1520" s="1" t="s">
        <v>22</v>
      </c>
      <c r="D1520" s="1" t="s">
        <v>23</v>
      </c>
      <c r="E1520" s="1">
        <v>8</v>
      </c>
      <c r="F1520" s="1" t="s">
        <v>37</v>
      </c>
      <c r="G1520" s="1" t="s">
        <v>25</v>
      </c>
      <c r="H1520" s="1" t="s">
        <v>2775</v>
      </c>
      <c r="I1520" s="1" t="s">
        <v>2692</v>
      </c>
      <c r="J1520" s="1" t="s">
        <v>2693</v>
      </c>
      <c r="K1520" s="2">
        <v>42971</v>
      </c>
      <c r="L1520" s="6">
        <v>827</v>
      </c>
      <c r="M1520" s="1" t="s">
        <v>82</v>
      </c>
      <c r="N1520" s="1" t="s">
        <v>83</v>
      </c>
      <c r="O1520" s="1">
        <v>1</v>
      </c>
      <c r="P1520" s="1" t="s">
        <v>84</v>
      </c>
      <c r="Q1520" s="1">
        <v>2089</v>
      </c>
      <c r="R1520" s="1" t="s">
        <v>85</v>
      </c>
      <c r="S1520" s="1" t="s">
        <v>33</v>
      </c>
      <c r="T1520" s="1" t="s">
        <v>34</v>
      </c>
      <c r="U1520" s="1" t="s">
        <v>110</v>
      </c>
      <c r="V1520" s="8">
        <v>33903920</v>
      </c>
      <c r="W1520" s="3" t="str">
        <f>VLOOKUP(V1520,'Despesas X Conta Contábil'!$B$2:$D$77,2,0)</f>
        <v>Manutenção e Conservação de Bens Móveis</v>
      </c>
      <c r="X1520" t="s">
        <v>2339</v>
      </c>
      <c r="Y1520" s="3" t="s">
        <v>2694</v>
      </c>
    </row>
    <row r="1521" spans="1:25" x14ac:dyDescent="0.25">
      <c r="A1521" s="1">
        <v>373561219</v>
      </c>
      <c r="B1521" s="1">
        <v>2017</v>
      </c>
      <c r="C1521" s="1" t="s">
        <v>22</v>
      </c>
      <c r="D1521" s="1" t="s">
        <v>23</v>
      </c>
      <c r="E1521" s="1">
        <v>8</v>
      </c>
      <c r="F1521" s="1" t="s">
        <v>37</v>
      </c>
      <c r="G1521" s="1" t="s">
        <v>25</v>
      </c>
      <c r="H1521" s="1" t="s">
        <v>2574</v>
      </c>
      <c r="I1521" s="1" t="s">
        <v>1078</v>
      </c>
      <c r="J1521" s="1" t="s">
        <v>1079</v>
      </c>
      <c r="K1521" s="2">
        <v>42962</v>
      </c>
      <c r="L1521" s="6">
        <v>195</v>
      </c>
      <c r="M1521" s="1" t="s">
        <v>82</v>
      </c>
      <c r="N1521" s="1" t="s">
        <v>83</v>
      </c>
      <c r="O1521" s="1">
        <v>1</v>
      </c>
      <c r="P1521" s="1" t="s">
        <v>84</v>
      </c>
      <c r="Q1521" s="1">
        <v>2089</v>
      </c>
      <c r="R1521" s="1" t="s">
        <v>85</v>
      </c>
      <c r="S1521" s="1" t="s">
        <v>33</v>
      </c>
      <c r="T1521" s="1" t="s">
        <v>34</v>
      </c>
      <c r="U1521" s="1" t="s">
        <v>148</v>
      </c>
      <c r="V1521" s="8">
        <v>33903007</v>
      </c>
      <c r="W1521" s="3" t="str">
        <f>VLOOKUP(V1521,'Despesas X Conta Contábil'!$B$2:$D$77,2,0)</f>
        <v>Alimentação</v>
      </c>
      <c r="X1521" t="s">
        <v>2332</v>
      </c>
      <c r="Y1521" s="3" t="s">
        <v>2575</v>
      </c>
    </row>
    <row r="1522" spans="1:25" x14ac:dyDescent="0.25">
      <c r="A1522" s="1">
        <v>373560709</v>
      </c>
      <c r="B1522" s="1">
        <v>2017</v>
      </c>
      <c r="C1522" s="1" t="s">
        <v>22</v>
      </c>
      <c r="D1522" s="1" t="s">
        <v>23</v>
      </c>
      <c r="E1522" s="1">
        <v>8</v>
      </c>
      <c r="F1522" s="1" t="s">
        <v>37</v>
      </c>
      <c r="G1522" s="1" t="s">
        <v>25</v>
      </c>
      <c r="H1522" s="1" t="s">
        <v>2574</v>
      </c>
      <c r="I1522" s="1" t="s">
        <v>1078</v>
      </c>
      <c r="J1522" s="1" t="s">
        <v>1079</v>
      </c>
      <c r="K1522" s="2">
        <v>42965</v>
      </c>
      <c r="L1522" s="6">
        <v>104.4</v>
      </c>
      <c r="M1522" s="1" t="s">
        <v>82</v>
      </c>
      <c r="N1522" s="1" t="s">
        <v>83</v>
      </c>
      <c r="O1522" s="1">
        <v>1</v>
      </c>
      <c r="P1522" s="1" t="s">
        <v>84</v>
      </c>
      <c r="Q1522" s="1">
        <v>2089</v>
      </c>
      <c r="R1522" s="1" t="s">
        <v>85</v>
      </c>
      <c r="S1522" s="1" t="s">
        <v>33</v>
      </c>
      <c r="T1522" s="1" t="s">
        <v>34</v>
      </c>
      <c r="U1522" s="1" t="s">
        <v>148</v>
      </c>
      <c r="V1522" s="8">
        <v>33903007</v>
      </c>
      <c r="W1522" s="3" t="str">
        <f>VLOOKUP(V1522,'Despesas X Conta Contábil'!$B$2:$D$77,2,0)</f>
        <v>Alimentação</v>
      </c>
      <c r="X1522" t="s">
        <v>2332</v>
      </c>
      <c r="Y1522" s="3" t="s">
        <v>2575</v>
      </c>
    </row>
    <row r="1523" spans="1:25" x14ac:dyDescent="0.25">
      <c r="A1523" s="1">
        <v>373560737</v>
      </c>
      <c r="B1523" s="1">
        <v>2017</v>
      </c>
      <c r="C1523" s="1" t="s">
        <v>22</v>
      </c>
      <c r="D1523" s="1" t="s">
        <v>23</v>
      </c>
      <c r="E1523" s="1">
        <v>8</v>
      </c>
      <c r="F1523" s="1" t="s">
        <v>37</v>
      </c>
      <c r="G1523" s="1" t="s">
        <v>25</v>
      </c>
      <c r="H1523" s="1" t="s">
        <v>2574</v>
      </c>
      <c r="I1523" s="1" t="s">
        <v>1078</v>
      </c>
      <c r="J1523" s="1" t="s">
        <v>1079</v>
      </c>
      <c r="K1523" s="2">
        <v>42955</v>
      </c>
      <c r="L1523" s="6">
        <v>195</v>
      </c>
      <c r="M1523" s="1" t="s">
        <v>82</v>
      </c>
      <c r="N1523" s="1" t="s">
        <v>83</v>
      </c>
      <c r="O1523" s="1">
        <v>1</v>
      </c>
      <c r="P1523" s="1" t="s">
        <v>84</v>
      </c>
      <c r="Q1523" s="1">
        <v>2089</v>
      </c>
      <c r="R1523" s="1" t="s">
        <v>85</v>
      </c>
      <c r="S1523" s="1" t="s">
        <v>33</v>
      </c>
      <c r="T1523" s="1" t="s">
        <v>34</v>
      </c>
      <c r="U1523" s="1" t="s">
        <v>148</v>
      </c>
      <c r="V1523" s="8">
        <v>33903007</v>
      </c>
      <c r="W1523" s="3" t="str">
        <f>VLOOKUP(V1523,'Despesas X Conta Contábil'!$B$2:$D$77,2,0)</f>
        <v>Alimentação</v>
      </c>
      <c r="X1523" t="s">
        <v>2332</v>
      </c>
      <c r="Y1523" s="3" t="s">
        <v>2575</v>
      </c>
    </row>
    <row r="1524" spans="1:25" x14ac:dyDescent="0.25">
      <c r="A1524" s="1">
        <v>373561238</v>
      </c>
      <c r="B1524" s="1">
        <v>2017</v>
      </c>
      <c r="C1524" s="1" t="s">
        <v>22</v>
      </c>
      <c r="D1524" s="1" t="s">
        <v>23</v>
      </c>
      <c r="E1524" s="1">
        <v>8</v>
      </c>
      <c r="F1524" s="1" t="s">
        <v>37</v>
      </c>
      <c r="G1524" s="1" t="s">
        <v>25</v>
      </c>
      <c r="H1524" s="1" t="s">
        <v>2574</v>
      </c>
      <c r="I1524" s="1" t="s">
        <v>1078</v>
      </c>
      <c r="J1524" s="1" t="s">
        <v>1079</v>
      </c>
      <c r="K1524" s="2">
        <v>42970</v>
      </c>
      <c r="L1524" s="6">
        <v>195</v>
      </c>
      <c r="M1524" s="1" t="s">
        <v>82</v>
      </c>
      <c r="N1524" s="1" t="s">
        <v>83</v>
      </c>
      <c r="O1524" s="1">
        <v>1</v>
      </c>
      <c r="P1524" s="1" t="s">
        <v>84</v>
      </c>
      <c r="Q1524" s="1">
        <v>2089</v>
      </c>
      <c r="R1524" s="1" t="s">
        <v>85</v>
      </c>
      <c r="S1524" s="1" t="s">
        <v>33</v>
      </c>
      <c r="T1524" s="1" t="s">
        <v>34</v>
      </c>
      <c r="U1524" s="1" t="s">
        <v>148</v>
      </c>
      <c r="V1524" s="8">
        <v>33903007</v>
      </c>
      <c r="W1524" s="3" t="str">
        <f>VLOOKUP(V1524,'Despesas X Conta Contábil'!$B$2:$D$77,2,0)</f>
        <v>Alimentação</v>
      </c>
      <c r="X1524" t="s">
        <v>2332</v>
      </c>
      <c r="Y1524" s="3" t="s">
        <v>2575</v>
      </c>
    </row>
    <row r="1525" spans="1:25" x14ac:dyDescent="0.25">
      <c r="A1525" s="1">
        <v>373561718</v>
      </c>
      <c r="B1525" s="1">
        <v>2017</v>
      </c>
      <c r="C1525" s="1" t="s">
        <v>22</v>
      </c>
      <c r="D1525" s="1" t="s">
        <v>23</v>
      </c>
      <c r="E1525" s="1">
        <v>8</v>
      </c>
      <c r="F1525" s="1" t="s">
        <v>37</v>
      </c>
      <c r="G1525" s="1" t="s">
        <v>25</v>
      </c>
      <c r="H1525" s="1" t="s">
        <v>2776</v>
      </c>
      <c r="I1525" s="1" t="s">
        <v>1525</v>
      </c>
      <c r="J1525" s="1" t="s">
        <v>1526</v>
      </c>
      <c r="K1525" s="2">
        <v>42954</v>
      </c>
      <c r="L1525" s="6">
        <v>2281</v>
      </c>
      <c r="M1525" s="1" t="s">
        <v>82</v>
      </c>
      <c r="N1525" s="1" t="s">
        <v>83</v>
      </c>
      <c r="O1525" s="1">
        <v>1</v>
      </c>
      <c r="P1525" s="1" t="s">
        <v>84</v>
      </c>
      <c r="Q1525" s="1">
        <v>2089</v>
      </c>
      <c r="R1525" s="1" t="s">
        <v>85</v>
      </c>
      <c r="S1525" s="1" t="s">
        <v>33</v>
      </c>
      <c r="T1525" s="1" t="s">
        <v>34</v>
      </c>
      <c r="U1525" s="1" t="s">
        <v>110</v>
      </c>
      <c r="V1525" s="8">
        <v>33903022</v>
      </c>
      <c r="W1525" s="3" t="str">
        <f>VLOOKUP(V1525,'Despesas X Conta Contábil'!$B$2:$D$77,2,0)</f>
        <v>Material de Expediente</v>
      </c>
      <c r="X1525" t="s">
        <v>2336</v>
      </c>
      <c r="Y1525" s="3" t="s">
        <v>2777</v>
      </c>
    </row>
    <row r="1526" spans="1:25" x14ac:dyDescent="0.25">
      <c r="A1526" s="1">
        <v>373560738</v>
      </c>
      <c r="B1526" s="1">
        <v>2017</v>
      </c>
      <c r="C1526" s="1" t="s">
        <v>22</v>
      </c>
      <c r="D1526" s="1" t="s">
        <v>23</v>
      </c>
      <c r="E1526" s="1">
        <v>8</v>
      </c>
      <c r="F1526" s="1" t="s">
        <v>37</v>
      </c>
      <c r="G1526" s="1" t="s">
        <v>25</v>
      </c>
      <c r="H1526" s="1" t="s">
        <v>2778</v>
      </c>
      <c r="I1526" s="1" t="s">
        <v>330</v>
      </c>
      <c r="J1526" s="1" t="s">
        <v>331</v>
      </c>
      <c r="K1526" s="2">
        <v>42954</v>
      </c>
      <c r="L1526" s="6">
        <v>3748</v>
      </c>
      <c r="M1526" s="1" t="s">
        <v>82</v>
      </c>
      <c r="N1526" s="1" t="s">
        <v>83</v>
      </c>
      <c r="O1526" s="1">
        <v>1</v>
      </c>
      <c r="P1526" s="1" t="s">
        <v>84</v>
      </c>
      <c r="Q1526" s="1">
        <v>2089</v>
      </c>
      <c r="R1526" s="1" t="s">
        <v>85</v>
      </c>
      <c r="S1526" s="1" t="s">
        <v>33</v>
      </c>
      <c r="T1526" s="1" t="s">
        <v>34</v>
      </c>
      <c r="U1526" s="1" t="s">
        <v>35</v>
      </c>
      <c r="V1526" s="8">
        <v>31901699</v>
      </c>
      <c r="W1526" s="3" t="str">
        <f>VLOOKUP(V1526,'Despesas X Conta Contábil'!$B$2:$D$77,2,0)</f>
        <v>Folha de Pagamento</v>
      </c>
      <c r="X1526" t="s">
        <v>2348</v>
      </c>
      <c r="Y1526" s="3" t="s">
        <v>2779</v>
      </c>
    </row>
    <row r="1527" spans="1:25" x14ac:dyDescent="0.25">
      <c r="A1527" s="1">
        <v>373561730</v>
      </c>
      <c r="B1527" s="1">
        <v>2017</v>
      </c>
      <c r="C1527" s="1" t="s">
        <v>22</v>
      </c>
      <c r="D1527" s="1" t="s">
        <v>23</v>
      </c>
      <c r="E1527" s="1">
        <v>8</v>
      </c>
      <c r="F1527" s="1" t="s">
        <v>37</v>
      </c>
      <c r="G1527" s="1" t="s">
        <v>25</v>
      </c>
      <c r="H1527" s="1" t="s">
        <v>2780</v>
      </c>
      <c r="I1527" s="1" t="s">
        <v>158</v>
      </c>
      <c r="J1527" s="1" t="s">
        <v>159</v>
      </c>
      <c r="K1527" s="2">
        <v>42954</v>
      </c>
      <c r="L1527" s="6">
        <v>13484.91</v>
      </c>
      <c r="M1527" s="1" t="s">
        <v>82</v>
      </c>
      <c r="N1527" s="1" t="s">
        <v>83</v>
      </c>
      <c r="O1527" s="1">
        <v>1</v>
      </c>
      <c r="P1527" s="1" t="s">
        <v>84</v>
      </c>
      <c r="Q1527" s="1">
        <v>2089</v>
      </c>
      <c r="R1527" s="1" t="s">
        <v>85</v>
      </c>
      <c r="S1527" s="1" t="s">
        <v>33</v>
      </c>
      <c r="T1527" s="1" t="s">
        <v>34</v>
      </c>
      <c r="U1527" s="1" t="s">
        <v>35</v>
      </c>
      <c r="V1527" s="8">
        <v>31901311</v>
      </c>
      <c r="W1527" s="3" t="str">
        <f>VLOOKUP(V1527,'Despesas X Conta Contábil'!$B$2:$D$77,2,0)</f>
        <v>Folha de Pagamento</v>
      </c>
      <c r="X1527" t="s">
        <v>2477</v>
      </c>
      <c r="Y1527" s="3" t="s">
        <v>2640</v>
      </c>
    </row>
    <row r="1528" spans="1:25" x14ac:dyDescent="0.25">
      <c r="A1528" s="1">
        <v>373561738</v>
      </c>
      <c r="B1528" s="1">
        <v>2017</v>
      </c>
      <c r="C1528" s="1" t="s">
        <v>22</v>
      </c>
      <c r="D1528" s="1" t="s">
        <v>23</v>
      </c>
      <c r="E1528" s="1">
        <v>8</v>
      </c>
      <c r="F1528" s="1" t="s">
        <v>37</v>
      </c>
      <c r="G1528" s="1" t="s">
        <v>25</v>
      </c>
      <c r="H1528" s="1" t="s">
        <v>2781</v>
      </c>
      <c r="I1528" s="1" t="s">
        <v>68</v>
      </c>
      <c r="J1528" s="1" t="s">
        <v>69</v>
      </c>
      <c r="K1528" s="2">
        <v>42965</v>
      </c>
      <c r="L1528" s="6">
        <v>340963.12</v>
      </c>
      <c r="M1528" s="1" t="s">
        <v>82</v>
      </c>
      <c r="N1528" s="1" t="s">
        <v>83</v>
      </c>
      <c r="O1528" s="1">
        <v>1</v>
      </c>
      <c r="P1528" s="1" t="s">
        <v>84</v>
      </c>
      <c r="Q1528" s="1">
        <v>2089</v>
      </c>
      <c r="R1528" s="1" t="s">
        <v>85</v>
      </c>
      <c r="S1528" s="1" t="s">
        <v>33</v>
      </c>
      <c r="T1528" s="1" t="s">
        <v>34</v>
      </c>
      <c r="U1528" s="1" t="s">
        <v>35</v>
      </c>
      <c r="V1528" s="8">
        <v>31901302</v>
      </c>
      <c r="W1528" s="3" t="str">
        <f>VLOOKUP(V1528,'Despesas X Conta Contábil'!$B$2:$D$77,2,0)</f>
        <v>Folha de Pagamento</v>
      </c>
      <c r="X1528" t="s">
        <v>2349</v>
      </c>
      <c r="Y1528" s="3" t="s">
        <v>2638</v>
      </c>
    </row>
    <row r="1529" spans="1:25" x14ac:dyDescent="0.25">
      <c r="A1529" s="1">
        <v>373561714</v>
      </c>
      <c r="B1529" s="1">
        <v>2017</v>
      </c>
      <c r="C1529" s="1" t="s">
        <v>22</v>
      </c>
      <c r="D1529" s="1" t="s">
        <v>23</v>
      </c>
      <c r="E1529" s="1">
        <v>8</v>
      </c>
      <c r="F1529" s="1" t="s">
        <v>37</v>
      </c>
      <c r="G1529" s="1" t="s">
        <v>25</v>
      </c>
      <c r="H1529" s="1" t="s">
        <v>2782</v>
      </c>
      <c r="I1529" s="1" t="s">
        <v>2783</v>
      </c>
      <c r="J1529" s="1" t="s">
        <v>2784</v>
      </c>
      <c r="K1529" s="2">
        <v>42951</v>
      </c>
      <c r="L1529" s="6">
        <v>3200</v>
      </c>
      <c r="M1529" s="1" t="s">
        <v>82</v>
      </c>
      <c r="N1529" s="1" t="s">
        <v>83</v>
      </c>
      <c r="O1529" s="1">
        <v>1</v>
      </c>
      <c r="P1529" s="1" t="s">
        <v>84</v>
      </c>
      <c r="Q1529" s="1">
        <v>2089</v>
      </c>
      <c r="R1529" s="1" t="s">
        <v>85</v>
      </c>
      <c r="S1529" s="1" t="s">
        <v>33</v>
      </c>
      <c r="T1529" s="1" t="s">
        <v>34</v>
      </c>
      <c r="U1529" s="1" t="s">
        <v>110</v>
      </c>
      <c r="V1529" s="8">
        <v>33903920</v>
      </c>
      <c r="W1529" s="3" t="str">
        <f>VLOOKUP(V1529,'Despesas X Conta Contábil'!$B$2:$D$77,2,0)</f>
        <v>Manutenção e Conservação de Bens Móveis</v>
      </c>
      <c r="X1529" t="s">
        <v>2339</v>
      </c>
      <c r="Y1529" s="3" t="s">
        <v>2785</v>
      </c>
    </row>
    <row r="1530" spans="1:25" x14ac:dyDescent="0.25">
      <c r="A1530" s="1">
        <v>373561209</v>
      </c>
      <c r="B1530" s="1">
        <v>2017</v>
      </c>
      <c r="C1530" s="1" t="s">
        <v>22</v>
      </c>
      <c r="D1530" s="1" t="s">
        <v>23</v>
      </c>
      <c r="E1530" s="1">
        <v>8</v>
      </c>
      <c r="F1530" s="1" t="s">
        <v>37</v>
      </c>
      <c r="G1530" s="1" t="s">
        <v>25</v>
      </c>
      <c r="H1530" s="1" t="s">
        <v>2786</v>
      </c>
      <c r="I1530" s="1" t="s">
        <v>2783</v>
      </c>
      <c r="J1530" s="1" t="s">
        <v>2784</v>
      </c>
      <c r="K1530" s="2">
        <v>42951</v>
      </c>
      <c r="L1530" s="6">
        <v>7590</v>
      </c>
      <c r="M1530" s="1" t="s">
        <v>82</v>
      </c>
      <c r="N1530" s="1" t="s">
        <v>83</v>
      </c>
      <c r="O1530" s="1">
        <v>1</v>
      </c>
      <c r="P1530" s="1" t="s">
        <v>84</v>
      </c>
      <c r="Q1530" s="1">
        <v>2089</v>
      </c>
      <c r="R1530" s="1" t="s">
        <v>85</v>
      </c>
      <c r="S1530" s="1" t="s">
        <v>33</v>
      </c>
      <c r="T1530" s="1" t="s">
        <v>34</v>
      </c>
      <c r="U1530" s="1" t="s">
        <v>110</v>
      </c>
      <c r="V1530" s="8">
        <v>33903920</v>
      </c>
      <c r="W1530" s="3" t="str">
        <f>VLOOKUP(V1530,'Despesas X Conta Contábil'!$B$2:$D$77,2,0)</f>
        <v>Manutenção e Conservação de Bens Móveis</v>
      </c>
      <c r="X1530" t="s">
        <v>2339</v>
      </c>
      <c r="Y1530" s="3" t="s">
        <v>2787</v>
      </c>
    </row>
    <row r="1531" spans="1:25" x14ac:dyDescent="0.25">
      <c r="A1531" s="1">
        <v>373561227</v>
      </c>
      <c r="B1531" s="1">
        <v>2017</v>
      </c>
      <c r="C1531" s="1" t="s">
        <v>22</v>
      </c>
      <c r="D1531" s="1" t="s">
        <v>23</v>
      </c>
      <c r="E1531" s="1">
        <v>8</v>
      </c>
      <c r="F1531" s="1" t="s">
        <v>37</v>
      </c>
      <c r="G1531" s="1" t="s">
        <v>25</v>
      </c>
      <c r="H1531" s="1" t="s">
        <v>2788</v>
      </c>
      <c r="I1531" s="1" t="s">
        <v>344</v>
      </c>
      <c r="J1531" s="1" t="s">
        <v>345</v>
      </c>
      <c r="K1531" s="2">
        <v>42948</v>
      </c>
      <c r="L1531" s="6">
        <v>334.44</v>
      </c>
      <c r="M1531" s="1" t="s">
        <v>82</v>
      </c>
      <c r="N1531" s="1" t="s">
        <v>83</v>
      </c>
      <c r="O1531" s="1">
        <v>1</v>
      </c>
      <c r="P1531" s="1" t="s">
        <v>84</v>
      </c>
      <c r="Q1531" s="1">
        <v>2089</v>
      </c>
      <c r="R1531" s="1" t="s">
        <v>85</v>
      </c>
      <c r="S1531" s="1" t="s">
        <v>33</v>
      </c>
      <c r="T1531" s="1" t="s">
        <v>34</v>
      </c>
      <c r="U1531" s="1" t="s">
        <v>35</v>
      </c>
      <c r="V1531" s="8">
        <v>33903958</v>
      </c>
      <c r="W1531" s="3" t="str">
        <f>VLOOKUP(V1531,'Despesas X Conta Contábil'!$B$2:$D$77,2,0)</f>
        <v>TIC Tecnologia da Informação e Comunicação</v>
      </c>
      <c r="X1531" t="s">
        <v>2330</v>
      </c>
      <c r="Y1531" s="3" t="s">
        <v>2789</v>
      </c>
    </row>
    <row r="1532" spans="1:25" x14ac:dyDescent="0.25">
      <c r="A1532" s="1">
        <v>373561232</v>
      </c>
      <c r="B1532" s="1">
        <v>2017</v>
      </c>
      <c r="C1532" s="1" t="s">
        <v>22</v>
      </c>
      <c r="D1532" s="1" t="s">
        <v>23</v>
      </c>
      <c r="E1532" s="1">
        <v>8</v>
      </c>
      <c r="F1532" s="1" t="s">
        <v>37</v>
      </c>
      <c r="G1532" s="1" t="s">
        <v>25</v>
      </c>
      <c r="H1532" s="1" t="s">
        <v>2790</v>
      </c>
      <c r="I1532" s="1" t="s">
        <v>378</v>
      </c>
      <c r="J1532" s="1" t="s">
        <v>379</v>
      </c>
      <c r="K1532" s="2">
        <v>42948</v>
      </c>
      <c r="L1532" s="6">
        <v>1765.68</v>
      </c>
      <c r="M1532" s="1" t="s">
        <v>82</v>
      </c>
      <c r="N1532" s="1" t="s">
        <v>83</v>
      </c>
      <c r="O1532" s="1">
        <v>1</v>
      </c>
      <c r="P1532" s="1" t="s">
        <v>84</v>
      </c>
      <c r="Q1532" s="1">
        <v>2089</v>
      </c>
      <c r="R1532" s="1" t="s">
        <v>85</v>
      </c>
      <c r="S1532" s="1" t="s">
        <v>33</v>
      </c>
      <c r="T1532" s="1" t="s">
        <v>34</v>
      </c>
      <c r="U1532" s="1" t="s">
        <v>90</v>
      </c>
      <c r="V1532" s="8">
        <v>33903958</v>
      </c>
      <c r="W1532" s="3" t="str">
        <f>VLOOKUP(V1532,'Despesas X Conta Contábil'!$B$2:$D$77,2,0)</f>
        <v>TIC Tecnologia da Informação e Comunicação</v>
      </c>
      <c r="X1532" t="s">
        <v>2330</v>
      </c>
      <c r="Y1532" s="3" t="s">
        <v>2791</v>
      </c>
    </row>
    <row r="1533" spans="1:25" x14ac:dyDescent="0.25">
      <c r="A1533" s="1">
        <v>373560730</v>
      </c>
      <c r="B1533" s="1">
        <v>2017</v>
      </c>
      <c r="C1533" s="1" t="s">
        <v>22</v>
      </c>
      <c r="D1533" s="1" t="s">
        <v>23</v>
      </c>
      <c r="E1533" s="1">
        <v>8</v>
      </c>
      <c r="F1533" s="1" t="s">
        <v>37</v>
      </c>
      <c r="G1533" s="1" t="s">
        <v>25</v>
      </c>
      <c r="H1533" s="1" t="s">
        <v>2792</v>
      </c>
      <c r="I1533" s="1" t="s">
        <v>55</v>
      </c>
      <c r="J1533" s="1" t="s">
        <v>56</v>
      </c>
      <c r="K1533" s="2">
        <v>42965</v>
      </c>
      <c r="L1533" s="6">
        <v>0</v>
      </c>
      <c r="M1533" s="1" t="s">
        <v>82</v>
      </c>
      <c r="N1533" s="1" t="s">
        <v>83</v>
      </c>
      <c r="O1533" s="1">
        <v>1</v>
      </c>
      <c r="P1533" s="1" t="s">
        <v>84</v>
      </c>
      <c r="Q1533" s="1">
        <v>2089</v>
      </c>
      <c r="R1533" s="1" t="s">
        <v>85</v>
      </c>
      <c r="S1533" s="1" t="s">
        <v>33</v>
      </c>
      <c r="T1533" s="1" t="s">
        <v>34</v>
      </c>
      <c r="U1533" s="1" t="s">
        <v>35</v>
      </c>
      <c r="V1533" s="8">
        <v>33903999</v>
      </c>
      <c r="W1533" s="3" t="str">
        <f>VLOOKUP(V1533,'Despesas X Conta Contábil'!$B$2:$D$77,2,0)</f>
        <v xml:space="preserve">Outros Serviços de Terceiros </v>
      </c>
      <c r="X1533" t="s">
        <v>2337</v>
      </c>
      <c r="Y1533" s="3" t="s">
        <v>50</v>
      </c>
    </row>
    <row r="1534" spans="1:25" x14ac:dyDescent="0.25">
      <c r="A1534" s="1">
        <v>373560717</v>
      </c>
      <c r="B1534" s="1">
        <v>2017</v>
      </c>
      <c r="C1534" s="1" t="s">
        <v>22</v>
      </c>
      <c r="D1534" s="1" t="s">
        <v>23</v>
      </c>
      <c r="E1534" s="1">
        <v>8</v>
      </c>
      <c r="F1534" s="1" t="s">
        <v>37</v>
      </c>
      <c r="G1534" s="1" t="s">
        <v>25</v>
      </c>
      <c r="H1534" s="1" t="s">
        <v>2695</v>
      </c>
      <c r="I1534" s="1" t="s">
        <v>55</v>
      </c>
      <c r="J1534" s="1" t="s">
        <v>56</v>
      </c>
      <c r="K1534" s="2">
        <v>42965</v>
      </c>
      <c r="L1534" s="6">
        <v>156.18</v>
      </c>
      <c r="M1534" s="1" t="s">
        <v>82</v>
      </c>
      <c r="N1534" s="1" t="s">
        <v>83</v>
      </c>
      <c r="O1534" s="1">
        <v>1</v>
      </c>
      <c r="P1534" s="1" t="s">
        <v>84</v>
      </c>
      <c r="Q1534" s="1">
        <v>2089</v>
      </c>
      <c r="R1534" s="1" t="s">
        <v>85</v>
      </c>
      <c r="S1534" s="1" t="s">
        <v>33</v>
      </c>
      <c r="T1534" s="1" t="s">
        <v>34</v>
      </c>
      <c r="U1534" s="1" t="s">
        <v>35</v>
      </c>
      <c r="V1534" s="8">
        <v>33903999</v>
      </c>
      <c r="W1534" s="3" t="str">
        <f>VLOOKUP(V1534,'Despesas X Conta Contábil'!$B$2:$D$77,2,0)</f>
        <v xml:space="preserve">Outros Serviços de Terceiros </v>
      </c>
      <c r="X1534" t="s">
        <v>2337</v>
      </c>
      <c r="Y1534" s="3" t="s">
        <v>2381</v>
      </c>
    </row>
    <row r="1535" spans="1:25" x14ac:dyDescent="0.25">
      <c r="A1535" s="1">
        <v>373560722</v>
      </c>
      <c r="B1535" s="1">
        <v>2017</v>
      </c>
      <c r="C1535" s="1" t="s">
        <v>22</v>
      </c>
      <c r="D1535" s="1" t="s">
        <v>23</v>
      </c>
      <c r="E1535" s="1">
        <v>8</v>
      </c>
      <c r="F1535" s="1" t="s">
        <v>37</v>
      </c>
      <c r="G1535" s="1" t="s">
        <v>25</v>
      </c>
      <c r="H1535" s="1" t="s">
        <v>2576</v>
      </c>
      <c r="I1535" s="1" t="s">
        <v>88</v>
      </c>
      <c r="J1535" s="1" t="s">
        <v>89</v>
      </c>
      <c r="K1535" s="2">
        <v>42975</v>
      </c>
      <c r="L1535" s="6">
        <v>44626.5</v>
      </c>
      <c r="M1535" s="1" t="s">
        <v>82</v>
      </c>
      <c r="N1535" s="1" t="s">
        <v>83</v>
      </c>
      <c r="O1535" s="1">
        <v>1</v>
      </c>
      <c r="P1535" s="1" t="s">
        <v>84</v>
      </c>
      <c r="Q1535" s="1">
        <v>2089</v>
      </c>
      <c r="R1535" s="1" t="s">
        <v>85</v>
      </c>
      <c r="S1535" s="1" t="s">
        <v>33</v>
      </c>
      <c r="T1535" s="1" t="s">
        <v>34</v>
      </c>
      <c r="U1535" s="1" t="s">
        <v>90</v>
      </c>
      <c r="V1535" s="8">
        <v>33903957</v>
      </c>
      <c r="W1535" s="3" t="str">
        <f>VLOOKUP(V1535,'Despesas X Conta Contábil'!$B$2:$D$77,2,0)</f>
        <v>TIC Tecnologia da Informação e Comunicação</v>
      </c>
      <c r="X1535" t="s">
        <v>2317</v>
      </c>
      <c r="Y1535" s="3" t="s">
        <v>2577</v>
      </c>
    </row>
    <row r="1536" spans="1:25" x14ac:dyDescent="0.25">
      <c r="A1536" s="1">
        <v>373560721</v>
      </c>
      <c r="B1536" s="1">
        <v>2017</v>
      </c>
      <c r="C1536" s="1" t="s">
        <v>22</v>
      </c>
      <c r="D1536" s="1" t="s">
        <v>23</v>
      </c>
      <c r="E1536" s="1">
        <v>8</v>
      </c>
      <c r="F1536" s="1" t="s">
        <v>37</v>
      </c>
      <c r="G1536" s="1" t="s">
        <v>25</v>
      </c>
      <c r="H1536" s="1" t="s">
        <v>2578</v>
      </c>
      <c r="I1536" s="1" t="s">
        <v>2579</v>
      </c>
      <c r="J1536" s="1" t="s">
        <v>2580</v>
      </c>
      <c r="K1536" s="2">
        <v>42975</v>
      </c>
      <c r="L1536" s="6">
        <v>13700</v>
      </c>
      <c r="M1536" s="1" t="s">
        <v>82</v>
      </c>
      <c r="N1536" s="1" t="s">
        <v>83</v>
      </c>
      <c r="O1536" s="1">
        <v>1</v>
      </c>
      <c r="P1536" s="1" t="s">
        <v>84</v>
      </c>
      <c r="Q1536" s="1">
        <v>2089</v>
      </c>
      <c r="R1536" s="1" t="s">
        <v>85</v>
      </c>
      <c r="S1536" s="1" t="s">
        <v>33</v>
      </c>
      <c r="T1536" s="1" t="s">
        <v>34</v>
      </c>
      <c r="U1536" s="1" t="s">
        <v>90</v>
      </c>
      <c r="V1536" s="8">
        <v>33903917</v>
      </c>
      <c r="W1536" s="3" t="str">
        <f>VLOOKUP(V1536,'Despesas X Conta Contábil'!$B$2:$D$77,2,0)</f>
        <v>Manutenção e Conservação de Bens Imóveis</v>
      </c>
      <c r="X1536" t="s">
        <v>2344</v>
      </c>
      <c r="Y1536" s="3" t="s">
        <v>2581</v>
      </c>
    </row>
    <row r="1537" spans="1:25" x14ac:dyDescent="0.25">
      <c r="A1537" s="1">
        <v>373561737</v>
      </c>
      <c r="B1537" s="1">
        <v>2017</v>
      </c>
      <c r="C1537" s="1" t="s">
        <v>22</v>
      </c>
      <c r="D1537" s="1" t="s">
        <v>23</v>
      </c>
      <c r="E1537" s="1">
        <v>8</v>
      </c>
      <c r="F1537" s="1" t="s">
        <v>37</v>
      </c>
      <c r="G1537" s="1" t="s">
        <v>25</v>
      </c>
      <c r="H1537" s="1" t="s">
        <v>2793</v>
      </c>
      <c r="I1537" s="1" t="s">
        <v>1154</v>
      </c>
      <c r="J1537" s="1" t="s">
        <v>1155</v>
      </c>
      <c r="K1537" s="2">
        <v>42954</v>
      </c>
      <c r="L1537" s="6">
        <v>370</v>
      </c>
      <c r="M1537" s="1" t="s">
        <v>82</v>
      </c>
      <c r="N1537" s="1" t="s">
        <v>83</v>
      </c>
      <c r="O1537" s="1">
        <v>1</v>
      </c>
      <c r="P1537" s="1" t="s">
        <v>84</v>
      </c>
      <c r="Q1537" s="1">
        <v>2089</v>
      </c>
      <c r="R1537" s="1" t="s">
        <v>85</v>
      </c>
      <c r="S1537" s="1" t="s">
        <v>33</v>
      </c>
      <c r="T1537" s="1" t="s">
        <v>34</v>
      </c>
      <c r="U1537" s="1" t="s">
        <v>110</v>
      </c>
      <c r="V1537" s="8">
        <v>33903024</v>
      </c>
      <c r="W1537" s="3" t="str">
        <f>VLOOKUP(V1537,'Despesas X Conta Contábil'!$B$2:$D$77,2,0)</f>
        <v>Manutenção e Conservação de Bens Imóveis</v>
      </c>
      <c r="X1537" t="s">
        <v>2352</v>
      </c>
      <c r="Y1537" s="3" t="s">
        <v>2794</v>
      </c>
    </row>
    <row r="1538" spans="1:25" x14ac:dyDescent="0.25">
      <c r="A1538" s="1">
        <v>373560714</v>
      </c>
      <c r="B1538" s="1">
        <v>2017</v>
      </c>
      <c r="C1538" s="1" t="s">
        <v>22</v>
      </c>
      <c r="D1538" s="1" t="s">
        <v>23</v>
      </c>
      <c r="E1538" s="1">
        <v>8</v>
      </c>
      <c r="F1538" s="1" t="s">
        <v>37</v>
      </c>
      <c r="G1538" s="1" t="s">
        <v>25</v>
      </c>
      <c r="H1538" s="1" t="s">
        <v>2795</v>
      </c>
      <c r="I1538" s="1" t="s">
        <v>27</v>
      </c>
      <c r="J1538" s="1" t="s">
        <v>28</v>
      </c>
      <c r="K1538" s="2">
        <v>42955</v>
      </c>
      <c r="L1538" s="6">
        <v>0</v>
      </c>
      <c r="M1538" s="1" t="s">
        <v>82</v>
      </c>
      <c r="N1538" s="1" t="s">
        <v>83</v>
      </c>
      <c r="O1538" s="1">
        <v>1</v>
      </c>
      <c r="P1538" s="1" t="s">
        <v>84</v>
      </c>
      <c r="Q1538" s="1">
        <v>2089</v>
      </c>
      <c r="R1538" s="1" t="s">
        <v>85</v>
      </c>
      <c r="S1538" s="1" t="s">
        <v>33</v>
      </c>
      <c r="T1538" s="1" t="s">
        <v>34</v>
      </c>
      <c r="U1538" s="1" t="s">
        <v>35</v>
      </c>
      <c r="V1538" s="8">
        <v>33903999</v>
      </c>
      <c r="W1538" s="3" t="str">
        <f>VLOOKUP(V1538,'Despesas X Conta Contábil'!$B$2:$D$77,2,0)</f>
        <v xml:space="preserve">Outros Serviços de Terceiros </v>
      </c>
      <c r="X1538" t="s">
        <v>2337</v>
      </c>
      <c r="Y1538" s="3" t="s">
        <v>2517</v>
      </c>
    </row>
    <row r="1539" spans="1:25" x14ac:dyDescent="0.25">
      <c r="A1539" s="1">
        <v>373560718</v>
      </c>
      <c r="B1539" s="1">
        <v>2017</v>
      </c>
      <c r="C1539" s="1" t="s">
        <v>22</v>
      </c>
      <c r="D1539" s="1" t="s">
        <v>23</v>
      </c>
      <c r="E1539" s="1">
        <v>8</v>
      </c>
      <c r="F1539" s="1" t="s">
        <v>37</v>
      </c>
      <c r="G1539" s="1" t="s">
        <v>25</v>
      </c>
      <c r="H1539" s="1" t="s">
        <v>2796</v>
      </c>
      <c r="I1539" s="1" t="s">
        <v>136</v>
      </c>
      <c r="J1539" s="1" t="s">
        <v>137</v>
      </c>
      <c r="K1539" s="2">
        <v>42955</v>
      </c>
      <c r="L1539" s="6">
        <v>48.45</v>
      </c>
      <c r="M1539" s="1" t="s">
        <v>82</v>
      </c>
      <c r="N1539" s="1" t="s">
        <v>83</v>
      </c>
      <c r="O1539" s="1">
        <v>1</v>
      </c>
      <c r="P1539" s="1" t="s">
        <v>84</v>
      </c>
      <c r="Q1539" s="1">
        <v>2089</v>
      </c>
      <c r="R1539" s="1" t="s">
        <v>85</v>
      </c>
      <c r="S1539" s="1" t="s">
        <v>33</v>
      </c>
      <c r="T1539" s="1" t="s">
        <v>34</v>
      </c>
      <c r="U1539" s="1" t="s">
        <v>35</v>
      </c>
      <c r="V1539" s="8">
        <v>33903990</v>
      </c>
      <c r="W1539" s="3" t="str">
        <f>VLOOKUP(V1539,'Despesas X Conta Contábil'!$B$2:$D$77,2,0)</f>
        <v>Publicidade, Comunicação, Áudio, Vídeo e Foto</v>
      </c>
      <c r="X1539" t="s">
        <v>2331</v>
      </c>
      <c r="Y1539" s="3" t="s">
        <v>2797</v>
      </c>
    </row>
    <row r="1540" spans="1:25" x14ac:dyDescent="0.25">
      <c r="A1540" s="1">
        <v>373560713</v>
      </c>
      <c r="B1540" s="1">
        <v>2017</v>
      </c>
      <c r="C1540" s="1" t="s">
        <v>22</v>
      </c>
      <c r="D1540" s="1" t="s">
        <v>23</v>
      </c>
      <c r="E1540" s="1">
        <v>8</v>
      </c>
      <c r="F1540" s="1" t="s">
        <v>37</v>
      </c>
      <c r="G1540" s="1" t="s">
        <v>25</v>
      </c>
      <c r="H1540" s="1" t="s">
        <v>2798</v>
      </c>
      <c r="I1540" s="1" t="s">
        <v>2799</v>
      </c>
      <c r="J1540" s="1" t="s">
        <v>2800</v>
      </c>
      <c r="K1540" s="2">
        <v>42957</v>
      </c>
      <c r="L1540" s="6">
        <v>359</v>
      </c>
      <c r="M1540" s="1" t="s">
        <v>82</v>
      </c>
      <c r="N1540" s="1" t="s">
        <v>83</v>
      </c>
      <c r="O1540" s="1">
        <v>1</v>
      </c>
      <c r="P1540" s="1" t="s">
        <v>84</v>
      </c>
      <c r="Q1540" s="1">
        <v>2089</v>
      </c>
      <c r="R1540" s="1" t="s">
        <v>85</v>
      </c>
      <c r="S1540" s="1" t="s">
        <v>33</v>
      </c>
      <c r="T1540" s="1" t="s">
        <v>34</v>
      </c>
      <c r="U1540" s="1" t="s">
        <v>110</v>
      </c>
      <c r="V1540" s="8">
        <v>33903016</v>
      </c>
      <c r="W1540" s="3" t="str">
        <f>VLOOKUP(V1540,'Despesas X Conta Contábil'!$B$2:$D$77,2,0)</f>
        <v>Material de Expediente</v>
      </c>
      <c r="X1540" t="s">
        <v>2364</v>
      </c>
      <c r="Y1540" s="3" t="s">
        <v>2801</v>
      </c>
    </row>
    <row r="1541" spans="1:25" x14ac:dyDescent="0.25">
      <c r="A1541" s="1">
        <v>373561228</v>
      </c>
      <c r="B1541" s="1">
        <v>2017</v>
      </c>
      <c r="C1541" s="1" t="s">
        <v>22</v>
      </c>
      <c r="D1541" s="1" t="s">
        <v>23</v>
      </c>
      <c r="E1541" s="1">
        <v>8</v>
      </c>
      <c r="F1541" s="1" t="s">
        <v>37</v>
      </c>
      <c r="G1541" s="1" t="s">
        <v>25</v>
      </c>
      <c r="H1541" s="1" t="s">
        <v>2802</v>
      </c>
      <c r="I1541" s="1" t="s">
        <v>55</v>
      </c>
      <c r="J1541" s="1" t="s">
        <v>56</v>
      </c>
      <c r="K1541" s="2">
        <v>42955</v>
      </c>
      <c r="L1541" s="6">
        <v>0</v>
      </c>
      <c r="M1541" s="1" t="s">
        <v>82</v>
      </c>
      <c r="N1541" s="1" t="s">
        <v>83</v>
      </c>
      <c r="O1541" s="1">
        <v>1</v>
      </c>
      <c r="P1541" s="1" t="s">
        <v>84</v>
      </c>
      <c r="Q1541" s="1">
        <v>2089</v>
      </c>
      <c r="R1541" s="1" t="s">
        <v>85</v>
      </c>
      <c r="S1541" s="1" t="s">
        <v>33</v>
      </c>
      <c r="T1541" s="1" t="s">
        <v>34</v>
      </c>
      <c r="U1541" s="1" t="s">
        <v>35</v>
      </c>
      <c r="V1541" s="8">
        <v>33903999</v>
      </c>
      <c r="W1541" s="3" t="str">
        <f>VLOOKUP(V1541,'Despesas X Conta Contábil'!$B$2:$D$77,2,0)</f>
        <v xml:space="preserve">Outros Serviços de Terceiros </v>
      </c>
      <c r="X1541" t="s">
        <v>2337</v>
      </c>
      <c r="Y1541" s="3" t="s">
        <v>2381</v>
      </c>
    </row>
    <row r="1542" spans="1:25" x14ac:dyDescent="0.25">
      <c r="A1542" s="1">
        <v>373560724</v>
      </c>
      <c r="B1542" s="1">
        <v>2017</v>
      </c>
      <c r="C1542" s="1" t="s">
        <v>22</v>
      </c>
      <c r="D1542" s="1" t="s">
        <v>23</v>
      </c>
      <c r="E1542" s="1">
        <v>8</v>
      </c>
      <c r="F1542" s="1" t="s">
        <v>37</v>
      </c>
      <c r="G1542" s="1" t="s">
        <v>25</v>
      </c>
      <c r="H1542" s="1" t="s">
        <v>2803</v>
      </c>
      <c r="I1542" s="1" t="s">
        <v>2804</v>
      </c>
      <c r="J1542" s="1" t="s">
        <v>2805</v>
      </c>
      <c r="K1542" s="2">
        <v>42951</v>
      </c>
      <c r="L1542" s="6">
        <v>7800</v>
      </c>
      <c r="M1542" s="1" t="s">
        <v>82</v>
      </c>
      <c r="N1542" s="1" t="s">
        <v>83</v>
      </c>
      <c r="O1542" s="1">
        <v>1</v>
      </c>
      <c r="P1542" s="1" t="s">
        <v>84</v>
      </c>
      <c r="Q1542" s="1">
        <v>2089</v>
      </c>
      <c r="R1542" s="1" t="s">
        <v>85</v>
      </c>
      <c r="S1542" s="1" t="s">
        <v>33</v>
      </c>
      <c r="T1542" s="1" t="s">
        <v>34</v>
      </c>
      <c r="U1542" s="1" t="s">
        <v>110</v>
      </c>
      <c r="V1542" s="8">
        <v>33903959</v>
      </c>
      <c r="W1542" s="3" t="str">
        <f>VLOOKUP(V1542,'Despesas X Conta Contábil'!$B$2:$D$77,2,0)</f>
        <v>Publicidade, Comunicação, Áudio, Vídeo e Foto</v>
      </c>
      <c r="X1542" t="s">
        <v>2491</v>
      </c>
      <c r="Y1542" s="3" t="s">
        <v>2806</v>
      </c>
    </row>
    <row r="1543" spans="1:25" x14ac:dyDescent="0.25">
      <c r="A1543" s="1">
        <v>373561728</v>
      </c>
      <c r="B1543" s="1">
        <v>2017</v>
      </c>
      <c r="C1543" s="1" t="s">
        <v>22</v>
      </c>
      <c r="D1543" s="1" t="s">
        <v>23</v>
      </c>
      <c r="E1543" s="1">
        <v>8</v>
      </c>
      <c r="F1543" s="1" t="s">
        <v>37</v>
      </c>
      <c r="G1543" s="1" t="s">
        <v>25</v>
      </c>
      <c r="H1543" s="1" t="s">
        <v>2807</v>
      </c>
      <c r="I1543" s="1" t="s">
        <v>166</v>
      </c>
      <c r="J1543" s="1" t="s">
        <v>167</v>
      </c>
      <c r="K1543" s="2">
        <v>42954</v>
      </c>
      <c r="L1543" s="6">
        <v>663.77</v>
      </c>
      <c r="M1543" s="1" t="s">
        <v>82</v>
      </c>
      <c r="N1543" s="1" t="s">
        <v>83</v>
      </c>
      <c r="O1543" s="1">
        <v>1</v>
      </c>
      <c r="P1543" s="1" t="s">
        <v>84</v>
      </c>
      <c r="Q1543" s="1">
        <v>2089</v>
      </c>
      <c r="R1543" s="1" t="s">
        <v>85</v>
      </c>
      <c r="S1543" s="1" t="s">
        <v>33</v>
      </c>
      <c r="T1543" s="1" t="s">
        <v>34</v>
      </c>
      <c r="U1543" s="1" t="s">
        <v>35</v>
      </c>
      <c r="V1543" s="8">
        <v>33903990</v>
      </c>
      <c r="W1543" s="3" t="str">
        <f>VLOOKUP(V1543,'Despesas X Conta Contábil'!$B$2:$D$77,2,0)</f>
        <v>Publicidade, Comunicação, Áudio, Vídeo e Foto</v>
      </c>
      <c r="X1543" t="s">
        <v>2331</v>
      </c>
      <c r="Y1543" s="3" t="s">
        <v>2808</v>
      </c>
    </row>
    <row r="1544" spans="1:25" x14ac:dyDescent="0.25">
      <c r="A1544" s="1">
        <v>373560736</v>
      </c>
      <c r="B1544" s="1">
        <v>2017</v>
      </c>
      <c r="C1544" s="1" t="s">
        <v>22</v>
      </c>
      <c r="D1544" s="1" t="s">
        <v>23</v>
      </c>
      <c r="E1544" s="1">
        <v>8</v>
      </c>
      <c r="F1544" s="1" t="s">
        <v>37</v>
      </c>
      <c r="G1544" s="1" t="s">
        <v>25</v>
      </c>
      <c r="H1544" s="1" t="s">
        <v>2809</v>
      </c>
      <c r="I1544" s="1" t="s">
        <v>27</v>
      </c>
      <c r="J1544" s="1" t="s">
        <v>28</v>
      </c>
      <c r="K1544" s="2">
        <v>42950</v>
      </c>
      <c r="L1544" s="6">
        <v>0</v>
      </c>
      <c r="M1544" s="1" t="s">
        <v>82</v>
      </c>
      <c r="N1544" s="1" t="s">
        <v>83</v>
      </c>
      <c r="O1544" s="1">
        <v>1</v>
      </c>
      <c r="P1544" s="1" t="s">
        <v>84</v>
      </c>
      <c r="Q1544" s="1">
        <v>2089</v>
      </c>
      <c r="R1544" s="1" t="s">
        <v>85</v>
      </c>
      <c r="S1544" s="1" t="s">
        <v>33</v>
      </c>
      <c r="T1544" s="1" t="s">
        <v>34</v>
      </c>
      <c r="U1544" s="1" t="s">
        <v>35</v>
      </c>
      <c r="V1544" s="8">
        <v>33903999</v>
      </c>
      <c r="W1544" s="3" t="str">
        <f>VLOOKUP(V1544,'Despesas X Conta Contábil'!$B$2:$D$77,2,0)</f>
        <v xml:space="preserve">Outros Serviços de Terceiros </v>
      </c>
      <c r="X1544" t="s">
        <v>2337</v>
      </c>
      <c r="Y1544" s="3" t="s">
        <v>2397</v>
      </c>
    </row>
    <row r="1545" spans="1:25" x14ac:dyDescent="0.25">
      <c r="A1545" s="1">
        <v>373561733</v>
      </c>
      <c r="B1545" s="1">
        <v>2017</v>
      </c>
      <c r="C1545" s="1" t="s">
        <v>22</v>
      </c>
      <c r="D1545" s="1" t="s">
        <v>23</v>
      </c>
      <c r="E1545" s="1">
        <v>8</v>
      </c>
      <c r="F1545" s="1" t="s">
        <v>37</v>
      </c>
      <c r="G1545" s="1" t="s">
        <v>25</v>
      </c>
      <c r="H1545" s="1" t="s">
        <v>2810</v>
      </c>
      <c r="I1545" s="1" t="s">
        <v>136</v>
      </c>
      <c r="J1545" s="1" t="s">
        <v>137</v>
      </c>
      <c r="K1545" s="2">
        <v>42955</v>
      </c>
      <c r="L1545" s="6">
        <v>57</v>
      </c>
      <c r="M1545" s="1" t="s">
        <v>82</v>
      </c>
      <c r="N1545" s="1" t="s">
        <v>83</v>
      </c>
      <c r="O1545" s="1">
        <v>1</v>
      </c>
      <c r="P1545" s="1" t="s">
        <v>84</v>
      </c>
      <c r="Q1545" s="1">
        <v>2089</v>
      </c>
      <c r="R1545" s="1" t="s">
        <v>85</v>
      </c>
      <c r="S1545" s="1" t="s">
        <v>33</v>
      </c>
      <c r="T1545" s="1" t="s">
        <v>34</v>
      </c>
      <c r="U1545" s="1" t="s">
        <v>35</v>
      </c>
      <c r="V1545" s="8">
        <v>33903990</v>
      </c>
      <c r="W1545" s="3" t="str">
        <f>VLOOKUP(V1545,'Despesas X Conta Contábil'!$B$2:$D$77,2,0)</f>
        <v>Publicidade, Comunicação, Áudio, Vídeo e Foto</v>
      </c>
      <c r="X1545" t="s">
        <v>2331</v>
      </c>
      <c r="Y1545" s="3" t="s">
        <v>2808</v>
      </c>
    </row>
    <row r="1546" spans="1:25" x14ac:dyDescent="0.25">
      <c r="A1546" s="1">
        <v>373561712</v>
      </c>
      <c r="B1546" s="1">
        <v>2017</v>
      </c>
      <c r="C1546" s="1" t="s">
        <v>22</v>
      </c>
      <c r="D1546" s="1" t="s">
        <v>23</v>
      </c>
      <c r="E1546" s="1">
        <v>8</v>
      </c>
      <c r="F1546" s="1" t="s">
        <v>37</v>
      </c>
      <c r="G1546" s="1" t="s">
        <v>25</v>
      </c>
      <c r="H1546" s="1" t="s">
        <v>2811</v>
      </c>
      <c r="I1546" s="1" t="s">
        <v>166</v>
      </c>
      <c r="J1546" s="1" t="s">
        <v>167</v>
      </c>
      <c r="K1546" s="2">
        <v>42949</v>
      </c>
      <c r="L1546" s="6">
        <v>663.77</v>
      </c>
      <c r="M1546" s="1" t="s">
        <v>82</v>
      </c>
      <c r="N1546" s="1" t="s">
        <v>83</v>
      </c>
      <c r="O1546" s="1">
        <v>1</v>
      </c>
      <c r="P1546" s="1" t="s">
        <v>84</v>
      </c>
      <c r="Q1546" s="1">
        <v>2089</v>
      </c>
      <c r="R1546" s="1" t="s">
        <v>85</v>
      </c>
      <c r="S1546" s="1" t="s">
        <v>33</v>
      </c>
      <c r="T1546" s="1" t="s">
        <v>34</v>
      </c>
      <c r="U1546" s="1" t="s">
        <v>35</v>
      </c>
      <c r="V1546" s="8">
        <v>33903990</v>
      </c>
      <c r="W1546" s="3" t="str">
        <f>VLOOKUP(V1546,'Despesas X Conta Contábil'!$B$2:$D$77,2,0)</f>
        <v>Publicidade, Comunicação, Áudio, Vídeo e Foto</v>
      </c>
      <c r="X1546" t="s">
        <v>2331</v>
      </c>
      <c r="Y1546" s="3" t="s">
        <v>2812</v>
      </c>
    </row>
    <row r="1547" spans="1:25" x14ac:dyDescent="0.25">
      <c r="A1547" s="1">
        <v>373561729</v>
      </c>
      <c r="B1547" s="1">
        <v>2017</v>
      </c>
      <c r="C1547" s="1" t="s">
        <v>22</v>
      </c>
      <c r="D1547" s="1" t="s">
        <v>23</v>
      </c>
      <c r="E1547" s="1">
        <v>8</v>
      </c>
      <c r="F1547" s="1" t="s">
        <v>37</v>
      </c>
      <c r="G1547" s="1" t="s">
        <v>25</v>
      </c>
      <c r="H1547" s="1" t="s">
        <v>2813</v>
      </c>
      <c r="I1547" s="1" t="s">
        <v>136</v>
      </c>
      <c r="J1547" s="1" t="s">
        <v>137</v>
      </c>
      <c r="K1547" s="2">
        <v>42955</v>
      </c>
      <c r="L1547" s="6">
        <v>45.6</v>
      </c>
      <c r="M1547" s="1" t="s">
        <v>82</v>
      </c>
      <c r="N1547" s="1" t="s">
        <v>83</v>
      </c>
      <c r="O1547" s="1">
        <v>1</v>
      </c>
      <c r="P1547" s="1" t="s">
        <v>84</v>
      </c>
      <c r="Q1547" s="1">
        <v>2089</v>
      </c>
      <c r="R1547" s="1" t="s">
        <v>85</v>
      </c>
      <c r="S1547" s="1" t="s">
        <v>33</v>
      </c>
      <c r="T1547" s="1" t="s">
        <v>34</v>
      </c>
      <c r="U1547" s="1" t="s">
        <v>35</v>
      </c>
      <c r="V1547" s="8">
        <v>33903990</v>
      </c>
      <c r="W1547" s="3" t="str">
        <f>VLOOKUP(V1547,'Despesas X Conta Contábil'!$B$2:$D$77,2,0)</f>
        <v>Publicidade, Comunicação, Áudio, Vídeo e Foto</v>
      </c>
      <c r="X1547" t="s">
        <v>2331</v>
      </c>
      <c r="Y1547" s="3" t="s">
        <v>2812</v>
      </c>
    </row>
    <row r="1548" spans="1:25" x14ac:dyDescent="0.25">
      <c r="A1548" s="1">
        <v>373561212</v>
      </c>
      <c r="B1548" s="1">
        <v>2017</v>
      </c>
      <c r="C1548" s="1" t="s">
        <v>22</v>
      </c>
      <c r="D1548" s="1" t="s">
        <v>23</v>
      </c>
      <c r="E1548" s="1">
        <v>8</v>
      </c>
      <c r="F1548" s="1" t="s">
        <v>37</v>
      </c>
      <c r="G1548" s="1" t="s">
        <v>25</v>
      </c>
      <c r="H1548" s="1" t="s">
        <v>2814</v>
      </c>
      <c r="I1548" s="1" t="s">
        <v>2815</v>
      </c>
      <c r="J1548" s="1" t="s">
        <v>2816</v>
      </c>
      <c r="K1548" s="2">
        <v>42950</v>
      </c>
      <c r="L1548" s="6">
        <v>1085</v>
      </c>
      <c r="M1548" s="1" t="s">
        <v>82</v>
      </c>
      <c r="N1548" s="1" t="s">
        <v>83</v>
      </c>
      <c r="O1548" s="1">
        <v>1</v>
      </c>
      <c r="P1548" s="1" t="s">
        <v>84</v>
      </c>
      <c r="Q1548" s="1">
        <v>2089</v>
      </c>
      <c r="R1548" s="1" t="s">
        <v>85</v>
      </c>
      <c r="S1548" s="1" t="s">
        <v>33</v>
      </c>
      <c r="T1548" s="1" t="s">
        <v>34</v>
      </c>
      <c r="U1548" s="1" t="s">
        <v>110</v>
      </c>
      <c r="V1548" s="8">
        <v>33903044</v>
      </c>
      <c r="W1548" s="3" t="str">
        <f>VLOOKUP(V1548,'Despesas X Conta Contábil'!$B$2:$D$77,2,0)</f>
        <v>Material de Expediente</v>
      </c>
      <c r="X1548" t="s">
        <v>2373</v>
      </c>
      <c r="Y1548" s="3" t="s">
        <v>2817</v>
      </c>
    </row>
    <row r="1549" spans="1:25" x14ac:dyDescent="0.25">
      <c r="A1549" s="1">
        <v>373560706</v>
      </c>
      <c r="B1549" s="1">
        <v>2017</v>
      </c>
      <c r="C1549" s="1" t="s">
        <v>22</v>
      </c>
      <c r="D1549" s="1" t="s">
        <v>23</v>
      </c>
      <c r="E1549" s="1">
        <v>8</v>
      </c>
      <c r="F1549" s="1" t="s">
        <v>37</v>
      </c>
      <c r="G1549" s="1" t="s">
        <v>25</v>
      </c>
      <c r="H1549" s="1" t="s">
        <v>2818</v>
      </c>
      <c r="I1549" s="1" t="s">
        <v>2819</v>
      </c>
      <c r="J1549" s="1" t="s">
        <v>2820</v>
      </c>
      <c r="K1549" s="2">
        <v>42948</v>
      </c>
      <c r="L1549" s="6">
        <v>1390</v>
      </c>
      <c r="M1549" s="1" t="s">
        <v>82</v>
      </c>
      <c r="N1549" s="1" t="s">
        <v>83</v>
      </c>
      <c r="O1549" s="1">
        <v>1</v>
      </c>
      <c r="P1549" s="1" t="s">
        <v>84</v>
      </c>
      <c r="Q1549" s="1">
        <v>2089</v>
      </c>
      <c r="R1549" s="1" t="s">
        <v>85</v>
      </c>
      <c r="S1549" s="1" t="s">
        <v>33</v>
      </c>
      <c r="T1549" s="1" t="s">
        <v>34</v>
      </c>
      <c r="U1549" s="1" t="s">
        <v>35</v>
      </c>
      <c r="V1549" s="8">
        <v>33903999</v>
      </c>
      <c r="W1549" s="3" t="str">
        <f>VLOOKUP(V1549,'Despesas X Conta Contábil'!$B$2:$D$77,2,0)</f>
        <v xml:space="preserve">Outros Serviços de Terceiros </v>
      </c>
      <c r="X1549" t="s">
        <v>2337</v>
      </c>
      <c r="Y1549" s="3" t="s">
        <v>2821</v>
      </c>
    </row>
    <row r="1550" spans="1:25" x14ac:dyDescent="0.25">
      <c r="A1550" s="1">
        <v>373561716</v>
      </c>
      <c r="B1550" s="1">
        <v>2017</v>
      </c>
      <c r="C1550" s="1" t="s">
        <v>22</v>
      </c>
      <c r="D1550" s="1" t="s">
        <v>23</v>
      </c>
      <c r="E1550" s="1">
        <v>8</v>
      </c>
      <c r="F1550" s="1" t="s">
        <v>37</v>
      </c>
      <c r="G1550" s="1" t="s">
        <v>25</v>
      </c>
      <c r="H1550" s="1" t="s">
        <v>2822</v>
      </c>
      <c r="I1550" s="1" t="s">
        <v>2823</v>
      </c>
      <c r="J1550" s="1" t="s">
        <v>2824</v>
      </c>
      <c r="K1550" s="2">
        <v>42957</v>
      </c>
      <c r="L1550" s="6">
        <v>795.8</v>
      </c>
      <c r="M1550" s="1" t="s">
        <v>82</v>
      </c>
      <c r="N1550" s="1" t="s">
        <v>83</v>
      </c>
      <c r="O1550" s="1">
        <v>1</v>
      </c>
      <c r="P1550" s="1" t="s">
        <v>84</v>
      </c>
      <c r="Q1550" s="1">
        <v>2089</v>
      </c>
      <c r="R1550" s="1" t="s">
        <v>85</v>
      </c>
      <c r="S1550" s="1" t="s">
        <v>33</v>
      </c>
      <c r="T1550" s="1" t="s">
        <v>34</v>
      </c>
      <c r="U1550" s="1" t="s">
        <v>110</v>
      </c>
      <c r="V1550" s="8">
        <v>33903024</v>
      </c>
      <c r="W1550" s="3" t="str">
        <f>VLOOKUP(V1550,'Despesas X Conta Contábil'!$B$2:$D$77,2,0)</f>
        <v>Manutenção e Conservação de Bens Imóveis</v>
      </c>
      <c r="X1550" t="s">
        <v>2352</v>
      </c>
      <c r="Y1550" s="3" t="s">
        <v>2825</v>
      </c>
    </row>
    <row r="1551" spans="1:25" x14ac:dyDescent="0.25">
      <c r="A1551" s="1">
        <v>373561726</v>
      </c>
      <c r="B1551" s="1">
        <v>2017</v>
      </c>
      <c r="C1551" s="1" t="s">
        <v>22</v>
      </c>
      <c r="D1551" s="1" t="s">
        <v>23</v>
      </c>
      <c r="E1551" s="1">
        <v>8</v>
      </c>
      <c r="F1551" s="1" t="s">
        <v>37</v>
      </c>
      <c r="G1551" s="1" t="s">
        <v>25</v>
      </c>
      <c r="H1551" s="1" t="s">
        <v>2826</v>
      </c>
      <c r="I1551" s="1" t="s">
        <v>777</v>
      </c>
      <c r="J1551" s="1" t="s">
        <v>778</v>
      </c>
      <c r="K1551" s="2">
        <v>42962</v>
      </c>
      <c r="L1551" s="6">
        <v>2469</v>
      </c>
      <c r="M1551" s="1" t="s">
        <v>82</v>
      </c>
      <c r="N1551" s="1" t="s">
        <v>83</v>
      </c>
      <c r="O1551" s="1">
        <v>1</v>
      </c>
      <c r="P1551" s="1" t="s">
        <v>84</v>
      </c>
      <c r="Q1551" s="1">
        <v>2089</v>
      </c>
      <c r="R1551" s="1" t="s">
        <v>85</v>
      </c>
      <c r="S1551" s="1" t="s">
        <v>33</v>
      </c>
      <c r="T1551" s="1" t="s">
        <v>34</v>
      </c>
      <c r="U1551" s="1" t="s">
        <v>110</v>
      </c>
      <c r="V1551" s="8">
        <v>33903024</v>
      </c>
      <c r="W1551" s="3" t="str">
        <f>VLOOKUP(V1551,'Despesas X Conta Contábil'!$B$2:$D$77,2,0)</f>
        <v>Manutenção e Conservação de Bens Imóveis</v>
      </c>
      <c r="X1551" t="s">
        <v>2352</v>
      </c>
      <c r="Y1551" s="3" t="s">
        <v>2827</v>
      </c>
    </row>
    <row r="1552" spans="1:25" x14ac:dyDescent="0.25">
      <c r="A1552" s="1">
        <v>373561711</v>
      </c>
      <c r="B1552" s="1">
        <v>2017</v>
      </c>
      <c r="C1552" s="1" t="s">
        <v>22</v>
      </c>
      <c r="D1552" s="1" t="s">
        <v>23</v>
      </c>
      <c r="E1552" s="1">
        <v>8</v>
      </c>
      <c r="F1552" s="1" t="s">
        <v>37</v>
      </c>
      <c r="G1552" s="1" t="s">
        <v>25</v>
      </c>
      <c r="H1552" s="1" t="s">
        <v>2828</v>
      </c>
      <c r="I1552" s="1" t="s">
        <v>2829</v>
      </c>
      <c r="J1552" s="1" t="s">
        <v>2830</v>
      </c>
      <c r="K1552" s="2">
        <v>42971</v>
      </c>
      <c r="L1552" s="6">
        <v>3872</v>
      </c>
      <c r="M1552" s="1" t="s">
        <v>82</v>
      </c>
      <c r="N1552" s="1" t="s">
        <v>83</v>
      </c>
      <c r="O1552" s="1">
        <v>1</v>
      </c>
      <c r="P1552" s="1" t="s">
        <v>84</v>
      </c>
      <c r="Q1552" s="1">
        <v>2089</v>
      </c>
      <c r="R1552" s="1" t="s">
        <v>85</v>
      </c>
      <c r="S1552" s="1" t="s">
        <v>33</v>
      </c>
      <c r="T1552" s="1" t="s">
        <v>34</v>
      </c>
      <c r="U1552" s="1" t="s">
        <v>110</v>
      </c>
      <c r="V1552" s="8">
        <v>33903022</v>
      </c>
      <c r="W1552" s="3" t="str">
        <f>VLOOKUP(V1552,'Despesas X Conta Contábil'!$B$2:$D$77,2,0)</f>
        <v>Material de Expediente</v>
      </c>
      <c r="X1552" t="s">
        <v>2336</v>
      </c>
      <c r="Y1552" s="3" t="s">
        <v>2831</v>
      </c>
    </row>
    <row r="1553" spans="1:25" x14ac:dyDescent="0.25">
      <c r="A1553" s="1">
        <v>373561229</v>
      </c>
      <c r="B1553" s="1">
        <v>2017</v>
      </c>
      <c r="C1553" s="1" t="s">
        <v>22</v>
      </c>
      <c r="D1553" s="1" t="s">
        <v>23</v>
      </c>
      <c r="E1553" s="1">
        <v>8</v>
      </c>
      <c r="F1553" s="1" t="s">
        <v>37</v>
      </c>
      <c r="G1553" s="1" t="s">
        <v>25</v>
      </c>
      <c r="H1553" s="1" t="s">
        <v>2582</v>
      </c>
      <c r="I1553" s="1" t="s">
        <v>233</v>
      </c>
      <c r="J1553" s="1" t="s">
        <v>234</v>
      </c>
      <c r="K1553" s="2">
        <v>42970</v>
      </c>
      <c r="L1553" s="6">
        <v>4456.6499999999996</v>
      </c>
      <c r="M1553" s="1" t="s">
        <v>82</v>
      </c>
      <c r="N1553" s="1" t="s">
        <v>83</v>
      </c>
      <c r="O1553" s="1">
        <v>1</v>
      </c>
      <c r="P1553" s="1" t="s">
        <v>84</v>
      </c>
      <c r="Q1553" s="1">
        <v>2089</v>
      </c>
      <c r="R1553" s="1" t="s">
        <v>85</v>
      </c>
      <c r="S1553" s="1" t="s">
        <v>33</v>
      </c>
      <c r="T1553" s="1" t="s">
        <v>34</v>
      </c>
      <c r="U1553" s="1" t="s">
        <v>148</v>
      </c>
      <c r="V1553" s="8">
        <v>33903920</v>
      </c>
      <c r="W1553" s="3" t="str">
        <f>VLOOKUP(V1553,'Despesas X Conta Contábil'!$B$2:$D$77,2,0)</f>
        <v>Manutenção e Conservação de Bens Móveis</v>
      </c>
      <c r="X1553" t="s">
        <v>2339</v>
      </c>
      <c r="Y1553" s="3" t="s">
        <v>2583</v>
      </c>
    </row>
    <row r="1554" spans="1:25" x14ac:dyDescent="0.25">
      <c r="A1554" s="1">
        <v>370718444</v>
      </c>
      <c r="B1554" s="1">
        <v>2017</v>
      </c>
      <c r="C1554" s="1" t="s">
        <v>22</v>
      </c>
      <c r="D1554" s="1" t="s">
        <v>23</v>
      </c>
      <c r="E1554" s="1">
        <v>7</v>
      </c>
      <c r="F1554" s="1" t="s">
        <v>75</v>
      </c>
      <c r="G1554" s="1" t="s">
        <v>25</v>
      </c>
      <c r="H1554" s="1" t="s">
        <v>2832</v>
      </c>
      <c r="I1554" s="1" t="s">
        <v>55</v>
      </c>
      <c r="J1554" s="1" t="s">
        <v>56</v>
      </c>
      <c r="K1554" s="2">
        <v>42947</v>
      </c>
      <c r="L1554" s="6">
        <v>50148.72</v>
      </c>
      <c r="M1554" s="1" t="s">
        <v>82</v>
      </c>
      <c r="N1554" s="1" t="s">
        <v>83</v>
      </c>
      <c r="O1554" s="1">
        <v>1</v>
      </c>
      <c r="P1554" s="1" t="s">
        <v>84</v>
      </c>
      <c r="Q1554" s="1">
        <v>2089</v>
      </c>
      <c r="R1554" s="1" t="s">
        <v>85</v>
      </c>
      <c r="S1554" s="1" t="s">
        <v>33</v>
      </c>
      <c r="T1554" s="1" t="s">
        <v>34</v>
      </c>
      <c r="U1554" s="1" t="s">
        <v>35</v>
      </c>
      <c r="V1554" s="8">
        <v>31901399</v>
      </c>
      <c r="W1554" s="3" t="str">
        <f>VLOOKUP(V1554,'Despesas X Conta Contábil'!$B$2:$D$77,2,0)</f>
        <v>Folha de Pagamento</v>
      </c>
      <c r="X1554" t="s">
        <v>2334</v>
      </c>
      <c r="Y1554" s="3" t="s">
        <v>2833</v>
      </c>
    </row>
    <row r="1555" spans="1:25" x14ac:dyDescent="0.25">
      <c r="A1555" s="1">
        <v>370720471</v>
      </c>
      <c r="B1555" s="1">
        <v>2017</v>
      </c>
      <c r="C1555" s="1" t="s">
        <v>22</v>
      </c>
      <c r="D1555" s="1" t="s">
        <v>23</v>
      </c>
      <c r="E1555" s="1">
        <v>7</v>
      </c>
      <c r="F1555" s="1" t="s">
        <v>75</v>
      </c>
      <c r="G1555" s="1" t="s">
        <v>25</v>
      </c>
      <c r="H1555" s="1" t="s">
        <v>2834</v>
      </c>
      <c r="I1555" s="1" t="s">
        <v>39</v>
      </c>
      <c r="J1555" s="1" t="s">
        <v>40</v>
      </c>
      <c r="K1555" s="2">
        <v>42943</v>
      </c>
      <c r="L1555" s="6">
        <v>1364075.87</v>
      </c>
      <c r="M1555" s="1" t="s">
        <v>82</v>
      </c>
      <c r="N1555" s="1" t="s">
        <v>83</v>
      </c>
      <c r="O1555" s="1">
        <v>1</v>
      </c>
      <c r="P1555" s="1" t="s">
        <v>84</v>
      </c>
      <c r="Q1555" s="1">
        <v>2089</v>
      </c>
      <c r="R1555" s="1" t="s">
        <v>85</v>
      </c>
      <c r="S1555" s="1" t="s">
        <v>33</v>
      </c>
      <c r="T1555" s="1" t="s">
        <v>34</v>
      </c>
      <c r="U1555" s="1" t="s">
        <v>35</v>
      </c>
      <c r="V1555" s="8">
        <v>31901101</v>
      </c>
      <c r="W1555" s="3" t="str">
        <f>VLOOKUP(V1555,'Despesas X Conta Contábil'!$B$2:$D$77,2,0)</f>
        <v>Folha de Pagamento</v>
      </c>
      <c r="X1555" t="s">
        <v>2318</v>
      </c>
      <c r="Y1555" s="3" t="s">
        <v>2835</v>
      </c>
    </row>
    <row r="1556" spans="1:25" x14ac:dyDescent="0.25">
      <c r="A1556" s="1">
        <v>370719466</v>
      </c>
      <c r="B1556" s="1">
        <v>2017</v>
      </c>
      <c r="C1556" s="1" t="s">
        <v>22</v>
      </c>
      <c r="D1556" s="1" t="s">
        <v>23</v>
      </c>
      <c r="E1556" s="1">
        <v>7</v>
      </c>
      <c r="F1556" s="1" t="s">
        <v>75</v>
      </c>
      <c r="G1556" s="1" t="s">
        <v>25</v>
      </c>
      <c r="H1556" s="1" t="s">
        <v>2836</v>
      </c>
      <c r="I1556" s="1" t="s">
        <v>39</v>
      </c>
      <c r="J1556" s="1" t="s">
        <v>40</v>
      </c>
      <c r="K1556" s="2">
        <v>42943</v>
      </c>
      <c r="L1556" s="6">
        <v>190402.23</v>
      </c>
      <c r="M1556" s="1" t="s">
        <v>82</v>
      </c>
      <c r="N1556" s="1" t="s">
        <v>83</v>
      </c>
      <c r="O1556" s="1">
        <v>1</v>
      </c>
      <c r="P1556" s="1" t="s">
        <v>84</v>
      </c>
      <c r="Q1556" s="1">
        <v>2089</v>
      </c>
      <c r="R1556" s="1" t="s">
        <v>85</v>
      </c>
      <c r="S1556" s="1" t="s">
        <v>33</v>
      </c>
      <c r="T1556" s="1" t="s">
        <v>34</v>
      </c>
      <c r="U1556" s="1" t="s">
        <v>35</v>
      </c>
      <c r="V1556" s="8">
        <v>31901160</v>
      </c>
      <c r="W1556" s="3" t="str">
        <f>VLOOKUP(V1556,'Despesas X Conta Contábil'!$B$2:$D$77,2,0)</f>
        <v>Folha de Pagamento</v>
      </c>
      <c r="X1556" t="s">
        <v>2316</v>
      </c>
      <c r="Y1556" s="3" t="s">
        <v>2837</v>
      </c>
    </row>
    <row r="1557" spans="1:25" x14ac:dyDescent="0.25">
      <c r="A1557" s="1">
        <v>370718954</v>
      </c>
      <c r="B1557" s="1">
        <v>2017</v>
      </c>
      <c r="C1557" s="1" t="s">
        <v>22</v>
      </c>
      <c r="D1557" s="1" t="s">
        <v>23</v>
      </c>
      <c r="E1557" s="1">
        <v>7</v>
      </c>
      <c r="F1557" s="1" t="s">
        <v>75</v>
      </c>
      <c r="G1557" s="1" t="s">
        <v>25</v>
      </c>
      <c r="H1557" s="1" t="s">
        <v>2838</v>
      </c>
      <c r="I1557" s="1" t="s">
        <v>39</v>
      </c>
      <c r="J1557" s="1" t="s">
        <v>40</v>
      </c>
      <c r="K1557" s="2">
        <v>42943</v>
      </c>
      <c r="L1557" s="6">
        <v>51937.57</v>
      </c>
      <c r="M1557" s="1" t="s">
        <v>82</v>
      </c>
      <c r="N1557" s="1" t="s">
        <v>83</v>
      </c>
      <c r="O1557" s="1">
        <v>1</v>
      </c>
      <c r="P1557" s="1" t="s">
        <v>84</v>
      </c>
      <c r="Q1557" s="1">
        <v>2089</v>
      </c>
      <c r="R1557" s="1" t="s">
        <v>85</v>
      </c>
      <c r="S1557" s="1" t="s">
        <v>33</v>
      </c>
      <c r="T1557" s="1" t="s">
        <v>34</v>
      </c>
      <c r="U1557" s="1" t="s">
        <v>35</v>
      </c>
      <c r="V1557" s="8">
        <v>31901187</v>
      </c>
      <c r="W1557" s="3" t="str">
        <f>VLOOKUP(V1557,'Despesas X Conta Contábil'!$B$2:$D$77,2,0)</f>
        <v>Folha de Pagamento</v>
      </c>
      <c r="X1557" t="s">
        <v>2322</v>
      </c>
      <c r="Y1557" s="3" t="s">
        <v>2835</v>
      </c>
    </row>
    <row r="1558" spans="1:25" x14ac:dyDescent="0.25">
      <c r="A1558" s="1">
        <v>370719444</v>
      </c>
      <c r="B1558" s="1">
        <v>2017</v>
      </c>
      <c r="C1558" s="1" t="s">
        <v>22</v>
      </c>
      <c r="D1558" s="1" t="s">
        <v>23</v>
      </c>
      <c r="E1558" s="1">
        <v>7</v>
      </c>
      <c r="F1558" s="1" t="s">
        <v>75</v>
      </c>
      <c r="G1558" s="1" t="s">
        <v>25</v>
      </c>
      <c r="H1558" s="1" t="s">
        <v>2839</v>
      </c>
      <c r="I1558" s="1" t="s">
        <v>39</v>
      </c>
      <c r="J1558" s="1" t="s">
        <v>40</v>
      </c>
      <c r="K1558" s="2">
        <v>42943</v>
      </c>
      <c r="L1558" s="6">
        <v>18100.169999999998</v>
      </c>
      <c r="M1558" s="1" t="s">
        <v>82</v>
      </c>
      <c r="N1558" s="1" t="s">
        <v>83</v>
      </c>
      <c r="O1558" s="1">
        <v>1</v>
      </c>
      <c r="P1558" s="1" t="s">
        <v>84</v>
      </c>
      <c r="Q1558" s="1">
        <v>2089</v>
      </c>
      <c r="R1558" s="1" t="s">
        <v>85</v>
      </c>
      <c r="S1558" s="1" t="s">
        <v>33</v>
      </c>
      <c r="T1558" s="1" t="s">
        <v>34</v>
      </c>
      <c r="U1558" s="1" t="s">
        <v>35</v>
      </c>
      <c r="V1558" s="8">
        <v>31901108</v>
      </c>
      <c r="W1558" s="3" t="str">
        <f>VLOOKUP(V1558,'Despesas X Conta Contábil'!$B$2:$D$77,2,0)</f>
        <v>Folha de Pagamento</v>
      </c>
      <c r="X1558" t="s">
        <v>2319</v>
      </c>
      <c r="Y1558" s="3" t="s">
        <v>2835</v>
      </c>
    </row>
    <row r="1559" spans="1:25" x14ac:dyDescent="0.25">
      <c r="A1559" s="1">
        <v>370720472</v>
      </c>
      <c r="B1559" s="1">
        <v>2017</v>
      </c>
      <c r="C1559" s="1" t="s">
        <v>22</v>
      </c>
      <c r="D1559" s="1" t="s">
        <v>23</v>
      </c>
      <c r="E1559" s="1">
        <v>7</v>
      </c>
      <c r="F1559" s="1" t="s">
        <v>75</v>
      </c>
      <c r="G1559" s="1" t="s">
        <v>25</v>
      </c>
      <c r="H1559" s="1" t="s">
        <v>2840</v>
      </c>
      <c r="I1559" s="1" t="s">
        <v>39</v>
      </c>
      <c r="J1559" s="1" t="s">
        <v>40</v>
      </c>
      <c r="K1559" s="2">
        <v>42943</v>
      </c>
      <c r="L1559" s="6">
        <v>95180.97</v>
      </c>
      <c r="M1559" s="1" t="s">
        <v>82</v>
      </c>
      <c r="N1559" s="1" t="s">
        <v>83</v>
      </c>
      <c r="O1559" s="1">
        <v>1</v>
      </c>
      <c r="P1559" s="1" t="s">
        <v>84</v>
      </c>
      <c r="Q1559" s="1">
        <v>2089</v>
      </c>
      <c r="R1559" s="1" t="s">
        <v>85</v>
      </c>
      <c r="S1559" s="1" t="s">
        <v>33</v>
      </c>
      <c r="T1559" s="1" t="s">
        <v>34</v>
      </c>
      <c r="U1559" s="1" t="s">
        <v>35</v>
      </c>
      <c r="V1559" s="8">
        <v>31901101</v>
      </c>
      <c r="W1559" s="3" t="str">
        <f>VLOOKUP(V1559,'Despesas X Conta Contábil'!$B$2:$D$77,2,0)</f>
        <v>Folha de Pagamento</v>
      </c>
      <c r="X1559" t="s">
        <v>2318</v>
      </c>
      <c r="Y1559" s="3" t="s">
        <v>2835</v>
      </c>
    </row>
    <row r="1560" spans="1:25" x14ac:dyDescent="0.25">
      <c r="A1560" s="1">
        <v>370718945</v>
      </c>
      <c r="B1560" s="1">
        <v>2017</v>
      </c>
      <c r="C1560" s="1" t="s">
        <v>22</v>
      </c>
      <c r="D1560" s="1" t="s">
        <v>23</v>
      </c>
      <c r="E1560" s="1">
        <v>7</v>
      </c>
      <c r="F1560" s="1" t="s">
        <v>75</v>
      </c>
      <c r="G1560" s="1" t="s">
        <v>25</v>
      </c>
      <c r="H1560" s="1" t="s">
        <v>2841</v>
      </c>
      <c r="I1560" s="1" t="s">
        <v>39</v>
      </c>
      <c r="J1560" s="1" t="s">
        <v>40</v>
      </c>
      <c r="K1560" s="2">
        <v>42943</v>
      </c>
      <c r="L1560" s="6">
        <v>5824.05</v>
      </c>
      <c r="M1560" s="1" t="s">
        <v>82</v>
      </c>
      <c r="N1560" s="1" t="s">
        <v>83</v>
      </c>
      <c r="O1560" s="1">
        <v>1</v>
      </c>
      <c r="P1560" s="1" t="s">
        <v>84</v>
      </c>
      <c r="Q1560" s="1">
        <v>2089</v>
      </c>
      <c r="R1560" s="1" t="s">
        <v>85</v>
      </c>
      <c r="S1560" s="1" t="s">
        <v>33</v>
      </c>
      <c r="T1560" s="1" t="s">
        <v>34</v>
      </c>
      <c r="U1560" s="1" t="s">
        <v>35</v>
      </c>
      <c r="V1560" s="8">
        <v>31901187</v>
      </c>
      <c r="W1560" s="3" t="str">
        <f>VLOOKUP(V1560,'Despesas X Conta Contábil'!$B$2:$D$77,2,0)</f>
        <v>Folha de Pagamento</v>
      </c>
      <c r="X1560" t="s">
        <v>2322</v>
      </c>
      <c r="Y1560" s="3" t="s">
        <v>2835</v>
      </c>
    </row>
    <row r="1561" spans="1:25" x14ac:dyDescent="0.25">
      <c r="A1561" s="1">
        <v>370718953</v>
      </c>
      <c r="B1561" s="1">
        <v>2017</v>
      </c>
      <c r="C1561" s="1" t="s">
        <v>22</v>
      </c>
      <c r="D1561" s="1" t="s">
        <v>23</v>
      </c>
      <c r="E1561" s="1">
        <v>7</v>
      </c>
      <c r="F1561" s="1" t="s">
        <v>75</v>
      </c>
      <c r="G1561" s="1" t="s">
        <v>25</v>
      </c>
      <c r="H1561" s="1" t="s">
        <v>2842</v>
      </c>
      <c r="I1561" s="1" t="s">
        <v>39</v>
      </c>
      <c r="J1561" s="1" t="s">
        <v>40</v>
      </c>
      <c r="K1561" s="2">
        <v>42943</v>
      </c>
      <c r="L1561" s="6">
        <v>234.25</v>
      </c>
      <c r="M1561" s="1" t="s">
        <v>82</v>
      </c>
      <c r="N1561" s="1" t="s">
        <v>83</v>
      </c>
      <c r="O1561" s="1">
        <v>1</v>
      </c>
      <c r="P1561" s="1" t="s">
        <v>84</v>
      </c>
      <c r="Q1561" s="1">
        <v>2089</v>
      </c>
      <c r="R1561" s="1" t="s">
        <v>85</v>
      </c>
      <c r="S1561" s="1" t="s">
        <v>33</v>
      </c>
      <c r="T1561" s="1" t="s">
        <v>34</v>
      </c>
      <c r="U1561" s="1" t="s">
        <v>35</v>
      </c>
      <c r="V1561" s="8">
        <v>31900502</v>
      </c>
      <c r="W1561" s="3" t="str">
        <f>VLOOKUP(V1561,'Despesas X Conta Contábil'!$B$2:$D$77,2,0)</f>
        <v>Folha de Pagamento INATIVOS</v>
      </c>
      <c r="X1561" t="s">
        <v>2321</v>
      </c>
      <c r="Y1561" s="3" t="s">
        <v>2843</v>
      </c>
    </row>
    <row r="1562" spans="1:25" x14ac:dyDescent="0.25">
      <c r="A1562" s="1">
        <v>370718438</v>
      </c>
      <c r="B1562" s="1">
        <v>2017</v>
      </c>
      <c r="C1562" s="1" t="s">
        <v>22</v>
      </c>
      <c r="D1562" s="1" t="s">
        <v>23</v>
      </c>
      <c r="E1562" s="1">
        <v>7</v>
      </c>
      <c r="F1562" s="1" t="s">
        <v>75</v>
      </c>
      <c r="G1562" s="1" t="s">
        <v>25</v>
      </c>
      <c r="H1562" s="1" t="s">
        <v>2844</v>
      </c>
      <c r="I1562" s="1" t="s">
        <v>39</v>
      </c>
      <c r="J1562" s="1" t="s">
        <v>40</v>
      </c>
      <c r="K1562" s="2">
        <v>42943</v>
      </c>
      <c r="L1562" s="6">
        <v>140.55000000000001</v>
      </c>
      <c r="M1562" s="1" t="s">
        <v>82</v>
      </c>
      <c r="N1562" s="1" t="s">
        <v>83</v>
      </c>
      <c r="O1562" s="1">
        <v>1</v>
      </c>
      <c r="P1562" s="1" t="s">
        <v>84</v>
      </c>
      <c r="Q1562" s="1">
        <v>2089</v>
      </c>
      <c r="R1562" s="1" t="s">
        <v>85</v>
      </c>
      <c r="S1562" s="1" t="s">
        <v>33</v>
      </c>
      <c r="T1562" s="1" t="s">
        <v>34</v>
      </c>
      <c r="U1562" s="1" t="s">
        <v>35</v>
      </c>
      <c r="V1562" s="8">
        <v>31900501</v>
      </c>
      <c r="W1562" s="3" t="str">
        <f>VLOOKUP(V1562,'Despesas X Conta Contábil'!$B$2:$D$77,2,0)</f>
        <v>Folha de Pagamento</v>
      </c>
      <c r="X1562" t="s">
        <v>2324</v>
      </c>
      <c r="Y1562" s="3" t="s">
        <v>2845</v>
      </c>
    </row>
    <row r="1563" spans="1:25" x14ac:dyDescent="0.25">
      <c r="A1563" s="1">
        <v>370719449</v>
      </c>
      <c r="B1563" s="1">
        <v>2017</v>
      </c>
      <c r="C1563" s="1" t="s">
        <v>22</v>
      </c>
      <c r="D1563" s="1" t="s">
        <v>23</v>
      </c>
      <c r="E1563" s="1">
        <v>7</v>
      </c>
      <c r="F1563" s="1" t="s">
        <v>75</v>
      </c>
      <c r="G1563" s="1" t="s">
        <v>25</v>
      </c>
      <c r="H1563" s="1" t="s">
        <v>2846</v>
      </c>
      <c r="I1563" s="1" t="s">
        <v>39</v>
      </c>
      <c r="J1563" s="1" t="s">
        <v>40</v>
      </c>
      <c r="K1563" s="2">
        <v>42943</v>
      </c>
      <c r="L1563" s="6">
        <v>459415.85</v>
      </c>
      <c r="M1563" s="1" t="s">
        <v>82</v>
      </c>
      <c r="N1563" s="1" t="s">
        <v>83</v>
      </c>
      <c r="O1563" s="1">
        <v>1</v>
      </c>
      <c r="P1563" s="1" t="s">
        <v>84</v>
      </c>
      <c r="Q1563" s="1">
        <v>2089</v>
      </c>
      <c r="R1563" s="1" t="s">
        <v>85</v>
      </c>
      <c r="S1563" s="1" t="s">
        <v>33</v>
      </c>
      <c r="T1563" s="1" t="s">
        <v>34</v>
      </c>
      <c r="U1563" s="1" t="s">
        <v>35</v>
      </c>
      <c r="V1563" s="8">
        <v>31900101</v>
      </c>
      <c r="W1563" s="3" t="str">
        <f>VLOOKUP(V1563,'Despesas X Conta Contábil'!$B$2:$D$77,2,0)</f>
        <v>Folha de Pagamento INATIVOS</v>
      </c>
      <c r="X1563" t="s">
        <v>2325</v>
      </c>
      <c r="Y1563" s="3" t="s">
        <v>2847</v>
      </c>
    </row>
    <row r="1564" spans="1:25" x14ac:dyDescent="0.25">
      <c r="A1564" s="1">
        <v>370718934</v>
      </c>
      <c r="B1564" s="1">
        <v>2017</v>
      </c>
      <c r="C1564" s="1" t="s">
        <v>22</v>
      </c>
      <c r="D1564" s="1" t="s">
        <v>23</v>
      </c>
      <c r="E1564" s="1">
        <v>7</v>
      </c>
      <c r="F1564" s="1" t="s">
        <v>75</v>
      </c>
      <c r="G1564" s="1" t="s">
        <v>25</v>
      </c>
      <c r="H1564" s="1" t="s">
        <v>2848</v>
      </c>
      <c r="I1564" s="1" t="s">
        <v>39</v>
      </c>
      <c r="J1564" s="1" t="s">
        <v>40</v>
      </c>
      <c r="K1564" s="2">
        <v>42943</v>
      </c>
      <c r="L1564" s="6">
        <v>5047.51</v>
      </c>
      <c r="M1564" s="1" t="s">
        <v>82</v>
      </c>
      <c r="N1564" s="1" t="s">
        <v>83</v>
      </c>
      <c r="O1564" s="1">
        <v>1</v>
      </c>
      <c r="P1564" s="1" t="s">
        <v>84</v>
      </c>
      <c r="Q1564" s="1">
        <v>2089</v>
      </c>
      <c r="R1564" s="1" t="s">
        <v>85</v>
      </c>
      <c r="S1564" s="1" t="s">
        <v>33</v>
      </c>
      <c r="T1564" s="1" t="s">
        <v>34</v>
      </c>
      <c r="U1564" s="1" t="s">
        <v>35</v>
      </c>
      <c r="V1564" s="8">
        <v>31900187</v>
      </c>
      <c r="W1564" s="3" t="str">
        <f>VLOOKUP(V1564,'Despesas X Conta Contábil'!$B$2:$D$77,2,0)</f>
        <v>Folha de Pagamento INATIVOS</v>
      </c>
      <c r="X1564" t="s">
        <v>2323</v>
      </c>
      <c r="Y1564" s="3" t="s">
        <v>2847</v>
      </c>
    </row>
    <row r="1565" spans="1:25" x14ac:dyDescent="0.25">
      <c r="A1565" s="1">
        <v>370719964</v>
      </c>
      <c r="B1565" s="1">
        <v>2017</v>
      </c>
      <c r="C1565" s="1" t="s">
        <v>22</v>
      </c>
      <c r="D1565" s="1" t="s">
        <v>23</v>
      </c>
      <c r="E1565" s="1">
        <v>7</v>
      </c>
      <c r="F1565" s="1" t="s">
        <v>75</v>
      </c>
      <c r="G1565" s="1" t="s">
        <v>25</v>
      </c>
      <c r="H1565" s="1" t="s">
        <v>2849</v>
      </c>
      <c r="I1565" s="1" t="s">
        <v>39</v>
      </c>
      <c r="J1565" s="1" t="s">
        <v>40</v>
      </c>
      <c r="K1565" s="2">
        <v>42943</v>
      </c>
      <c r="L1565" s="6">
        <v>11083.04</v>
      </c>
      <c r="M1565" s="1" t="s">
        <v>82</v>
      </c>
      <c r="N1565" s="1" t="s">
        <v>83</v>
      </c>
      <c r="O1565" s="1">
        <v>1</v>
      </c>
      <c r="P1565" s="1" t="s">
        <v>84</v>
      </c>
      <c r="Q1565" s="1">
        <v>2089</v>
      </c>
      <c r="R1565" s="1" t="s">
        <v>85</v>
      </c>
      <c r="S1565" s="1" t="s">
        <v>33</v>
      </c>
      <c r="T1565" s="1" t="s">
        <v>34</v>
      </c>
      <c r="U1565" s="1" t="s">
        <v>35</v>
      </c>
      <c r="V1565" s="8">
        <v>31901108</v>
      </c>
      <c r="W1565" s="3" t="str">
        <f>VLOOKUP(V1565,'Despesas X Conta Contábil'!$B$2:$D$77,2,0)</f>
        <v>Folha de Pagamento</v>
      </c>
      <c r="X1565" t="s">
        <v>2319</v>
      </c>
      <c r="Y1565" s="3" t="s">
        <v>2850</v>
      </c>
    </row>
    <row r="1566" spans="1:25" x14ac:dyDescent="0.25">
      <c r="A1566" s="1">
        <v>370718452</v>
      </c>
      <c r="B1566" s="1">
        <v>2017</v>
      </c>
      <c r="C1566" s="1" t="s">
        <v>22</v>
      </c>
      <c r="D1566" s="1" t="s">
        <v>23</v>
      </c>
      <c r="E1566" s="1">
        <v>7</v>
      </c>
      <c r="F1566" s="1" t="s">
        <v>75</v>
      </c>
      <c r="G1566" s="1" t="s">
        <v>25</v>
      </c>
      <c r="H1566" s="1" t="s">
        <v>2851</v>
      </c>
      <c r="I1566" s="1" t="s">
        <v>39</v>
      </c>
      <c r="J1566" s="1" t="s">
        <v>40</v>
      </c>
      <c r="K1566" s="2">
        <v>42943</v>
      </c>
      <c r="L1566" s="6">
        <v>2413.0300000000002</v>
      </c>
      <c r="M1566" s="1" t="s">
        <v>82</v>
      </c>
      <c r="N1566" s="1" t="s">
        <v>83</v>
      </c>
      <c r="O1566" s="1">
        <v>1</v>
      </c>
      <c r="P1566" s="1" t="s">
        <v>84</v>
      </c>
      <c r="Q1566" s="1">
        <v>2089</v>
      </c>
      <c r="R1566" s="1" t="s">
        <v>85</v>
      </c>
      <c r="S1566" s="1" t="s">
        <v>33</v>
      </c>
      <c r="T1566" s="1" t="s">
        <v>34</v>
      </c>
      <c r="U1566" s="1" t="s">
        <v>35</v>
      </c>
      <c r="V1566" s="8">
        <v>31901145</v>
      </c>
      <c r="W1566" s="3" t="str">
        <f>VLOOKUP(V1566,'Despesas X Conta Contábil'!$B$2:$D$77,2,0)</f>
        <v>Folha de Pagamento</v>
      </c>
      <c r="X1566" t="s">
        <v>2327</v>
      </c>
      <c r="Y1566" s="3" t="s">
        <v>2850</v>
      </c>
    </row>
    <row r="1567" spans="1:25" x14ac:dyDescent="0.25">
      <c r="A1567" s="1">
        <v>370718447</v>
      </c>
      <c r="B1567" s="1">
        <v>2017</v>
      </c>
      <c r="C1567" s="1" t="s">
        <v>22</v>
      </c>
      <c r="D1567" s="1" t="s">
        <v>23</v>
      </c>
      <c r="E1567" s="1">
        <v>7</v>
      </c>
      <c r="F1567" s="1" t="s">
        <v>75</v>
      </c>
      <c r="G1567" s="1" t="s">
        <v>25</v>
      </c>
      <c r="H1567" s="1" t="s">
        <v>2852</v>
      </c>
      <c r="I1567" s="1" t="s">
        <v>39</v>
      </c>
      <c r="J1567" s="1" t="s">
        <v>40</v>
      </c>
      <c r="K1567" s="2">
        <v>42943</v>
      </c>
      <c r="L1567" s="6">
        <v>2070.7800000000002</v>
      </c>
      <c r="M1567" s="1" t="s">
        <v>82</v>
      </c>
      <c r="N1567" s="1" t="s">
        <v>83</v>
      </c>
      <c r="O1567" s="1">
        <v>1</v>
      </c>
      <c r="P1567" s="1" t="s">
        <v>84</v>
      </c>
      <c r="Q1567" s="1">
        <v>2089</v>
      </c>
      <c r="R1567" s="1" t="s">
        <v>85</v>
      </c>
      <c r="S1567" s="1" t="s">
        <v>33</v>
      </c>
      <c r="T1567" s="1" t="s">
        <v>34</v>
      </c>
      <c r="U1567" s="1" t="s">
        <v>35</v>
      </c>
      <c r="V1567" s="8">
        <v>31901187</v>
      </c>
      <c r="W1567" s="3" t="str">
        <f>VLOOKUP(V1567,'Despesas X Conta Contábil'!$B$2:$D$77,2,0)</f>
        <v>Folha de Pagamento</v>
      </c>
      <c r="X1567" t="s">
        <v>2322</v>
      </c>
      <c r="Y1567" s="3" t="s">
        <v>2850</v>
      </c>
    </row>
    <row r="1568" spans="1:25" x14ac:dyDescent="0.25">
      <c r="A1568" s="1">
        <v>370719436</v>
      </c>
      <c r="B1568" s="1">
        <v>2017</v>
      </c>
      <c r="C1568" s="1" t="s">
        <v>22</v>
      </c>
      <c r="D1568" s="1" t="s">
        <v>23</v>
      </c>
      <c r="E1568" s="1">
        <v>7</v>
      </c>
      <c r="F1568" s="1" t="s">
        <v>75</v>
      </c>
      <c r="G1568" s="1" t="s">
        <v>25</v>
      </c>
      <c r="H1568" s="1" t="s">
        <v>2853</v>
      </c>
      <c r="I1568" s="1" t="s">
        <v>39</v>
      </c>
      <c r="J1568" s="1" t="s">
        <v>40</v>
      </c>
      <c r="K1568" s="2">
        <v>42943</v>
      </c>
      <c r="L1568" s="6">
        <v>19668.189999999999</v>
      </c>
      <c r="M1568" s="1" t="s">
        <v>82</v>
      </c>
      <c r="N1568" s="1" t="s">
        <v>83</v>
      </c>
      <c r="O1568" s="1">
        <v>1</v>
      </c>
      <c r="P1568" s="1" t="s">
        <v>84</v>
      </c>
      <c r="Q1568" s="1">
        <v>2089</v>
      </c>
      <c r="R1568" s="1" t="s">
        <v>85</v>
      </c>
      <c r="S1568" s="1" t="s">
        <v>33</v>
      </c>
      <c r="T1568" s="1" t="s">
        <v>34</v>
      </c>
      <c r="U1568" s="1" t="s">
        <v>35</v>
      </c>
      <c r="V1568" s="8">
        <v>31901108</v>
      </c>
      <c r="W1568" s="3" t="str">
        <f>VLOOKUP(V1568,'Despesas X Conta Contábil'!$B$2:$D$77,2,0)</f>
        <v>Folha de Pagamento</v>
      </c>
      <c r="X1568" t="s">
        <v>2319</v>
      </c>
      <c r="Y1568" s="3" t="s">
        <v>2854</v>
      </c>
    </row>
    <row r="1569" spans="1:25" x14ac:dyDescent="0.25">
      <c r="A1569" s="1">
        <v>370718955</v>
      </c>
      <c r="B1569" s="1">
        <v>2017</v>
      </c>
      <c r="C1569" s="1" t="s">
        <v>22</v>
      </c>
      <c r="D1569" s="1" t="s">
        <v>23</v>
      </c>
      <c r="E1569" s="1">
        <v>7</v>
      </c>
      <c r="F1569" s="1" t="s">
        <v>75</v>
      </c>
      <c r="G1569" s="1" t="s">
        <v>25</v>
      </c>
      <c r="H1569" s="1" t="s">
        <v>2855</v>
      </c>
      <c r="I1569" s="1" t="s">
        <v>39</v>
      </c>
      <c r="J1569" s="1" t="s">
        <v>40</v>
      </c>
      <c r="K1569" s="2">
        <v>42943</v>
      </c>
      <c r="L1569" s="6">
        <v>4917.05</v>
      </c>
      <c r="M1569" s="1" t="s">
        <v>82</v>
      </c>
      <c r="N1569" s="1" t="s">
        <v>83</v>
      </c>
      <c r="O1569" s="1">
        <v>1</v>
      </c>
      <c r="P1569" s="1" t="s">
        <v>84</v>
      </c>
      <c r="Q1569" s="1">
        <v>2089</v>
      </c>
      <c r="R1569" s="1" t="s">
        <v>85</v>
      </c>
      <c r="S1569" s="1" t="s">
        <v>33</v>
      </c>
      <c r="T1569" s="1" t="s">
        <v>34</v>
      </c>
      <c r="U1569" s="1" t="s">
        <v>35</v>
      </c>
      <c r="V1569" s="8">
        <v>31901145</v>
      </c>
      <c r="W1569" s="3" t="str">
        <f>VLOOKUP(V1569,'Despesas X Conta Contábil'!$B$2:$D$77,2,0)</f>
        <v>Folha de Pagamento</v>
      </c>
      <c r="X1569" t="s">
        <v>2327</v>
      </c>
      <c r="Y1569" s="3" t="s">
        <v>2854</v>
      </c>
    </row>
    <row r="1570" spans="1:25" x14ac:dyDescent="0.25">
      <c r="A1570" s="1">
        <v>370720463</v>
      </c>
      <c r="B1570" s="1">
        <v>2017</v>
      </c>
      <c r="C1570" s="1" t="s">
        <v>22</v>
      </c>
      <c r="D1570" s="1" t="s">
        <v>23</v>
      </c>
      <c r="E1570" s="1">
        <v>7</v>
      </c>
      <c r="F1570" s="1" t="s">
        <v>75</v>
      </c>
      <c r="G1570" s="1" t="s">
        <v>25</v>
      </c>
      <c r="H1570" s="1" t="s">
        <v>2856</v>
      </c>
      <c r="I1570" s="1" t="s">
        <v>39</v>
      </c>
      <c r="J1570" s="1" t="s">
        <v>40</v>
      </c>
      <c r="K1570" s="2">
        <v>42943</v>
      </c>
      <c r="L1570" s="6">
        <v>2958.41</v>
      </c>
      <c r="M1570" s="1" t="s">
        <v>82</v>
      </c>
      <c r="N1570" s="1" t="s">
        <v>83</v>
      </c>
      <c r="O1570" s="1">
        <v>1</v>
      </c>
      <c r="P1570" s="1" t="s">
        <v>84</v>
      </c>
      <c r="Q1570" s="1">
        <v>2089</v>
      </c>
      <c r="R1570" s="1" t="s">
        <v>85</v>
      </c>
      <c r="S1570" s="1" t="s">
        <v>33</v>
      </c>
      <c r="T1570" s="1" t="s">
        <v>34</v>
      </c>
      <c r="U1570" s="1" t="s">
        <v>35</v>
      </c>
      <c r="V1570" s="8">
        <v>31901143</v>
      </c>
      <c r="W1570" s="3" t="str">
        <f>VLOOKUP(V1570,'Despesas X Conta Contábil'!$B$2:$D$77,2,0)</f>
        <v>Folha de Pagamento</v>
      </c>
      <c r="X1570" t="s">
        <v>2341</v>
      </c>
      <c r="Y1570" s="3" t="s">
        <v>2854</v>
      </c>
    </row>
    <row r="1571" spans="1:25" x14ac:dyDescent="0.25">
      <c r="A1571" s="1">
        <v>370719442</v>
      </c>
      <c r="B1571" s="1">
        <v>2017</v>
      </c>
      <c r="C1571" s="1" t="s">
        <v>22</v>
      </c>
      <c r="D1571" s="1" t="s">
        <v>23</v>
      </c>
      <c r="E1571" s="1">
        <v>7</v>
      </c>
      <c r="F1571" s="1" t="s">
        <v>75</v>
      </c>
      <c r="G1571" s="1" t="s">
        <v>25</v>
      </c>
      <c r="H1571" s="1" t="s">
        <v>2857</v>
      </c>
      <c r="I1571" s="1" t="s">
        <v>39</v>
      </c>
      <c r="J1571" s="1" t="s">
        <v>40</v>
      </c>
      <c r="K1571" s="2">
        <v>42943</v>
      </c>
      <c r="L1571" s="6">
        <v>776.54</v>
      </c>
      <c r="M1571" s="1" t="s">
        <v>82</v>
      </c>
      <c r="N1571" s="1" t="s">
        <v>83</v>
      </c>
      <c r="O1571" s="1">
        <v>1</v>
      </c>
      <c r="P1571" s="1" t="s">
        <v>84</v>
      </c>
      <c r="Q1571" s="1">
        <v>2089</v>
      </c>
      <c r="R1571" s="1" t="s">
        <v>85</v>
      </c>
      <c r="S1571" s="1" t="s">
        <v>33</v>
      </c>
      <c r="T1571" s="1" t="s">
        <v>34</v>
      </c>
      <c r="U1571" s="1" t="s">
        <v>35</v>
      </c>
      <c r="V1571" s="8">
        <v>31901187</v>
      </c>
      <c r="W1571" s="3" t="str">
        <f>VLOOKUP(V1571,'Despesas X Conta Contábil'!$B$2:$D$77,2,0)</f>
        <v>Folha de Pagamento</v>
      </c>
      <c r="X1571" t="s">
        <v>2322</v>
      </c>
      <c r="Y1571" s="3" t="s">
        <v>2854</v>
      </c>
    </row>
    <row r="1572" spans="1:25" x14ac:dyDescent="0.25">
      <c r="A1572" s="1">
        <v>370719437</v>
      </c>
      <c r="B1572" s="1">
        <v>2017</v>
      </c>
      <c r="C1572" s="1" t="s">
        <v>22</v>
      </c>
      <c r="D1572" s="1" t="s">
        <v>23</v>
      </c>
      <c r="E1572" s="1">
        <v>7</v>
      </c>
      <c r="F1572" s="1" t="s">
        <v>75</v>
      </c>
      <c r="G1572" s="1" t="s">
        <v>25</v>
      </c>
      <c r="H1572" s="1" t="s">
        <v>2858</v>
      </c>
      <c r="I1572" s="1" t="s">
        <v>119</v>
      </c>
      <c r="J1572" s="1" t="s">
        <v>120</v>
      </c>
      <c r="K1572" s="2">
        <v>42943</v>
      </c>
      <c r="L1572" s="6">
        <v>7000</v>
      </c>
      <c r="M1572" s="1" t="s">
        <v>82</v>
      </c>
      <c r="N1572" s="1" t="s">
        <v>83</v>
      </c>
      <c r="O1572" s="1">
        <v>1</v>
      </c>
      <c r="P1572" s="1" t="s">
        <v>84</v>
      </c>
      <c r="Q1572" s="1">
        <v>2089</v>
      </c>
      <c r="R1572" s="1" t="s">
        <v>85</v>
      </c>
      <c r="S1572" s="1" t="s">
        <v>33</v>
      </c>
      <c r="T1572" s="1" t="s">
        <v>34</v>
      </c>
      <c r="U1572" s="1" t="s">
        <v>121</v>
      </c>
      <c r="V1572" s="8">
        <v>33903916</v>
      </c>
      <c r="W1572" s="3" t="str">
        <f>VLOOKUP(V1572,'Despesas X Conta Contábil'!$B$2:$D$77,2,0)</f>
        <v>Manutenção e Conservação de Bens Imóveis</v>
      </c>
      <c r="X1572" t="s">
        <v>2329</v>
      </c>
      <c r="Y1572" s="3" t="s">
        <v>1599</v>
      </c>
    </row>
    <row r="1573" spans="1:25" x14ac:dyDescent="0.25">
      <c r="A1573" s="1">
        <v>370718446</v>
      </c>
      <c r="B1573" s="1">
        <v>2017</v>
      </c>
      <c r="C1573" s="1" t="s">
        <v>22</v>
      </c>
      <c r="D1573" s="1" t="s">
        <v>23</v>
      </c>
      <c r="E1573" s="1">
        <v>7</v>
      </c>
      <c r="F1573" s="1" t="s">
        <v>75</v>
      </c>
      <c r="G1573" s="1" t="s">
        <v>25</v>
      </c>
      <c r="H1573" s="1" t="s">
        <v>2576</v>
      </c>
      <c r="I1573" s="1" t="s">
        <v>88</v>
      </c>
      <c r="J1573" s="1" t="s">
        <v>89</v>
      </c>
      <c r="K1573" s="2">
        <v>42943</v>
      </c>
      <c r="L1573" s="6">
        <v>44626.5</v>
      </c>
      <c r="M1573" s="1" t="s">
        <v>82</v>
      </c>
      <c r="N1573" s="1" t="s">
        <v>83</v>
      </c>
      <c r="O1573" s="1">
        <v>1</v>
      </c>
      <c r="P1573" s="1" t="s">
        <v>84</v>
      </c>
      <c r="Q1573" s="1">
        <v>2089</v>
      </c>
      <c r="R1573" s="1" t="s">
        <v>85</v>
      </c>
      <c r="S1573" s="1" t="s">
        <v>33</v>
      </c>
      <c r="T1573" s="1" t="s">
        <v>34</v>
      </c>
      <c r="U1573" s="1" t="s">
        <v>90</v>
      </c>
      <c r="V1573" s="8">
        <v>33903957</v>
      </c>
      <c r="W1573" s="3" t="str">
        <f>VLOOKUP(V1573,'Despesas X Conta Contábil'!$B$2:$D$77,2,0)</f>
        <v>TIC Tecnologia da Informação e Comunicação</v>
      </c>
      <c r="X1573" t="s">
        <v>2317</v>
      </c>
      <c r="Y1573" s="3" t="s">
        <v>2577</v>
      </c>
    </row>
    <row r="1574" spans="1:25" x14ac:dyDescent="0.25">
      <c r="A1574" s="1">
        <v>370719969</v>
      </c>
      <c r="B1574" s="1">
        <v>2017</v>
      </c>
      <c r="C1574" s="1" t="s">
        <v>22</v>
      </c>
      <c r="D1574" s="1" t="s">
        <v>23</v>
      </c>
      <c r="E1574" s="1">
        <v>7</v>
      </c>
      <c r="F1574" s="1" t="s">
        <v>75</v>
      </c>
      <c r="G1574" s="1" t="s">
        <v>25</v>
      </c>
      <c r="H1574" s="1" t="s">
        <v>2578</v>
      </c>
      <c r="I1574" s="1" t="s">
        <v>2579</v>
      </c>
      <c r="J1574" s="1" t="s">
        <v>2580</v>
      </c>
      <c r="K1574" s="2">
        <v>42942</v>
      </c>
      <c r="L1574" s="6">
        <v>13700</v>
      </c>
      <c r="M1574" s="1" t="s">
        <v>82</v>
      </c>
      <c r="N1574" s="1" t="s">
        <v>83</v>
      </c>
      <c r="O1574" s="1">
        <v>1</v>
      </c>
      <c r="P1574" s="1" t="s">
        <v>84</v>
      </c>
      <c r="Q1574" s="1">
        <v>2089</v>
      </c>
      <c r="R1574" s="1" t="s">
        <v>85</v>
      </c>
      <c r="S1574" s="1" t="s">
        <v>33</v>
      </c>
      <c r="T1574" s="1" t="s">
        <v>34</v>
      </c>
      <c r="U1574" s="1" t="s">
        <v>90</v>
      </c>
      <c r="V1574" s="8">
        <v>33903917</v>
      </c>
      <c r="W1574" s="3" t="str">
        <f>VLOOKUP(V1574,'Despesas X Conta Contábil'!$B$2:$D$77,2,0)</f>
        <v>Manutenção e Conservação de Bens Imóveis</v>
      </c>
      <c r="X1574" t="s">
        <v>2344</v>
      </c>
      <c r="Y1574" s="3" t="s">
        <v>2581</v>
      </c>
    </row>
    <row r="1575" spans="1:25" x14ac:dyDescent="0.25">
      <c r="A1575" s="1">
        <v>370719448</v>
      </c>
      <c r="B1575" s="1">
        <v>2017</v>
      </c>
      <c r="C1575" s="1" t="s">
        <v>22</v>
      </c>
      <c r="D1575" s="1" t="s">
        <v>23</v>
      </c>
      <c r="E1575" s="1">
        <v>7</v>
      </c>
      <c r="F1575" s="1" t="s">
        <v>75</v>
      </c>
      <c r="G1575" s="1" t="s">
        <v>25</v>
      </c>
      <c r="H1575" s="1" t="s">
        <v>2859</v>
      </c>
      <c r="I1575" s="1" t="s">
        <v>1078</v>
      </c>
      <c r="J1575" s="1" t="s">
        <v>1079</v>
      </c>
      <c r="K1575" s="2">
        <v>42943</v>
      </c>
      <c r="L1575" s="6">
        <v>285.60000000000002</v>
      </c>
      <c r="M1575" s="1" t="s">
        <v>82</v>
      </c>
      <c r="N1575" s="1" t="s">
        <v>83</v>
      </c>
      <c r="O1575" s="1">
        <v>1</v>
      </c>
      <c r="P1575" s="1" t="s">
        <v>84</v>
      </c>
      <c r="Q1575" s="1">
        <v>2089</v>
      </c>
      <c r="R1575" s="1" t="s">
        <v>85</v>
      </c>
      <c r="S1575" s="1" t="s">
        <v>33</v>
      </c>
      <c r="T1575" s="1" t="s">
        <v>34</v>
      </c>
      <c r="U1575" s="1" t="s">
        <v>148</v>
      </c>
      <c r="V1575" s="8">
        <v>33903007</v>
      </c>
      <c r="W1575" s="3" t="str">
        <f>VLOOKUP(V1575,'Despesas X Conta Contábil'!$B$2:$D$77,2,0)</f>
        <v>Alimentação</v>
      </c>
      <c r="X1575" t="s">
        <v>2332</v>
      </c>
      <c r="Y1575" s="3" t="s">
        <v>2860</v>
      </c>
    </row>
    <row r="1576" spans="1:25" x14ac:dyDescent="0.25">
      <c r="A1576" s="1">
        <v>370718457</v>
      </c>
      <c r="B1576" s="1">
        <v>2017</v>
      </c>
      <c r="C1576" s="1" t="s">
        <v>22</v>
      </c>
      <c r="D1576" s="1" t="s">
        <v>23</v>
      </c>
      <c r="E1576" s="1">
        <v>7</v>
      </c>
      <c r="F1576" s="1" t="s">
        <v>75</v>
      </c>
      <c r="G1576" s="1" t="s">
        <v>25</v>
      </c>
      <c r="H1576" s="1" t="s">
        <v>2861</v>
      </c>
      <c r="I1576" s="1" t="s">
        <v>2862</v>
      </c>
      <c r="J1576" s="1" t="s">
        <v>2863</v>
      </c>
      <c r="K1576" s="2">
        <v>42947</v>
      </c>
      <c r="L1576" s="6">
        <v>230</v>
      </c>
      <c r="M1576" s="1" t="s">
        <v>82</v>
      </c>
      <c r="N1576" s="1" t="s">
        <v>83</v>
      </c>
      <c r="O1576" s="1">
        <v>1</v>
      </c>
      <c r="P1576" s="1" t="s">
        <v>84</v>
      </c>
      <c r="Q1576" s="1">
        <v>2089</v>
      </c>
      <c r="R1576" s="1" t="s">
        <v>85</v>
      </c>
      <c r="S1576" s="1" t="s">
        <v>33</v>
      </c>
      <c r="T1576" s="1" t="s">
        <v>34</v>
      </c>
      <c r="U1576" s="1" t="s">
        <v>110</v>
      </c>
      <c r="V1576" s="8">
        <v>44905242</v>
      </c>
      <c r="W1576" s="3" t="str">
        <f>VLOOKUP(V1576,'Despesas X Conta Contábil'!$B$2:$D$77,2,0)</f>
        <v>Manutenção e Conservação de Bens Móveis</v>
      </c>
      <c r="X1576" t="s">
        <v>2350</v>
      </c>
      <c r="Y1576" s="3" t="s">
        <v>2864</v>
      </c>
    </row>
    <row r="1577" spans="1:25" x14ac:dyDescent="0.25">
      <c r="A1577" s="1">
        <v>370719965</v>
      </c>
      <c r="B1577" s="1">
        <v>2017</v>
      </c>
      <c r="C1577" s="1" t="s">
        <v>22</v>
      </c>
      <c r="D1577" s="1" t="s">
        <v>23</v>
      </c>
      <c r="E1577" s="1">
        <v>7</v>
      </c>
      <c r="F1577" s="1" t="s">
        <v>75</v>
      </c>
      <c r="G1577" s="1" t="s">
        <v>25</v>
      </c>
      <c r="H1577" s="1" t="s">
        <v>2865</v>
      </c>
      <c r="I1577" s="1" t="s">
        <v>1164</v>
      </c>
      <c r="J1577" s="1" t="s">
        <v>1165</v>
      </c>
      <c r="K1577" s="2">
        <v>42937</v>
      </c>
      <c r="L1577" s="6">
        <v>20835</v>
      </c>
      <c r="M1577" s="1" t="s">
        <v>82</v>
      </c>
      <c r="N1577" s="1" t="s">
        <v>83</v>
      </c>
      <c r="O1577" s="1">
        <v>1</v>
      </c>
      <c r="P1577" s="1" t="s">
        <v>84</v>
      </c>
      <c r="Q1577" s="1">
        <v>2089</v>
      </c>
      <c r="R1577" s="1" t="s">
        <v>85</v>
      </c>
      <c r="S1577" s="1" t="s">
        <v>33</v>
      </c>
      <c r="T1577" s="1" t="s">
        <v>34</v>
      </c>
      <c r="U1577" s="1" t="s">
        <v>35</v>
      </c>
      <c r="V1577" s="8">
        <v>33903947</v>
      </c>
      <c r="W1577" s="3" t="str">
        <f>VLOOKUP(V1577,'Despesas X Conta Contábil'!$B$2:$D$77,2,0)</f>
        <v>Publicidade, Comunicação, Áudio, Vídeo e Foto</v>
      </c>
      <c r="X1577" t="s">
        <v>2365</v>
      </c>
      <c r="Y1577" s="3" t="s">
        <v>2866</v>
      </c>
    </row>
    <row r="1578" spans="1:25" x14ac:dyDescent="0.25">
      <c r="A1578" s="1">
        <v>370719461</v>
      </c>
      <c r="B1578" s="1">
        <v>2017</v>
      </c>
      <c r="C1578" s="1" t="s">
        <v>22</v>
      </c>
      <c r="D1578" s="1" t="s">
        <v>23</v>
      </c>
      <c r="E1578" s="1">
        <v>7</v>
      </c>
      <c r="F1578" s="1" t="s">
        <v>75</v>
      </c>
      <c r="G1578" s="1" t="s">
        <v>25</v>
      </c>
      <c r="H1578" s="1" t="s">
        <v>2867</v>
      </c>
      <c r="I1578" s="1" t="s">
        <v>229</v>
      </c>
      <c r="J1578" s="1" t="s">
        <v>230</v>
      </c>
      <c r="K1578" s="2">
        <v>42940</v>
      </c>
      <c r="L1578" s="6">
        <v>5700</v>
      </c>
      <c r="M1578" s="1" t="s">
        <v>82</v>
      </c>
      <c r="N1578" s="1" t="s">
        <v>83</v>
      </c>
      <c r="O1578" s="1">
        <v>1</v>
      </c>
      <c r="P1578" s="1" t="s">
        <v>84</v>
      </c>
      <c r="Q1578" s="1">
        <v>2089</v>
      </c>
      <c r="R1578" s="1" t="s">
        <v>85</v>
      </c>
      <c r="S1578" s="1" t="s">
        <v>33</v>
      </c>
      <c r="T1578" s="1" t="s">
        <v>34</v>
      </c>
      <c r="U1578" s="1" t="s">
        <v>121</v>
      </c>
      <c r="V1578" s="8">
        <v>33903905</v>
      </c>
      <c r="W1578" s="3" t="str">
        <f>VLOOKUP(V1578,'Despesas X Conta Contábil'!$B$2:$D$77,2,0)</f>
        <v>TIC Tecnologia da Informação e Comunicação</v>
      </c>
      <c r="X1578" t="s">
        <v>2340</v>
      </c>
      <c r="Y1578" s="3" t="s">
        <v>2571</v>
      </c>
    </row>
    <row r="1579" spans="1:25" x14ac:dyDescent="0.25">
      <c r="A1579" s="1">
        <v>370718951</v>
      </c>
      <c r="B1579" s="1">
        <v>2017</v>
      </c>
      <c r="C1579" s="1" t="s">
        <v>22</v>
      </c>
      <c r="D1579" s="1" t="s">
        <v>23</v>
      </c>
      <c r="E1579" s="1">
        <v>7</v>
      </c>
      <c r="F1579" s="1" t="s">
        <v>75</v>
      </c>
      <c r="G1579" s="1" t="s">
        <v>25</v>
      </c>
      <c r="H1579" s="1" t="s">
        <v>2868</v>
      </c>
      <c r="I1579" s="1" t="s">
        <v>221</v>
      </c>
      <c r="J1579" s="1" t="s">
        <v>222</v>
      </c>
      <c r="K1579" s="2">
        <v>42940</v>
      </c>
      <c r="L1579" s="6">
        <v>6500</v>
      </c>
      <c r="M1579" s="1" t="s">
        <v>82</v>
      </c>
      <c r="N1579" s="1" t="s">
        <v>83</v>
      </c>
      <c r="O1579" s="1">
        <v>1</v>
      </c>
      <c r="P1579" s="1" t="s">
        <v>84</v>
      </c>
      <c r="Q1579" s="1">
        <v>2089</v>
      </c>
      <c r="R1579" s="1" t="s">
        <v>85</v>
      </c>
      <c r="S1579" s="1" t="s">
        <v>33</v>
      </c>
      <c r="T1579" s="1" t="s">
        <v>34</v>
      </c>
      <c r="U1579" s="1" t="s">
        <v>148</v>
      </c>
      <c r="V1579" s="8">
        <v>33903920</v>
      </c>
      <c r="W1579" s="3" t="str">
        <f>VLOOKUP(V1579,'Despesas X Conta Contábil'!$B$2:$D$77,2,0)</f>
        <v>Manutenção e Conservação de Bens Móveis</v>
      </c>
      <c r="X1579" t="s">
        <v>2339</v>
      </c>
      <c r="Y1579" s="3" t="s">
        <v>1605</v>
      </c>
    </row>
    <row r="1580" spans="1:25" x14ac:dyDescent="0.25">
      <c r="A1580" s="1">
        <v>370718942</v>
      </c>
      <c r="B1580" s="1">
        <v>2017</v>
      </c>
      <c r="C1580" s="1" t="s">
        <v>22</v>
      </c>
      <c r="D1580" s="1" t="s">
        <v>23</v>
      </c>
      <c r="E1580" s="1">
        <v>7</v>
      </c>
      <c r="F1580" s="1" t="s">
        <v>75</v>
      </c>
      <c r="G1580" s="1" t="s">
        <v>25</v>
      </c>
      <c r="H1580" s="1" t="s">
        <v>2869</v>
      </c>
      <c r="I1580" s="1" t="s">
        <v>594</v>
      </c>
      <c r="J1580" s="1" t="s">
        <v>595</v>
      </c>
      <c r="K1580" s="2">
        <v>42935</v>
      </c>
      <c r="L1580" s="6">
        <v>6575</v>
      </c>
      <c r="M1580" s="1" t="s">
        <v>82</v>
      </c>
      <c r="N1580" s="1" t="s">
        <v>83</v>
      </c>
      <c r="O1580" s="1">
        <v>1</v>
      </c>
      <c r="P1580" s="1" t="s">
        <v>84</v>
      </c>
      <c r="Q1580" s="1">
        <v>2089</v>
      </c>
      <c r="R1580" s="1" t="s">
        <v>85</v>
      </c>
      <c r="S1580" s="1" t="s">
        <v>33</v>
      </c>
      <c r="T1580" s="1" t="s">
        <v>34</v>
      </c>
      <c r="U1580" s="1" t="s">
        <v>148</v>
      </c>
      <c r="V1580" s="8">
        <v>33903916</v>
      </c>
      <c r="W1580" s="3" t="str">
        <f>VLOOKUP(V1580,'Despesas X Conta Contábil'!$B$2:$D$77,2,0)</f>
        <v>Manutenção e Conservação de Bens Imóveis</v>
      </c>
      <c r="X1580" t="s">
        <v>2329</v>
      </c>
      <c r="Y1580" s="3" t="s">
        <v>2870</v>
      </c>
    </row>
    <row r="1581" spans="1:25" x14ac:dyDescent="0.25">
      <c r="A1581" s="1">
        <v>370720464</v>
      </c>
      <c r="B1581" s="1">
        <v>2017</v>
      </c>
      <c r="C1581" s="1" t="s">
        <v>22</v>
      </c>
      <c r="D1581" s="1" t="s">
        <v>23</v>
      </c>
      <c r="E1581" s="1">
        <v>7</v>
      </c>
      <c r="F1581" s="1" t="s">
        <v>75</v>
      </c>
      <c r="G1581" s="1" t="s">
        <v>25</v>
      </c>
      <c r="H1581" s="1" t="s">
        <v>2871</v>
      </c>
      <c r="I1581" s="1" t="s">
        <v>39</v>
      </c>
      <c r="J1581" s="1" t="s">
        <v>40</v>
      </c>
      <c r="K1581" s="2">
        <v>42937</v>
      </c>
      <c r="L1581" s="6">
        <v>6698.25</v>
      </c>
      <c r="M1581" s="1" t="s">
        <v>82</v>
      </c>
      <c r="N1581" s="1" t="s">
        <v>83</v>
      </c>
      <c r="O1581" s="1">
        <v>1</v>
      </c>
      <c r="P1581" s="1" t="s">
        <v>84</v>
      </c>
      <c r="Q1581" s="1">
        <v>2089</v>
      </c>
      <c r="R1581" s="1" t="s">
        <v>85</v>
      </c>
      <c r="S1581" s="1" t="s">
        <v>33</v>
      </c>
      <c r="T1581" s="1" t="s">
        <v>34</v>
      </c>
      <c r="U1581" s="1" t="s">
        <v>35</v>
      </c>
      <c r="V1581" s="8">
        <v>31901143</v>
      </c>
      <c r="W1581" s="3" t="str">
        <f>VLOOKUP(V1581,'Despesas X Conta Contábil'!$B$2:$D$77,2,0)</f>
        <v>Folha de Pagamento</v>
      </c>
      <c r="X1581" t="s">
        <v>2341</v>
      </c>
      <c r="Y1581" s="3" t="s">
        <v>2872</v>
      </c>
    </row>
    <row r="1582" spans="1:25" x14ac:dyDescent="0.25">
      <c r="A1582" s="1">
        <v>370719963</v>
      </c>
      <c r="B1582" s="1">
        <v>2017</v>
      </c>
      <c r="C1582" s="1" t="s">
        <v>22</v>
      </c>
      <c r="D1582" s="1" t="s">
        <v>23</v>
      </c>
      <c r="E1582" s="1">
        <v>7</v>
      </c>
      <c r="F1582" s="1" t="s">
        <v>75</v>
      </c>
      <c r="G1582" s="1" t="s">
        <v>25</v>
      </c>
      <c r="H1582" s="1" t="s">
        <v>2873</v>
      </c>
      <c r="I1582" s="1" t="s">
        <v>39</v>
      </c>
      <c r="J1582" s="1" t="s">
        <v>40</v>
      </c>
      <c r="K1582" s="2">
        <v>42937</v>
      </c>
      <c r="L1582" s="6">
        <v>6698.25</v>
      </c>
      <c r="M1582" s="1" t="s">
        <v>82</v>
      </c>
      <c r="N1582" s="1" t="s">
        <v>83</v>
      </c>
      <c r="O1582" s="1">
        <v>1</v>
      </c>
      <c r="P1582" s="1" t="s">
        <v>84</v>
      </c>
      <c r="Q1582" s="1">
        <v>2089</v>
      </c>
      <c r="R1582" s="1" t="s">
        <v>85</v>
      </c>
      <c r="S1582" s="1" t="s">
        <v>33</v>
      </c>
      <c r="T1582" s="1" t="s">
        <v>34</v>
      </c>
      <c r="U1582" s="1" t="s">
        <v>35</v>
      </c>
      <c r="V1582" s="8">
        <v>31901142</v>
      </c>
      <c r="W1582" s="3" t="str">
        <f>VLOOKUP(V1582,'Despesas X Conta Contábil'!$B$2:$D$77,2,0)</f>
        <v>Folha de Pagamento</v>
      </c>
      <c r="X1582" t="s">
        <v>2342</v>
      </c>
      <c r="Y1582" s="3" t="s">
        <v>2872</v>
      </c>
    </row>
    <row r="1583" spans="1:25" x14ac:dyDescent="0.25">
      <c r="A1583" s="1">
        <v>370718442</v>
      </c>
      <c r="B1583" s="1">
        <v>2017</v>
      </c>
      <c r="C1583" s="1" t="s">
        <v>22</v>
      </c>
      <c r="D1583" s="1" t="s">
        <v>23</v>
      </c>
      <c r="E1583" s="1">
        <v>7</v>
      </c>
      <c r="F1583" s="1" t="s">
        <v>75</v>
      </c>
      <c r="G1583" s="1" t="s">
        <v>25</v>
      </c>
      <c r="H1583" s="1" t="s">
        <v>2874</v>
      </c>
      <c r="I1583" s="1" t="s">
        <v>39</v>
      </c>
      <c r="J1583" s="1" t="s">
        <v>40</v>
      </c>
      <c r="K1583" s="2">
        <v>42937</v>
      </c>
      <c r="L1583" s="6">
        <v>2232.75</v>
      </c>
      <c r="M1583" s="1" t="s">
        <v>82</v>
      </c>
      <c r="N1583" s="1" t="s">
        <v>83</v>
      </c>
      <c r="O1583" s="1">
        <v>1</v>
      </c>
      <c r="P1583" s="1" t="s">
        <v>84</v>
      </c>
      <c r="Q1583" s="1">
        <v>2089</v>
      </c>
      <c r="R1583" s="1" t="s">
        <v>85</v>
      </c>
      <c r="S1583" s="1" t="s">
        <v>33</v>
      </c>
      <c r="T1583" s="1" t="s">
        <v>34</v>
      </c>
      <c r="U1583" s="1" t="s">
        <v>35</v>
      </c>
      <c r="V1583" s="8">
        <v>31901145</v>
      </c>
      <c r="W1583" s="3" t="str">
        <f>VLOOKUP(V1583,'Despesas X Conta Contábil'!$B$2:$D$77,2,0)</f>
        <v>Folha de Pagamento</v>
      </c>
      <c r="X1583" t="s">
        <v>2327</v>
      </c>
      <c r="Y1583" s="3" t="s">
        <v>2872</v>
      </c>
    </row>
    <row r="1584" spans="1:25" x14ac:dyDescent="0.25">
      <c r="A1584" s="1">
        <v>370718449</v>
      </c>
      <c r="B1584" s="1">
        <v>2017</v>
      </c>
      <c r="C1584" s="1" t="s">
        <v>22</v>
      </c>
      <c r="D1584" s="1" t="s">
        <v>23</v>
      </c>
      <c r="E1584" s="1">
        <v>7</v>
      </c>
      <c r="F1584" s="1" t="s">
        <v>75</v>
      </c>
      <c r="G1584" s="1" t="s">
        <v>25</v>
      </c>
      <c r="H1584" s="1" t="s">
        <v>2875</v>
      </c>
      <c r="I1584" s="1" t="s">
        <v>39</v>
      </c>
      <c r="J1584" s="1" t="s">
        <v>40</v>
      </c>
      <c r="K1584" s="2">
        <v>42937</v>
      </c>
      <c r="L1584" s="6">
        <v>4465.5</v>
      </c>
      <c r="M1584" s="1" t="s">
        <v>82</v>
      </c>
      <c r="N1584" s="1" t="s">
        <v>83</v>
      </c>
      <c r="O1584" s="1">
        <v>1</v>
      </c>
      <c r="P1584" s="1" t="s">
        <v>84</v>
      </c>
      <c r="Q1584" s="1">
        <v>2089</v>
      </c>
      <c r="R1584" s="1" t="s">
        <v>85</v>
      </c>
      <c r="S1584" s="1" t="s">
        <v>33</v>
      </c>
      <c r="T1584" s="1" t="s">
        <v>34</v>
      </c>
      <c r="U1584" s="1" t="s">
        <v>35</v>
      </c>
      <c r="V1584" s="8">
        <v>31901101</v>
      </c>
      <c r="W1584" s="3" t="str">
        <f>VLOOKUP(V1584,'Despesas X Conta Contábil'!$B$2:$D$77,2,0)</f>
        <v>Folha de Pagamento</v>
      </c>
      <c r="X1584" t="s">
        <v>2318</v>
      </c>
      <c r="Y1584" s="3" t="s">
        <v>2872</v>
      </c>
    </row>
    <row r="1585" spans="1:25" x14ac:dyDescent="0.25">
      <c r="A1585" s="1">
        <v>370719445</v>
      </c>
      <c r="B1585" s="1">
        <v>2017</v>
      </c>
      <c r="C1585" s="1" t="s">
        <v>22</v>
      </c>
      <c r="D1585" s="1" t="s">
        <v>23</v>
      </c>
      <c r="E1585" s="1">
        <v>7</v>
      </c>
      <c r="F1585" s="1" t="s">
        <v>75</v>
      </c>
      <c r="G1585" s="1" t="s">
        <v>25</v>
      </c>
      <c r="H1585" s="1" t="s">
        <v>2876</v>
      </c>
      <c r="I1585" s="1" t="s">
        <v>39</v>
      </c>
      <c r="J1585" s="1" t="s">
        <v>40</v>
      </c>
      <c r="K1585" s="2">
        <v>42937</v>
      </c>
      <c r="L1585" s="6">
        <v>517.69000000000005</v>
      </c>
      <c r="M1585" s="1" t="s">
        <v>82</v>
      </c>
      <c r="N1585" s="1" t="s">
        <v>83</v>
      </c>
      <c r="O1585" s="1">
        <v>1</v>
      </c>
      <c r="P1585" s="1" t="s">
        <v>84</v>
      </c>
      <c r="Q1585" s="1">
        <v>2089</v>
      </c>
      <c r="R1585" s="1" t="s">
        <v>85</v>
      </c>
      <c r="S1585" s="1" t="s">
        <v>33</v>
      </c>
      <c r="T1585" s="1" t="s">
        <v>34</v>
      </c>
      <c r="U1585" s="1" t="s">
        <v>35</v>
      </c>
      <c r="V1585" s="8">
        <v>31901187</v>
      </c>
      <c r="W1585" s="3" t="str">
        <f>VLOOKUP(V1585,'Despesas X Conta Contábil'!$B$2:$D$77,2,0)</f>
        <v>Folha de Pagamento</v>
      </c>
      <c r="X1585" t="s">
        <v>2322</v>
      </c>
      <c r="Y1585" s="3" t="s">
        <v>2872</v>
      </c>
    </row>
    <row r="1586" spans="1:25" x14ac:dyDescent="0.25">
      <c r="A1586" s="1">
        <v>370720467</v>
      </c>
      <c r="B1586" s="1">
        <v>2017</v>
      </c>
      <c r="C1586" s="1" t="s">
        <v>22</v>
      </c>
      <c r="D1586" s="1" t="s">
        <v>23</v>
      </c>
      <c r="E1586" s="1">
        <v>7</v>
      </c>
      <c r="F1586" s="1" t="s">
        <v>75</v>
      </c>
      <c r="G1586" s="1" t="s">
        <v>25</v>
      </c>
      <c r="H1586" s="1" t="s">
        <v>2877</v>
      </c>
      <c r="I1586" s="1" t="s">
        <v>39</v>
      </c>
      <c r="J1586" s="1" t="s">
        <v>40</v>
      </c>
      <c r="K1586" s="2">
        <v>42933</v>
      </c>
      <c r="L1586" s="6">
        <v>362.39</v>
      </c>
      <c r="M1586" s="1" t="s">
        <v>82</v>
      </c>
      <c r="N1586" s="1" t="s">
        <v>83</v>
      </c>
      <c r="O1586" s="1">
        <v>1</v>
      </c>
      <c r="P1586" s="1" t="s">
        <v>84</v>
      </c>
      <c r="Q1586" s="1">
        <v>2089</v>
      </c>
      <c r="R1586" s="1" t="s">
        <v>85</v>
      </c>
      <c r="S1586" s="1" t="s">
        <v>33</v>
      </c>
      <c r="T1586" s="1" t="s">
        <v>34</v>
      </c>
      <c r="U1586" s="1" t="s">
        <v>35</v>
      </c>
      <c r="V1586" s="8">
        <v>31901187</v>
      </c>
      <c r="W1586" s="3" t="str">
        <f>VLOOKUP(V1586,'Despesas X Conta Contábil'!$B$2:$D$77,2,0)</f>
        <v>Folha de Pagamento</v>
      </c>
      <c r="X1586" t="s">
        <v>2322</v>
      </c>
      <c r="Y1586" s="3" t="s">
        <v>2878</v>
      </c>
    </row>
    <row r="1587" spans="1:25" x14ac:dyDescent="0.25">
      <c r="A1587" s="1">
        <v>370718448</v>
      </c>
      <c r="B1587" s="1">
        <v>2017</v>
      </c>
      <c r="C1587" s="1" t="s">
        <v>22</v>
      </c>
      <c r="D1587" s="1" t="s">
        <v>23</v>
      </c>
      <c r="E1587" s="1">
        <v>7</v>
      </c>
      <c r="F1587" s="1" t="s">
        <v>75</v>
      </c>
      <c r="G1587" s="1" t="s">
        <v>25</v>
      </c>
      <c r="H1587" s="1" t="s">
        <v>2879</v>
      </c>
      <c r="I1587" s="1" t="s">
        <v>169</v>
      </c>
      <c r="J1587" s="1" t="s">
        <v>170</v>
      </c>
      <c r="K1587" s="2">
        <v>42941</v>
      </c>
      <c r="L1587" s="6">
        <v>4700.3</v>
      </c>
      <c r="M1587" s="1" t="s">
        <v>82</v>
      </c>
      <c r="N1587" s="1" t="s">
        <v>83</v>
      </c>
      <c r="O1587" s="1">
        <v>1</v>
      </c>
      <c r="P1587" s="1" t="s">
        <v>84</v>
      </c>
      <c r="Q1587" s="1">
        <v>2089</v>
      </c>
      <c r="R1587" s="1" t="s">
        <v>85</v>
      </c>
      <c r="S1587" s="1" t="s">
        <v>33</v>
      </c>
      <c r="T1587" s="1" t="s">
        <v>34</v>
      </c>
      <c r="U1587" s="1" t="s">
        <v>90</v>
      </c>
      <c r="V1587" s="8">
        <v>33903940</v>
      </c>
      <c r="W1587" s="3" t="str">
        <f>VLOOKUP(V1587,'Despesas X Conta Contábil'!$B$2:$D$77,2,0)</f>
        <v>Alimentação</v>
      </c>
      <c r="X1587" t="s">
        <v>2335</v>
      </c>
      <c r="Y1587" s="3" t="s">
        <v>2880</v>
      </c>
    </row>
    <row r="1588" spans="1:25" x14ac:dyDescent="0.25">
      <c r="A1588" s="1">
        <v>370719462</v>
      </c>
      <c r="B1588" s="1">
        <v>2017</v>
      </c>
      <c r="C1588" s="1" t="s">
        <v>22</v>
      </c>
      <c r="D1588" s="1" t="s">
        <v>23</v>
      </c>
      <c r="E1588" s="1">
        <v>7</v>
      </c>
      <c r="F1588" s="1" t="s">
        <v>75</v>
      </c>
      <c r="G1588" s="1" t="s">
        <v>25</v>
      </c>
      <c r="H1588" s="1" t="s">
        <v>2881</v>
      </c>
      <c r="I1588" s="1" t="s">
        <v>2882</v>
      </c>
      <c r="J1588" s="1" t="s">
        <v>2883</v>
      </c>
      <c r="K1588" s="2">
        <v>42937</v>
      </c>
      <c r="L1588" s="6">
        <v>7853</v>
      </c>
      <c r="M1588" s="1" t="s">
        <v>82</v>
      </c>
      <c r="N1588" s="1" t="s">
        <v>83</v>
      </c>
      <c r="O1588" s="1">
        <v>1</v>
      </c>
      <c r="P1588" s="1" t="s">
        <v>84</v>
      </c>
      <c r="Q1588" s="1">
        <v>2089</v>
      </c>
      <c r="R1588" s="1" t="s">
        <v>85</v>
      </c>
      <c r="S1588" s="1" t="s">
        <v>33</v>
      </c>
      <c r="T1588" s="1" t="s">
        <v>34</v>
      </c>
      <c r="U1588" s="1" t="s">
        <v>110</v>
      </c>
      <c r="V1588" s="8">
        <v>44905244</v>
      </c>
      <c r="W1588" s="3" t="str">
        <f>VLOOKUP(V1588,'Despesas X Conta Contábil'!$B$2:$D$77,2,0)</f>
        <v>Manutenção e Conservação de Bens Imóveis</v>
      </c>
      <c r="X1588" t="s">
        <v>2884</v>
      </c>
      <c r="Y1588" s="3" t="s">
        <v>2885</v>
      </c>
    </row>
    <row r="1589" spans="1:25" x14ac:dyDescent="0.25">
      <c r="A1589" s="1">
        <v>370719453</v>
      </c>
      <c r="B1589" s="1">
        <v>2017</v>
      </c>
      <c r="C1589" s="1" t="s">
        <v>22</v>
      </c>
      <c r="D1589" s="1" t="s">
        <v>23</v>
      </c>
      <c r="E1589" s="1">
        <v>7</v>
      </c>
      <c r="F1589" s="1" t="s">
        <v>75</v>
      </c>
      <c r="G1589" s="1" t="s">
        <v>25</v>
      </c>
      <c r="H1589" s="1" t="s">
        <v>2886</v>
      </c>
      <c r="I1589" s="1" t="s">
        <v>39</v>
      </c>
      <c r="J1589" s="1" t="s">
        <v>40</v>
      </c>
      <c r="K1589" s="2">
        <v>42929</v>
      </c>
      <c r="L1589" s="6">
        <v>2847.72</v>
      </c>
      <c r="M1589" s="1" t="s">
        <v>82</v>
      </c>
      <c r="N1589" s="1" t="s">
        <v>83</v>
      </c>
      <c r="O1589" s="1">
        <v>1</v>
      </c>
      <c r="P1589" s="1" t="s">
        <v>84</v>
      </c>
      <c r="Q1589" s="1">
        <v>2089</v>
      </c>
      <c r="R1589" s="1" t="s">
        <v>85</v>
      </c>
      <c r="S1589" s="1" t="s">
        <v>33</v>
      </c>
      <c r="T1589" s="1" t="s">
        <v>34</v>
      </c>
      <c r="U1589" s="1" t="s">
        <v>35</v>
      </c>
      <c r="V1589" s="8">
        <v>31901143</v>
      </c>
      <c r="W1589" s="3" t="str">
        <f>VLOOKUP(V1589,'Despesas X Conta Contábil'!$B$2:$D$77,2,0)</f>
        <v>Folha de Pagamento</v>
      </c>
      <c r="X1589" t="s">
        <v>2341</v>
      </c>
      <c r="Y1589" s="3" t="s">
        <v>2887</v>
      </c>
    </row>
    <row r="1590" spans="1:25" x14ac:dyDescent="0.25">
      <c r="A1590" s="1">
        <v>370719970</v>
      </c>
      <c r="B1590" s="1">
        <v>2017</v>
      </c>
      <c r="C1590" s="1" t="s">
        <v>22</v>
      </c>
      <c r="D1590" s="1" t="s">
        <v>23</v>
      </c>
      <c r="E1590" s="1">
        <v>7</v>
      </c>
      <c r="F1590" s="1" t="s">
        <v>75</v>
      </c>
      <c r="G1590" s="1" t="s">
        <v>25</v>
      </c>
      <c r="H1590" s="1" t="s">
        <v>2888</v>
      </c>
      <c r="I1590" s="1" t="s">
        <v>39</v>
      </c>
      <c r="J1590" s="1" t="s">
        <v>40</v>
      </c>
      <c r="K1590" s="2">
        <v>42929</v>
      </c>
      <c r="L1590" s="6">
        <v>5695.45</v>
      </c>
      <c r="M1590" s="1" t="s">
        <v>82</v>
      </c>
      <c r="N1590" s="1" t="s">
        <v>83</v>
      </c>
      <c r="O1590" s="1">
        <v>1</v>
      </c>
      <c r="P1590" s="1" t="s">
        <v>84</v>
      </c>
      <c r="Q1590" s="1">
        <v>2089</v>
      </c>
      <c r="R1590" s="1" t="s">
        <v>85</v>
      </c>
      <c r="S1590" s="1" t="s">
        <v>33</v>
      </c>
      <c r="T1590" s="1" t="s">
        <v>34</v>
      </c>
      <c r="U1590" s="1" t="s">
        <v>35</v>
      </c>
      <c r="V1590" s="8">
        <v>31901142</v>
      </c>
      <c r="W1590" s="3" t="str">
        <f>VLOOKUP(V1590,'Despesas X Conta Contábil'!$B$2:$D$77,2,0)</f>
        <v>Folha de Pagamento</v>
      </c>
      <c r="X1590" t="s">
        <v>2342</v>
      </c>
      <c r="Y1590" s="3" t="s">
        <v>2887</v>
      </c>
    </row>
    <row r="1591" spans="1:25" x14ac:dyDescent="0.25">
      <c r="A1591" s="1">
        <v>370718957</v>
      </c>
      <c r="B1591" s="1">
        <v>2017</v>
      </c>
      <c r="C1591" s="1" t="s">
        <v>22</v>
      </c>
      <c r="D1591" s="1" t="s">
        <v>23</v>
      </c>
      <c r="E1591" s="1">
        <v>7</v>
      </c>
      <c r="F1591" s="1" t="s">
        <v>75</v>
      </c>
      <c r="G1591" s="1" t="s">
        <v>25</v>
      </c>
      <c r="H1591" s="1" t="s">
        <v>2889</v>
      </c>
      <c r="I1591" s="1" t="s">
        <v>39</v>
      </c>
      <c r="J1591" s="1" t="s">
        <v>40</v>
      </c>
      <c r="K1591" s="2">
        <v>42929</v>
      </c>
      <c r="L1591" s="6">
        <v>1898.48</v>
      </c>
      <c r="M1591" s="1" t="s">
        <v>82</v>
      </c>
      <c r="N1591" s="1" t="s">
        <v>83</v>
      </c>
      <c r="O1591" s="1">
        <v>1</v>
      </c>
      <c r="P1591" s="1" t="s">
        <v>84</v>
      </c>
      <c r="Q1591" s="1">
        <v>2089</v>
      </c>
      <c r="R1591" s="1" t="s">
        <v>85</v>
      </c>
      <c r="S1591" s="1" t="s">
        <v>33</v>
      </c>
      <c r="T1591" s="1" t="s">
        <v>34</v>
      </c>
      <c r="U1591" s="1" t="s">
        <v>35</v>
      </c>
      <c r="V1591" s="8">
        <v>31901145</v>
      </c>
      <c r="W1591" s="3" t="str">
        <f>VLOOKUP(V1591,'Despesas X Conta Contábil'!$B$2:$D$77,2,0)</f>
        <v>Folha de Pagamento</v>
      </c>
      <c r="X1591" t="s">
        <v>2327</v>
      </c>
      <c r="Y1591" s="3" t="s">
        <v>2887</v>
      </c>
    </row>
    <row r="1592" spans="1:25" x14ac:dyDescent="0.25">
      <c r="A1592" s="1">
        <v>370719972</v>
      </c>
      <c r="B1592" s="1">
        <v>2017</v>
      </c>
      <c r="C1592" s="1" t="s">
        <v>22</v>
      </c>
      <c r="D1592" s="1" t="s">
        <v>23</v>
      </c>
      <c r="E1592" s="1">
        <v>7</v>
      </c>
      <c r="F1592" s="1" t="s">
        <v>75</v>
      </c>
      <c r="G1592" s="1" t="s">
        <v>25</v>
      </c>
      <c r="H1592" s="1" t="s">
        <v>2890</v>
      </c>
      <c r="I1592" s="1" t="s">
        <v>39</v>
      </c>
      <c r="J1592" s="1" t="s">
        <v>40</v>
      </c>
      <c r="K1592" s="2">
        <v>42929</v>
      </c>
      <c r="L1592" s="6">
        <v>621.24</v>
      </c>
      <c r="M1592" s="1" t="s">
        <v>82</v>
      </c>
      <c r="N1592" s="1" t="s">
        <v>83</v>
      </c>
      <c r="O1592" s="1">
        <v>1</v>
      </c>
      <c r="P1592" s="1" t="s">
        <v>84</v>
      </c>
      <c r="Q1592" s="1">
        <v>2089</v>
      </c>
      <c r="R1592" s="1" t="s">
        <v>85</v>
      </c>
      <c r="S1592" s="1" t="s">
        <v>33</v>
      </c>
      <c r="T1592" s="1" t="s">
        <v>34</v>
      </c>
      <c r="U1592" s="1" t="s">
        <v>35</v>
      </c>
      <c r="V1592" s="8">
        <v>31901187</v>
      </c>
      <c r="W1592" s="3" t="str">
        <f>VLOOKUP(V1592,'Despesas X Conta Contábil'!$B$2:$D$77,2,0)</f>
        <v>Folha de Pagamento</v>
      </c>
      <c r="X1592" t="s">
        <v>2322</v>
      </c>
      <c r="Y1592" s="3" t="s">
        <v>2887</v>
      </c>
    </row>
    <row r="1593" spans="1:25" x14ac:dyDescent="0.25">
      <c r="A1593" s="1">
        <v>370719971</v>
      </c>
      <c r="B1593" s="1">
        <v>2017</v>
      </c>
      <c r="C1593" s="1" t="s">
        <v>22</v>
      </c>
      <c r="D1593" s="1" t="s">
        <v>23</v>
      </c>
      <c r="E1593" s="1">
        <v>7</v>
      </c>
      <c r="F1593" s="1" t="s">
        <v>75</v>
      </c>
      <c r="G1593" s="1" t="s">
        <v>25</v>
      </c>
      <c r="H1593" s="1" t="s">
        <v>2891</v>
      </c>
      <c r="I1593" s="1" t="s">
        <v>39</v>
      </c>
      <c r="J1593" s="1" t="s">
        <v>40</v>
      </c>
      <c r="K1593" s="2">
        <v>42929</v>
      </c>
      <c r="L1593" s="6">
        <v>478.36</v>
      </c>
      <c r="M1593" s="1" t="s">
        <v>82</v>
      </c>
      <c r="N1593" s="1" t="s">
        <v>83</v>
      </c>
      <c r="O1593" s="1">
        <v>1</v>
      </c>
      <c r="P1593" s="1" t="s">
        <v>84</v>
      </c>
      <c r="Q1593" s="1">
        <v>2089</v>
      </c>
      <c r="R1593" s="1" t="s">
        <v>85</v>
      </c>
      <c r="S1593" s="1" t="s">
        <v>33</v>
      </c>
      <c r="T1593" s="1" t="s">
        <v>34</v>
      </c>
      <c r="U1593" s="1" t="s">
        <v>35</v>
      </c>
      <c r="V1593" s="8">
        <v>31901101</v>
      </c>
      <c r="W1593" s="3" t="str">
        <f>VLOOKUP(V1593,'Despesas X Conta Contábil'!$B$2:$D$77,2,0)</f>
        <v>Folha de Pagamento</v>
      </c>
      <c r="X1593" t="s">
        <v>2318</v>
      </c>
      <c r="Y1593" s="3" t="s">
        <v>2887</v>
      </c>
    </row>
    <row r="1594" spans="1:25" x14ac:dyDescent="0.25">
      <c r="A1594" s="1">
        <v>370720473</v>
      </c>
      <c r="B1594" s="1">
        <v>2017</v>
      </c>
      <c r="C1594" s="1" t="s">
        <v>22</v>
      </c>
      <c r="D1594" s="1" t="s">
        <v>23</v>
      </c>
      <c r="E1594" s="1">
        <v>7</v>
      </c>
      <c r="F1594" s="1" t="s">
        <v>75</v>
      </c>
      <c r="G1594" s="1" t="s">
        <v>25</v>
      </c>
      <c r="H1594" s="1" t="s">
        <v>2892</v>
      </c>
      <c r="I1594" s="1" t="s">
        <v>39</v>
      </c>
      <c r="J1594" s="1" t="s">
        <v>40</v>
      </c>
      <c r="K1594" s="2">
        <v>42929</v>
      </c>
      <c r="L1594" s="6">
        <v>958.14</v>
      </c>
      <c r="M1594" s="1" t="s">
        <v>82</v>
      </c>
      <c r="N1594" s="1" t="s">
        <v>83</v>
      </c>
      <c r="O1594" s="1">
        <v>1</v>
      </c>
      <c r="P1594" s="1" t="s">
        <v>84</v>
      </c>
      <c r="Q1594" s="1">
        <v>2089</v>
      </c>
      <c r="R1594" s="1" t="s">
        <v>85</v>
      </c>
      <c r="S1594" s="1" t="s">
        <v>33</v>
      </c>
      <c r="T1594" s="1" t="s">
        <v>34</v>
      </c>
      <c r="U1594" s="1" t="s">
        <v>35</v>
      </c>
      <c r="V1594" s="8">
        <v>31901143</v>
      </c>
      <c r="W1594" s="3" t="str">
        <f>VLOOKUP(V1594,'Despesas X Conta Contábil'!$B$2:$D$77,2,0)</f>
        <v>Folha de Pagamento</v>
      </c>
      <c r="X1594" t="s">
        <v>2341</v>
      </c>
      <c r="Y1594" s="3" t="s">
        <v>2887</v>
      </c>
    </row>
    <row r="1595" spans="1:25" x14ac:dyDescent="0.25">
      <c r="A1595" s="1">
        <v>370718451</v>
      </c>
      <c r="B1595" s="1">
        <v>2017</v>
      </c>
      <c r="C1595" s="1" t="s">
        <v>22</v>
      </c>
      <c r="D1595" s="1" t="s">
        <v>23</v>
      </c>
      <c r="E1595" s="1">
        <v>7</v>
      </c>
      <c r="F1595" s="1" t="s">
        <v>75</v>
      </c>
      <c r="G1595" s="1" t="s">
        <v>25</v>
      </c>
      <c r="H1595" s="1" t="s">
        <v>2893</v>
      </c>
      <c r="I1595" s="1" t="s">
        <v>39</v>
      </c>
      <c r="J1595" s="1" t="s">
        <v>40</v>
      </c>
      <c r="K1595" s="2">
        <v>42929</v>
      </c>
      <c r="L1595" s="6">
        <v>638.76</v>
      </c>
      <c r="M1595" s="1" t="s">
        <v>82</v>
      </c>
      <c r="N1595" s="1" t="s">
        <v>83</v>
      </c>
      <c r="O1595" s="1">
        <v>1</v>
      </c>
      <c r="P1595" s="1" t="s">
        <v>84</v>
      </c>
      <c r="Q1595" s="1">
        <v>2089</v>
      </c>
      <c r="R1595" s="1" t="s">
        <v>85</v>
      </c>
      <c r="S1595" s="1" t="s">
        <v>33</v>
      </c>
      <c r="T1595" s="1" t="s">
        <v>34</v>
      </c>
      <c r="U1595" s="1" t="s">
        <v>35</v>
      </c>
      <c r="V1595" s="8">
        <v>31901142</v>
      </c>
      <c r="W1595" s="3" t="str">
        <f>VLOOKUP(V1595,'Despesas X Conta Contábil'!$B$2:$D$77,2,0)</f>
        <v>Folha de Pagamento</v>
      </c>
      <c r="X1595" t="s">
        <v>2342</v>
      </c>
      <c r="Y1595" s="3" t="s">
        <v>2887</v>
      </c>
    </row>
    <row r="1596" spans="1:25" x14ac:dyDescent="0.25">
      <c r="A1596" s="1">
        <v>370719446</v>
      </c>
      <c r="B1596" s="1">
        <v>2017</v>
      </c>
      <c r="C1596" s="1" t="s">
        <v>22</v>
      </c>
      <c r="D1596" s="1" t="s">
        <v>23</v>
      </c>
      <c r="E1596" s="1">
        <v>7</v>
      </c>
      <c r="F1596" s="1" t="s">
        <v>75</v>
      </c>
      <c r="G1596" s="1" t="s">
        <v>25</v>
      </c>
      <c r="H1596" s="1" t="s">
        <v>2894</v>
      </c>
      <c r="I1596" s="1" t="s">
        <v>39</v>
      </c>
      <c r="J1596" s="1" t="s">
        <v>40</v>
      </c>
      <c r="K1596" s="2">
        <v>42929</v>
      </c>
      <c r="L1596" s="6">
        <v>212.92</v>
      </c>
      <c r="M1596" s="1" t="s">
        <v>82</v>
      </c>
      <c r="N1596" s="1" t="s">
        <v>83</v>
      </c>
      <c r="O1596" s="1">
        <v>1</v>
      </c>
      <c r="P1596" s="1" t="s">
        <v>84</v>
      </c>
      <c r="Q1596" s="1">
        <v>2089</v>
      </c>
      <c r="R1596" s="1" t="s">
        <v>85</v>
      </c>
      <c r="S1596" s="1" t="s">
        <v>33</v>
      </c>
      <c r="T1596" s="1" t="s">
        <v>34</v>
      </c>
      <c r="U1596" s="1" t="s">
        <v>35</v>
      </c>
      <c r="V1596" s="8">
        <v>31901145</v>
      </c>
      <c r="W1596" s="3" t="str">
        <f>VLOOKUP(V1596,'Despesas X Conta Contábil'!$B$2:$D$77,2,0)</f>
        <v>Folha de Pagamento</v>
      </c>
      <c r="X1596" t="s">
        <v>2327</v>
      </c>
      <c r="Y1596" s="3" t="s">
        <v>2887</v>
      </c>
    </row>
    <row r="1597" spans="1:25" x14ac:dyDescent="0.25">
      <c r="A1597" s="1">
        <v>370718436</v>
      </c>
      <c r="B1597" s="1">
        <v>2017</v>
      </c>
      <c r="C1597" s="1" t="s">
        <v>22</v>
      </c>
      <c r="D1597" s="1" t="s">
        <v>23</v>
      </c>
      <c r="E1597" s="1">
        <v>7</v>
      </c>
      <c r="F1597" s="1" t="s">
        <v>75</v>
      </c>
      <c r="G1597" s="1" t="s">
        <v>25</v>
      </c>
      <c r="H1597" s="1" t="s">
        <v>2895</v>
      </c>
      <c r="I1597" s="1" t="s">
        <v>39</v>
      </c>
      <c r="J1597" s="1" t="s">
        <v>40</v>
      </c>
      <c r="K1597" s="2">
        <v>42929</v>
      </c>
      <c r="L1597" s="6">
        <v>127.76</v>
      </c>
      <c r="M1597" s="1" t="s">
        <v>82</v>
      </c>
      <c r="N1597" s="1" t="s">
        <v>83</v>
      </c>
      <c r="O1597" s="1">
        <v>1</v>
      </c>
      <c r="P1597" s="1" t="s">
        <v>84</v>
      </c>
      <c r="Q1597" s="1">
        <v>2089</v>
      </c>
      <c r="R1597" s="1" t="s">
        <v>85</v>
      </c>
      <c r="S1597" s="1" t="s">
        <v>33</v>
      </c>
      <c r="T1597" s="1" t="s">
        <v>34</v>
      </c>
      <c r="U1597" s="1" t="s">
        <v>35</v>
      </c>
      <c r="V1597" s="8">
        <v>31901101</v>
      </c>
      <c r="W1597" s="3" t="str">
        <f>VLOOKUP(V1597,'Despesas X Conta Contábil'!$B$2:$D$77,2,0)</f>
        <v>Folha de Pagamento</v>
      </c>
      <c r="X1597" t="s">
        <v>2318</v>
      </c>
      <c r="Y1597" s="3" t="s">
        <v>2887</v>
      </c>
    </row>
    <row r="1598" spans="1:25" x14ac:dyDescent="0.25">
      <c r="A1598" s="1">
        <v>370718445</v>
      </c>
      <c r="B1598" s="1">
        <v>2017</v>
      </c>
      <c r="C1598" s="1" t="s">
        <v>22</v>
      </c>
      <c r="D1598" s="1" t="s">
        <v>23</v>
      </c>
      <c r="E1598" s="1">
        <v>7</v>
      </c>
      <c r="F1598" s="1" t="s">
        <v>75</v>
      </c>
      <c r="G1598" s="1" t="s">
        <v>25</v>
      </c>
      <c r="H1598" s="1" t="s">
        <v>2896</v>
      </c>
      <c r="I1598" s="1" t="s">
        <v>1078</v>
      </c>
      <c r="J1598" s="1" t="s">
        <v>1079</v>
      </c>
      <c r="K1598" s="2">
        <v>42934</v>
      </c>
      <c r="L1598" s="6">
        <v>277.60000000000002</v>
      </c>
      <c r="M1598" s="1" t="s">
        <v>82</v>
      </c>
      <c r="N1598" s="1" t="s">
        <v>83</v>
      </c>
      <c r="O1598" s="1">
        <v>1</v>
      </c>
      <c r="P1598" s="1" t="s">
        <v>84</v>
      </c>
      <c r="Q1598" s="1">
        <v>2089</v>
      </c>
      <c r="R1598" s="1" t="s">
        <v>85</v>
      </c>
      <c r="S1598" s="1" t="s">
        <v>33</v>
      </c>
      <c r="T1598" s="1" t="s">
        <v>34</v>
      </c>
      <c r="U1598" s="1" t="s">
        <v>148</v>
      </c>
      <c r="V1598" s="8">
        <v>33903007</v>
      </c>
      <c r="W1598" s="3" t="str">
        <f>VLOOKUP(V1598,'Despesas X Conta Contábil'!$B$2:$D$77,2,0)</f>
        <v>Alimentação</v>
      </c>
      <c r="X1598" t="s">
        <v>2332</v>
      </c>
      <c r="Y1598" s="3" t="s">
        <v>2897</v>
      </c>
    </row>
    <row r="1599" spans="1:25" x14ac:dyDescent="0.25">
      <c r="A1599" s="1">
        <v>370719968</v>
      </c>
      <c r="B1599" s="1">
        <v>2017</v>
      </c>
      <c r="C1599" s="1" t="s">
        <v>22</v>
      </c>
      <c r="D1599" s="1" t="s">
        <v>23</v>
      </c>
      <c r="E1599" s="1">
        <v>7</v>
      </c>
      <c r="F1599" s="1" t="s">
        <v>75</v>
      </c>
      <c r="G1599" s="1" t="s">
        <v>25</v>
      </c>
      <c r="H1599" s="1" t="s">
        <v>2898</v>
      </c>
      <c r="I1599" s="1" t="s">
        <v>246</v>
      </c>
      <c r="J1599" s="1" t="s">
        <v>247</v>
      </c>
      <c r="K1599" s="2">
        <v>42933</v>
      </c>
      <c r="L1599" s="6">
        <v>34326.120000000003</v>
      </c>
      <c r="M1599" s="1" t="s">
        <v>82</v>
      </c>
      <c r="N1599" s="1" t="s">
        <v>83</v>
      </c>
      <c r="O1599" s="1">
        <v>1</v>
      </c>
      <c r="P1599" s="1" t="s">
        <v>84</v>
      </c>
      <c r="Q1599" s="1">
        <v>2089</v>
      </c>
      <c r="R1599" s="1" t="s">
        <v>85</v>
      </c>
      <c r="S1599" s="1" t="s">
        <v>33</v>
      </c>
      <c r="T1599" s="1" t="s">
        <v>34</v>
      </c>
      <c r="U1599" s="1" t="s">
        <v>90</v>
      </c>
      <c r="V1599" s="8">
        <v>33903912</v>
      </c>
      <c r="W1599" s="3" t="str">
        <f>VLOOKUP(V1599,'Despesas X Conta Contábil'!$B$2:$D$77,2,0)</f>
        <v>Locação de Máquinas e Equipamentos</v>
      </c>
      <c r="X1599" t="s">
        <v>2338</v>
      </c>
      <c r="Y1599" s="3" t="s">
        <v>2899</v>
      </c>
    </row>
    <row r="1600" spans="1:25" x14ac:dyDescent="0.25">
      <c r="A1600" s="1">
        <v>370718956</v>
      </c>
      <c r="B1600" s="1">
        <v>2017</v>
      </c>
      <c r="C1600" s="1" t="s">
        <v>22</v>
      </c>
      <c r="D1600" s="1" t="s">
        <v>23</v>
      </c>
      <c r="E1600" s="1">
        <v>7</v>
      </c>
      <c r="F1600" s="1" t="s">
        <v>75</v>
      </c>
      <c r="G1600" s="1" t="s">
        <v>25</v>
      </c>
      <c r="H1600" s="1" t="s">
        <v>2900</v>
      </c>
      <c r="I1600" s="1" t="s">
        <v>2901</v>
      </c>
      <c r="J1600" s="1" t="s">
        <v>2902</v>
      </c>
      <c r="K1600" s="2">
        <v>42927</v>
      </c>
      <c r="L1600" s="6">
        <v>450</v>
      </c>
      <c r="M1600" s="1" t="s">
        <v>82</v>
      </c>
      <c r="N1600" s="1" t="s">
        <v>83</v>
      </c>
      <c r="O1600" s="1">
        <v>1</v>
      </c>
      <c r="P1600" s="1" t="s">
        <v>84</v>
      </c>
      <c r="Q1600" s="1">
        <v>2089</v>
      </c>
      <c r="R1600" s="1" t="s">
        <v>85</v>
      </c>
      <c r="S1600" s="1" t="s">
        <v>33</v>
      </c>
      <c r="T1600" s="1" t="s">
        <v>34</v>
      </c>
      <c r="U1600" s="1" t="s">
        <v>110</v>
      </c>
      <c r="V1600" s="8">
        <v>44905299</v>
      </c>
      <c r="W1600" s="3" t="str">
        <f>VLOOKUP(V1600,'Despesas X Conta Contábil'!$B$2:$D$77,2,0)</f>
        <v>Manutenção e Conservação de Bens Imóveis</v>
      </c>
      <c r="X1600" t="s">
        <v>2366</v>
      </c>
      <c r="Y1600" s="3" t="s">
        <v>2903</v>
      </c>
    </row>
    <row r="1601" spans="1:25" x14ac:dyDescent="0.25">
      <c r="A1601" s="1">
        <v>370718947</v>
      </c>
      <c r="B1601" s="1">
        <v>2017</v>
      </c>
      <c r="C1601" s="1" t="s">
        <v>22</v>
      </c>
      <c r="D1601" s="1" t="s">
        <v>23</v>
      </c>
      <c r="E1601" s="1">
        <v>7</v>
      </c>
      <c r="F1601" s="1" t="s">
        <v>75</v>
      </c>
      <c r="G1601" s="1" t="s">
        <v>25</v>
      </c>
      <c r="H1601" s="1" t="s">
        <v>2904</v>
      </c>
      <c r="I1601" s="1" t="s">
        <v>177</v>
      </c>
      <c r="J1601" s="1" t="s">
        <v>178</v>
      </c>
      <c r="K1601" s="2">
        <v>42926</v>
      </c>
      <c r="L1601" s="6">
        <v>90</v>
      </c>
      <c r="M1601" s="1" t="s">
        <v>82</v>
      </c>
      <c r="N1601" s="1" t="s">
        <v>83</v>
      </c>
      <c r="O1601" s="1">
        <v>1</v>
      </c>
      <c r="P1601" s="1" t="s">
        <v>84</v>
      </c>
      <c r="Q1601" s="1">
        <v>2089</v>
      </c>
      <c r="R1601" s="1" t="s">
        <v>85</v>
      </c>
      <c r="S1601" s="1" t="s">
        <v>33</v>
      </c>
      <c r="T1601" s="1" t="s">
        <v>34</v>
      </c>
      <c r="U1601" s="1" t="s">
        <v>148</v>
      </c>
      <c r="V1601" s="8">
        <v>33903919</v>
      </c>
      <c r="W1601" s="3" t="str">
        <f>VLOOKUP(V1601,'Despesas X Conta Contábil'!$B$2:$D$77,2,0)</f>
        <v>Veículos (Combustível e Manutenção)</v>
      </c>
      <c r="X1601" t="s">
        <v>2326</v>
      </c>
      <c r="Y1601" s="3" t="s">
        <v>2905</v>
      </c>
    </row>
    <row r="1602" spans="1:25" x14ac:dyDescent="0.25">
      <c r="A1602" s="1">
        <v>370718952</v>
      </c>
      <c r="B1602" s="1">
        <v>2017</v>
      </c>
      <c r="C1602" s="1" t="s">
        <v>22</v>
      </c>
      <c r="D1602" s="1" t="s">
        <v>23</v>
      </c>
      <c r="E1602" s="1">
        <v>7</v>
      </c>
      <c r="F1602" s="1" t="s">
        <v>75</v>
      </c>
      <c r="G1602" s="1" t="s">
        <v>25</v>
      </c>
      <c r="H1602" s="1" t="s">
        <v>2906</v>
      </c>
      <c r="I1602" s="1" t="s">
        <v>821</v>
      </c>
      <c r="J1602" s="1" t="s">
        <v>188</v>
      </c>
      <c r="K1602" s="2">
        <v>42947</v>
      </c>
      <c r="L1602" s="6">
        <v>480</v>
      </c>
      <c r="M1602" s="1" t="s">
        <v>82</v>
      </c>
      <c r="N1602" s="1" t="s">
        <v>83</v>
      </c>
      <c r="O1602" s="1">
        <v>1</v>
      </c>
      <c r="P1602" s="1" t="s">
        <v>84</v>
      </c>
      <c r="Q1602" s="1">
        <v>2089</v>
      </c>
      <c r="R1602" s="1" t="s">
        <v>85</v>
      </c>
      <c r="S1602" s="1" t="s">
        <v>33</v>
      </c>
      <c r="T1602" s="1" t="s">
        <v>34</v>
      </c>
      <c r="U1602" s="1" t="s">
        <v>35</v>
      </c>
      <c r="V1602" s="8">
        <v>33903990</v>
      </c>
      <c r="W1602" s="3" t="str">
        <f>VLOOKUP(V1602,'Despesas X Conta Contábil'!$B$2:$D$77,2,0)</f>
        <v>Publicidade, Comunicação, Áudio, Vídeo e Foto</v>
      </c>
      <c r="X1602" t="s">
        <v>2331</v>
      </c>
      <c r="Y1602" s="3" t="s">
        <v>2808</v>
      </c>
    </row>
    <row r="1603" spans="1:25" x14ac:dyDescent="0.25">
      <c r="A1603" s="1">
        <v>370720466</v>
      </c>
      <c r="B1603" s="1">
        <v>2017</v>
      </c>
      <c r="C1603" s="1" t="s">
        <v>22</v>
      </c>
      <c r="D1603" s="1" t="s">
        <v>23</v>
      </c>
      <c r="E1603" s="1">
        <v>7</v>
      </c>
      <c r="F1603" s="1" t="s">
        <v>75</v>
      </c>
      <c r="G1603" s="1" t="s">
        <v>25</v>
      </c>
      <c r="H1603" s="1" t="s">
        <v>2907</v>
      </c>
      <c r="I1603" s="1" t="s">
        <v>39</v>
      </c>
      <c r="J1603" s="1" t="s">
        <v>40</v>
      </c>
      <c r="K1603" s="2">
        <v>42927</v>
      </c>
      <c r="L1603" s="6">
        <v>6698.25</v>
      </c>
      <c r="M1603" s="1" t="s">
        <v>82</v>
      </c>
      <c r="N1603" s="1" t="s">
        <v>83</v>
      </c>
      <c r="O1603" s="1">
        <v>1</v>
      </c>
      <c r="P1603" s="1" t="s">
        <v>84</v>
      </c>
      <c r="Q1603" s="1">
        <v>2089</v>
      </c>
      <c r="R1603" s="1" t="s">
        <v>85</v>
      </c>
      <c r="S1603" s="1" t="s">
        <v>33</v>
      </c>
      <c r="T1603" s="1" t="s">
        <v>34</v>
      </c>
      <c r="U1603" s="1" t="s">
        <v>35</v>
      </c>
      <c r="V1603" s="8">
        <v>31901143</v>
      </c>
      <c r="W1603" s="3" t="str">
        <f>VLOOKUP(V1603,'Despesas X Conta Contábil'!$B$2:$D$77,2,0)</f>
        <v>Folha de Pagamento</v>
      </c>
      <c r="X1603" t="s">
        <v>2341</v>
      </c>
      <c r="Y1603" s="3" t="s">
        <v>2887</v>
      </c>
    </row>
    <row r="1604" spans="1:25" x14ac:dyDescent="0.25">
      <c r="A1604" s="1">
        <v>370719464</v>
      </c>
      <c r="B1604" s="1">
        <v>2017</v>
      </c>
      <c r="C1604" s="1" t="s">
        <v>22</v>
      </c>
      <c r="D1604" s="1" t="s">
        <v>23</v>
      </c>
      <c r="E1604" s="1">
        <v>7</v>
      </c>
      <c r="F1604" s="1" t="s">
        <v>75</v>
      </c>
      <c r="G1604" s="1" t="s">
        <v>25</v>
      </c>
      <c r="H1604" s="1" t="s">
        <v>2908</v>
      </c>
      <c r="I1604" s="1" t="s">
        <v>39</v>
      </c>
      <c r="J1604" s="1" t="s">
        <v>40</v>
      </c>
      <c r="K1604" s="2">
        <v>42927</v>
      </c>
      <c r="L1604" s="6">
        <v>6698.25</v>
      </c>
      <c r="M1604" s="1" t="s">
        <v>82</v>
      </c>
      <c r="N1604" s="1" t="s">
        <v>83</v>
      </c>
      <c r="O1604" s="1">
        <v>1</v>
      </c>
      <c r="P1604" s="1" t="s">
        <v>84</v>
      </c>
      <c r="Q1604" s="1">
        <v>2089</v>
      </c>
      <c r="R1604" s="1" t="s">
        <v>85</v>
      </c>
      <c r="S1604" s="1" t="s">
        <v>33</v>
      </c>
      <c r="T1604" s="1" t="s">
        <v>34</v>
      </c>
      <c r="U1604" s="1" t="s">
        <v>35</v>
      </c>
      <c r="V1604" s="8">
        <v>31901142</v>
      </c>
      <c r="W1604" s="3" t="str">
        <f>VLOOKUP(V1604,'Despesas X Conta Contábil'!$B$2:$D$77,2,0)</f>
        <v>Folha de Pagamento</v>
      </c>
      <c r="X1604" t="s">
        <v>2342</v>
      </c>
      <c r="Y1604" s="3" t="s">
        <v>2887</v>
      </c>
    </row>
    <row r="1605" spans="1:25" x14ac:dyDescent="0.25">
      <c r="A1605" s="1">
        <v>370719468</v>
      </c>
      <c r="B1605" s="1">
        <v>2017</v>
      </c>
      <c r="C1605" s="1" t="s">
        <v>22</v>
      </c>
      <c r="D1605" s="1" t="s">
        <v>23</v>
      </c>
      <c r="E1605" s="1">
        <v>7</v>
      </c>
      <c r="F1605" s="1" t="s">
        <v>75</v>
      </c>
      <c r="G1605" s="1" t="s">
        <v>25</v>
      </c>
      <c r="H1605" s="1" t="s">
        <v>2909</v>
      </c>
      <c r="I1605" s="1" t="s">
        <v>39</v>
      </c>
      <c r="J1605" s="1" t="s">
        <v>40</v>
      </c>
      <c r="K1605" s="2">
        <v>42927</v>
      </c>
      <c r="L1605" s="6">
        <v>2232.75</v>
      </c>
      <c r="M1605" s="1" t="s">
        <v>82</v>
      </c>
      <c r="N1605" s="1" t="s">
        <v>83</v>
      </c>
      <c r="O1605" s="1">
        <v>1</v>
      </c>
      <c r="P1605" s="1" t="s">
        <v>84</v>
      </c>
      <c r="Q1605" s="1">
        <v>2089</v>
      </c>
      <c r="R1605" s="1" t="s">
        <v>85</v>
      </c>
      <c r="S1605" s="1" t="s">
        <v>33</v>
      </c>
      <c r="T1605" s="1" t="s">
        <v>34</v>
      </c>
      <c r="U1605" s="1" t="s">
        <v>35</v>
      </c>
      <c r="V1605" s="8">
        <v>31901145</v>
      </c>
      <c r="W1605" s="3" t="str">
        <f>VLOOKUP(V1605,'Despesas X Conta Contábil'!$B$2:$D$77,2,0)</f>
        <v>Folha de Pagamento</v>
      </c>
      <c r="X1605" t="s">
        <v>2327</v>
      </c>
      <c r="Y1605" s="3" t="s">
        <v>2887</v>
      </c>
    </row>
    <row r="1606" spans="1:25" x14ac:dyDescent="0.25">
      <c r="A1606" s="1">
        <v>370718441</v>
      </c>
      <c r="B1606" s="1">
        <v>2017</v>
      </c>
      <c r="C1606" s="1" t="s">
        <v>22</v>
      </c>
      <c r="D1606" s="1" t="s">
        <v>23</v>
      </c>
      <c r="E1606" s="1">
        <v>7</v>
      </c>
      <c r="F1606" s="1" t="s">
        <v>75</v>
      </c>
      <c r="G1606" s="1" t="s">
        <v>25</v>
      </c>
      <c r="H1606" s="1" t="s">
        <v>2910</v>
      </c>
      <c r="I1606" s="1" t="s">
        <v>39</v>
      </c>
      <c r="J1606" s="1" t="s">
        <v>40</v>
      </c>
      <c r="K1606" s="2">
        <v>42927</v>
      </c>
      <c r="L1606" s="6">
        <v>1339.65</v>
      </c>
      <c r="M1606" s="1" t="s">
        <v>82</v>
      </c>
      <c r="N1606" s="1" t="s">
        <v>83</v>
      </c>
      <c r="O1606" s="1">
        <v>1</v>
      </c>
      <c r="P1606" s="1" t="s">
        <v>84</v>
      </c>
      <c r="Q1606" s="1">
        <v>2089</v>
      </c>
      <c r="R1606" s="1" t="s">
        <v>85</v>
      </c>
      <c r="S1606" s="1" t="s">
        <v>33</v>
      </c>
      <c r="T1606" s="1" t="s">
        <v>34</v>
      </c>
      <c r="U1606" s="1" t="s">
        <v>35</v>
      </c>
      <c r="V1606" s="8">
        <v>31901101</v>
      </c>
      <c r="W1606" s="3" t="str">
        <f>VLOOKUP(V1606,'Despesas X Conta Contábil'!$B$2:$D$77,2,0)</f>
        <v>Folha de Pagamento</v>
      </c>
      <c r="X1606" t="s">
        <v>2318</v>
      </c>
      <c r="Y1606" s="3" t="s">
        <v>2887</v>
      </c>
    </row>
    <row r="1607" spans="1:25" x14ac:dyDescent="0.25">
      <c r="A1607" s="1">
        <v>370718455</v>
      </c>
      <c r="B1607" s="1">
        <v>2017</v>
      </c>
      <c r="C1607" s="1" t="s">
        <v>22</v>
      </c>
      <c r="D1607" s="1" t="s">
        <v>23</v>
      </c>
      <c r="E1607" s="1">
        <v>7</v>
      </c>
      <c r="F1607" s="1" t="s">
        <v>75</v>
      </c>
      <c r="G1607" s="1" t="s">
        <v>25</v>
      </c>
      <c r="H1607" s="1" t="s">
        <v>2911</v>
      </c>
      <c r="I1607" s="1" t="s">
        <v>39</v>
      </c>
      <c r="J1607" s="1" t="s">
        <v>40</v>
      </c>
      <c r="K1607" s="2">
        <v>42927</v>
      </c>
      <c r="L1607" s="6">
        <v>427.1</v>
      </c>
      <c r="M1607" s="1" t="s">
        <v>82</v>
      </c>
      <c r="N1607" s="1" t="s">
        <v>83</v>
      </c>
      <c r="O1607" s="1">
        <v>1</v>
      </c>
      <c r="P1607" s="1" t="s">
        <v>84</v>
      </c>
      <c r="Q1607" s="1">
        <v>2089</v>
      </c>
      <c r="R1607" s="1" t="s">
        <v>85</v>
      </c>
      <c r="S1607" s="1" t="s">
        <v>33</v>
      </c>
      <c r="T1607" s="1" t="s">
        <v>34</v>
      </c>
      <c r="U1607" s="1" t="s">
        <v>35</v>
      </c>
      <c r="V1607" s="8">
        <v>31901187</v>
      </c>
      <c r="W1607" s="3" t="str">
        <f>VLOOKUP(V1607,'Despesas X Conta Contábil'!$B$2:$D$77,2,0)</f>
        <v>Folha de Pagamento</v>
      </c>
      <c r="X1607" t="s">
        <v>2322</v>
      </c>
      <c r="Y1607" s="3" t="s">
        <v>2887</v>
      </c>
    </row>
    <row r="1608" spans="1:25" x14ac:dyDescent="0.25">
      <c r="A1608" s="1">
        <v>370718933</v>
      </c>
      <c r="B1608" s="1">
        <v>2017</v>
      </c>
      <c r="C1608" s="1" t="s">
        <v>22</v>
      </c>
      <c r="D1608" s="1" t="s">
        <v>23</v>
      </c>
      <c r="E1608" s="1">
        <v>7</v>
      </c>
      <c r="F1608" s="1" t="s">
        <v>75</v>
      </c>
      <c r="G1608" s="1" t="s">
        <v>25</v>
      </c>
      <c r="H1608" s="1" t="s">
        <v>2912</v>
      </c>
      <c r="I1608" s="1" t="s">
        <v>39</v>
      </c>
      <c r="J1608" s="1" t="s">
        <v>40</v>
      </c>
      <c r="K1608" s="2">
        <v>42927</v>
      </c>
      <c r="L1608" s="6">
        <v>6698.25</v>
      </c>
      <c r="M1608" s="1" t="s">
        <v>82</v>
      </c>
      <c r="N1608" s="1" t="s">
        <v>83</v>
      </c>
      <c r="O1608" s="1">
        <v>1</v>
      </c>
      <c r="P1608" s="1" t="s">
        <v>84</v>
      </c>
      <c r="Q1608" s="1">
        <v>2089</v>
      </c>
      <c r="R1608" s="1" t="s">
        <v>85</v>
      </c>
      <c r="S1608" s="1" t="s">
        <v>33</v>
      </c>
      <c r="T1608" s="1" t="s">
        <v>34</v>
      </c>
      <c r="U1608" s="1" t="s">
        <v>35</v>
      </c>
      <c r="V1608" s="8">
        <v>31901143</v>
      </c>
      <c r="W1608" s="3" t="str">
        <f>VLOOKUP(V1608,'Despesas X Conta Contábil'!$B$2:$D$77,2,0)</f>
        <v>Folha de Pagamento</v>
      </c>
      <c r="X1608" t="s">
        <v>2341</v>
      </c>
      <c r="Y1608" s="3" t="s">
        <v>2887</v>
      </c>
    </row>
    <row r="1609" spans="1:25" x14ac:dyDescent="0.25">
      <c r="A1609" s="1">
        <v>370719450</v>
      </c>
      <c r="B1609" s="1">
        <v>2017</v>
      </c>
      <c r="C1609" s="1" t="s">
        <v>22</v>
      </c>
      <c r="D1609" s="1" t="s">
        <v>23</v>
      </c>
      <c r="E1609" s="1">
        <v>7</v>
      </c>
      <c r="F1609" s="1" t="s">
        <v>75</v>
      </c>
      <c r="G1609" s="1" t="s">
        <v>25</v>
      </c>
      <c r="H1609" s="1" t="s">
        <v>2913</v>
      </c>
      <c r="I1609" s="1" t="s">
        <v>39</v>
      </c>
      <c r="J1609" s="1" t="s">
        <v>40</v>
      </c>
      <c r="K1609" s="2">
        <v>42927</v>
      </c>
      <c r="L1609" s="6">
        <v>6698.25</v>
      </c>
      <c r="M1609" s="1" t="s">
        <v>82</v>
      </c>
      <c r="N1609" s="1" t="s">
        <v>83</v>
      </c>
      <c r="O1609" s="1">
        <v>1</v>
      </c>
      <c r="P1609" s="1" t="s">
        <v>84</v>
      </c>
      <c r="Q1609" s="1">
        <v>2089</v>
      </c>
      <c r="R1609" s="1" t="s">
        <v>85</v>
      </c>
      <c r="S1609" s="1" t="s">
        <v>33</v>
      </c>
      <c r="T1609" s="1" t="s">
        <v>34</v>
      </c>
      <c r="U1609" s="1" t="s">
        <v>35</v>
      </c>
      <c r="V1609" s="8">
        <v>31901142</v>
      </c>
      <c r="W1609" s="3" t="str">
        <f>VLOOKUP(V1609,'Despesas X Conta Contábil'!$B$2:$D$77,2,0)</f>
        <v>Folha de Pagamento</v>
      </c>
      <c r="X1609" t="s">
        <v>2342</v>
      </c>
      <c r="Y1609" s="3" t="s">
        <v>2887</v>
      </c>
    </row>
    <row r="1610" spans="1:25" x14ac:dyDescent="0.25">
      <c r="A1610" s="1">
        <v>370718941</v>
      </c>
      <c r="B1610" s="1">
        <v>2017</v>
      </c>
      <c r="C1610" s="1" t="s">
        <v>22</v>
      </c>
      <c r="D1610" s="1" t="s">
        <v>23</v>
      </c>
      <c r="E1610" s="1">
        <v>7</v>
      </c>
      <c r="F1610" s="1" t="s">
        <v>75</v>
      </c>
      <c r="G1610" s="1" t="s">
        <v>25</v>
      </c>
      <c r="H1610" s="1" t="s">
        <v>2914</v>
      </c>
      <c r="I1610" s="1" t="s">
        <v>39</v>
      </c>
      <c r="J1610" s="1" t="s">
        <v>40</v>
      </c>
      <c r="K1610" s="2">
        <v>42927</v>
      </c>
      <c r="L1610" s="6">
        <v>2232.75</v>
      </c>
      <c r="M1610" s="1" t="s">
        <v>82</v>
      </c>
      <c r="N1610" s="1" t="s">
        <v>83</v>
      </c>
      <c r="O1610" s="1">
        <v>1</v>
      </c>
      <c r="P1610" s="1" t="s">
        <v>84</v>
      </c>
      <c r="Q1610" s="1">
        <v>2089</v>
      </c>
      <c r="R1610" s="1" t="s">
        <v>85</v>
      </c>
      <c r="S1610" s="1" t="s">
        <v>33</v>
      </c>
      <c r="T1610" s="1" t="s">
        <v>34</v>
      </c>
      <c r="U1610" s="1" t="s">
        <v>35</v>
      </c>
      <c r="V1610" s="8">
        <v>31901145</v>
      </c>
      <c r="W1610" s="3" t="str">
        <f>VLOOKUP(V1610,'Despesas X Conta Contábil'!$B$2:$D$77,2,0)</f>
        <v>Folha de Pagamento</v>
      </c>
      <c r="X1610" t="s">
        <v>2327</v>
      </c>
      <c r="Y1610" s="3" t="s">
        <v>2887</v>
      </c>
    </row>
    <row r="1611" spans="1:25" x14ac:dyDescent="0.25">
      <c r="A1611" s="1">
        <v>370719443</v>
      </c>
      <c r="B1611" s="1">
        <v>2017</v>
      </c>
      <c r="C1611" s="1" t="s">
        <v>22</v>
      </c>
      <c r="D1611" s="1" t="s">
        <v>23</v>
      </c>
      <c r="E1611" s="1">
        <v>7</v>
      </c>
      <c r="F1611" s="1" t="s">
        <v>75</v>
      </c>
      <c r="G1611" s="1" t="s">
        <v>25</v>
      </c>
      <c r="H1611" s="1" t="s">
        <v>2915</v>
      </c>
      <c r="I1611" s="1" t="s">
        <v>39</v>
      </c>
      <c r="J1611" s="1" t="s">
        <v>40</v>
      </c>
      <c r="K1611" s="2">
        <v>42927</v>
      </c>
      <c r="L1611" s="6">
        <v>1339.65</v>
      </c>
      <c r="M1611" s="1" t="s">
        <v>82</v>
      </c>
      <c r="N1611" s="1" t="s">
        <v>83</v>
      </c>
      <c r="O1611" s="1">
        <v>1</v>
      </c>
      <c r="P1611" s="1" t="s">
        <v>84</v>
      </c>
      <c r="Q1611" s="1">
        <v>2089</v>
      </c>
      <c r="R1611" s="1" t="s">
        <v>85</v>
      </c>
      <c r="S1611" s="1" t="s">
        <v>33</v>
      </c>
      <c r="T1611" s="1" t="s">
        <v>34</v>
      </c>
      <c r="U1611" s="1" t="s">
        <v>35</v>
      </c>
      <c r="V1611" s="8">
        <v>31901101</v>
      </c>
      <c r="W1611" s="3" t="str">
        <f>VLOOKUP(V1611,'Despesas X Conta Contábil'!$B$2:$D$77,2,0)</f>
        <v>Folha de Pagamento</v>
      </c>
      <c r="X1611" t="s">
        <v>2318</v>
      </c>
      <c r="Y1611" s="3" t="s">
        <v>2887</v>
      </c>
    </row>
    <row r="1612" spans="1:25" x14ac:dyDescent="0.25">
      <c r="A1612" s="1">
        <v>370719962</v>
      </c>
      <c r="B1612" s="1">
        <v>2017</v>
      </c>
      <c r="C1612" s="1" t="s">
        <v>22</v>
      </c>
      <c r="D1612" s="1" t="s">
        <v>23</v>
      </c>
      <c r="E1612" s="1">
        <v>7</v>
      </c>
      <c r="F1612" s="1" t="s">
        <v>75</v>
      </c>
      <c r="G1612" s="1" t="s">
        <v>25</v>
      </c>
      <c r="H1612" s="1" t="s">
        <v>2916</v>
      </c>
      <c r="I1612" s="1" t="s">
        <v>39</v>
      </c>
      <c r="J1612" s="1" t="s">
        <v>40</v>
      </c>
      <c r="K1612" s="2">
        <v>42927</v>
      </c>
      <c r="L1612" s="6">
        <v>427.1</v>
      </c>
      <c r="M1612" s="1" t="s">
        <v>82</v>
      </c>
      <c r="N1612" s="1" t="s">
        <v>83</v>
      </c>
      <c r="O1612" s="1">
        <v>1</v>
      </c>
      <c r="P1612" s="1" t="s">
        <v>84</v>
      </c>
      <c r="Q1612" s="1">
        <v>2089</v>
      </c>
      <c r="R1612" s="1" t="s">
        <v>85</v>
      </c>
      <c r="S1612" s="1" t="s">
        <v>33</v>
      </c>
      <c r="T1612" s="1" t="s">
        <v>34</v>
      </c>
      <c r="U1612" s="1" t="s">
        <v>35</v>
      </c>
      <c r="V1612" s="8">
        <v>31901187</v>
      </c>
      <c r="W1612" s="3" t="str">
        <f>VLOOKUP(V1612,'Despesas X Conta Contábil'!$B$2:$D$77,2,0)</f>
        <v>Folha de Pagamento</v>
      </c>
      <c r="X1612" t="s">
        <v>2322</v>
      </c>
      <c r="Y1612" s="3" t="s">
        <v>2887</v>
      </c>
    </row>
    <row r="1613" spans="1:25" x14ac:dyDescent="0.25">
      <c r="A1613" s="1">
        <v>370719472</v>
      </c>
      <c r="B1613" s="1">
        <v>2017</v>
      </c>
      <c r="C1613" s="1" t="s">
        <v>22</v>
      </c>
      <c r="D1613" s="1" t="s">
        <v>23</v>
      </c>
      <c r="E1613" s="1">
        <v>7</v>
      </c>
      <c r="F1613" s="1" t="s">
        <v>75</v>
      </c>
      <c r="G1613" s="1" t="s">
        <v>25</v>
      </c>
      <c r="H1613" s="1" t="s">
        <v>2917</v>
      </c>
      <c r="I1613" s="1" t="s">
        <v>39</v>
      </c>
      <c r="J1613" s="1" t="s">
        <v>40</v>
      </c>
      <c r="K1613" s="2">
        <v>42927</v>
      </c>
      <c r="L1613" s="6">
        <v>4465.5</v>
      </c>
      <c r="M1613" s="1" t="s">
        <v>82</v>
      </c>
      <c r="N1613" s="1" t="s">
        <v>83</v>
      </c>
      <c r="O1613" s="1">
        <v>1</v>
      </c>
      <c r="P1613" s="1" t="s">
        <v>84</v>
      </c>
      <c r="Q1613" s="1">
        <v>2089</v>
      </c>
      <c r="R1613" s="1" t="s">
        <v>85</v>
      </c>
      <c r="S1613" s="1" t="s">
        <v>33</v>
      </c>
      <c r="T1613" s="1" t="s">
        <v>34</v>
      </c>
      <c r="U1613" s="1" t="s">
        <v>35</v>
      </c>
      <c r="V1613" s="8">
        <v>31901143</v>
      </c>
      <c r="W1613" s="3" t="str">
        <f>VLOOKUP(V1613,'Despesas X Conta Contábil'!$B$2:$D$77,2,0)</f>
        <v>Folha de Pagamento</v>
      </c>
      <c r="X1613" t="s">
        <v>2341</v>
      </c>
      <c r="Y1613" s="3" t="s">
        <v>2887</v>
      </c>
    </row>
    <row r="1614" spans="1:25" x14ac:dyDescent="0.25">
      <c r="A1614" s="1">
        <v>370718450</v>
      </c>
      <c r="B1614" s="1">
        <v>2017</v>
      </c>
      <c r="C1614" s="1" t="s">
        <v>22</v>
      </c>
      <c r="D1614" s="1" t="s">
        <v>23</v>
      </c>
      <c r="E1614" s="1">
        <v>7</v>
      </c>
      <c r="F1614" s="1" t="s">
        <v>75</v>
      </c>
      <c r="G1614" s="1" t="s">
        <v>25</v>
      </c>
      <c r="H1614" s="1" t="s">
        <v>2918</v>
      </c>
      <c r="I1614" s="1" t="s">
        <v>39</v>
      </c>
      <c r="J1614" s="1" t="s">
        <v>40</v>
      </c>
      <c r="K1614" s="2">
        <v>42927</v>
      </c>
      <c r="L1614" s="6">
        <v>4465.5</v>
      </c>
      <c r="M1614" s="1" t="s">
        <v>82</v>
      </c>
      <c r="N1614" s="1" t="s">
        <v>83</v>
      </c>
      <c r="O1614" s="1">
        <v>1</v>
      </c>
      <c r="P1614" s="1" t="s">
        <v>84</v>
      </c>
      <c r="Q1614" s="1">
        <v>2089</v>
      </c>
      <c r="R1614" s="1" t="s">
        <v>85</v>
      </c>
      <c r="S1614" s="1" t="s">
        <v>33</v>
      </c>
      <c r="T1614" s="1" t="s">
        <v>34</v>
      </c>
      <c r="U1614" s="1" t="s">
        <v>35</v>
      </c>
      <c r="V1614" s="8">
        <v>31901142</v>
      </c>
      <c r="W1614" s="3" t="str">
        <f>VLOOKUP(V1614,'Despesas X Conta Contábil'!$B$2:$D$77,2,0)</f>
        <v>Folha de Pagamento</v>
      </c>
      <c r="X1614" t="s">
        <v>2342</v>
      </c>
      <c r="Y1614" s="3" t="s">
        <v>2887</v>
      </c>
    </row>
    <row r="1615" spans="1:25" x14ac:dyDescent="0.25">
      <c r="A1615" s="1">
        <v>370718944</v>
      </c>
      <c r="B1615" s="1">
        <v>2017</v>
      </c>
      <c r="C1615" s="1" t="s">
        <v>22</v>
      </c>
      <c r="D1615" s="1" t="s">
        <v>23</v>
      </c>
      <c r="E1615" s="1">
        <v>7</v>
      </c>
      <c r="F1615" s="1" t="s">
        <v>75</v>
      </c>
      <c r="G1615" s="1" t="s">
        <v>25</v>
      </c>
      <c r="H1615" s="1" t="s">
        <v>2919</v>
      </c>
      <c r="I1615" s="1" t="s">
        <v>39</v>
      </c>
      <c r="J1615" s="1" t="s">
        <v>40</v>
      </c>
      <c r="K1615" s="2">
        <v>42927</v>
      </c>
      <c r="L1615" s="6">
        <v>1488.5</v>
      </c>
      <c r="M1615" s="1" t="s">
        <v>82</v>
      </c>
      <c r="N1615" s="1" t="s">
        <v>83</v>
      </c>
      <c r="O1615" s="1">
        <v>1</v>
      </c>
      <c r="P1615" s="1" t="s">
        <v>84</v>
      </c>
      <c r="Q1615" s="1">
        <v>2089</v>
      </c>
      <c r="R1615" s="1" t="s">
        <v>85</v>
      </c>
      <c r="S1615" s="1" t="s">
        <v>33</v>
      </c>
      <c r="T1615" s="1" t="s">
        <v>34</v>
      </c>
      <c r="U1615" s="1" t="s">
        <v>35</v>
      </c>
      <c r="V1615" s="8">
        <v>31901145</v>
      </c>
      <c r="W1615" s="3" t="str">
        <f>VLOOKUP(V1615,'Despesas X Conta Contábil'!$B$2:$D$77,2,0)</f>
        <v>Folha de Pagamento</v>
      </c>
      <c r="X1615" t="s">
        <v>2327</v>
      </c>
      <c r="Y1615" s="3" t="s">
        <v>2887</v>
      </c>
    </row>
    <row r="1616" spans="1:25" x14ac:dyDescent="0.25">
      <c r="A1616" s="1">
        <v>370719440</v>
      </c>
      <c r="B1616" s="1">
        <v>2017</v>
      </c>
      <c r="C1616" s="1" t="s">
        <v>22</v>
      </c>
      <c r="D1616" s="1" t="s">
        <v>23</v>
      </c>
      <c r="E1616" s="1">
        <v>7</v>
      </c>
      <c r="F1616" s="1" t="s">
        <v>75</v>
      </c>
      <c r="G1616" s="1" t="s">
        <v>25</v>
      </c>
      <c r="H1616" s="1" t="s">
        <v>2920</v>
      </c>
      <c r="I1616" s="1" t="s">
        <v>39</v>
      </c>
      <c r="J1616" s="1" t="s">
        <v>40</v>
      </c>
      <c r="K1616" s="2">
        <v>42927</v>
      </c>
      <c r="L1616" s="6">
        <v>1339.65</v>
      </c>
      <c r="M1616" s="1" t="s">
        <v>82</v>
      </c>
      <c r="N1616" s="1" t="s">
        <v>83</v>
      </c>
      <c r="O1616" s="1">
        <v>1</v>
      </c>
      <c r="P1616" s="1" t="s">
        <v>84</v>
      </c>
      <c r="Q1616" s="1">
        <v>2089</v>
      </c>
      <c r="R1616" s="1" t="s">
        <v>85</v>
      </c>
      <c r="S1616" s="1" t="s">
        <v>33</v>
      </c>
      <c r="T1616" s="1" t="s">
        <v>34</v>
      </c>
      <c r="U1616" s="1" t="s">
        <v>35</v>
      </c>
      <c r="V1616" s="8">
        <v>31901101</v>
      </c>
      <c r="W1616" s="3" t="str">
        <f>VLOOKUP(V1616,'Despesas X Conta Contábil'!$B$2:$D$77,2,0)</f>
        <v>Folha de Pagamento</v>
      </c>
      <c r="X1616" t="s">
        <v>2318</v>
      </c>
      <c r="Y1616" s="3" t="s">
        <v>2887</v>
      </c>
    </row>
    <row r="1617" spans="1:25" x14ac:dyDescent="0.25">
      <c r="A1617" s="1">
        <v>370718948</v>
      </c>
      <c r="B1617" s="1">
        <v>2017</v>
      </c>
      <c r="C1617" s="1" t="s">
        <v>22</v>
      </c>
      <c r="D1617" s="1" t="s">
        <v>23</v>
      </c>
      <c r="E1617" s="1">
        <v>7</v>
      </c>
      <c r="F1617" s="1" t="s">
        <v>75</v>
      </c>
      <c r="G1617" s="1" t="s">
        <v>25</v>
      </c>
      <c r="H1617" s="1" t="s">
        <v>2921</v>
      </c>
      <c r="I1617" s="1" t="s">
        <v>39</v>
      </c>
      <c r="J1617" s="1" t="s">
        <v>40</v>
      </c>
      <c r="K1617" s="2">
        <v>42927</v>
      </c>
      <c r="L1617" s="6">
        <v>297.68</v>
      </c>
      <c r="M1617" s="1" t="s">
        <v>82</v>
      </c>
      <c r="N1617" s="1" t="s">
        <v>83</v>
      </c>
      <c r="O1617" s="1">
        <v>1</v>
      </c>
      <c r="P1617" s="1" t="s">
        <v>84</v>
      </c>
      <c r="Q1617" s="1">
        <v>2089</v>
      </c>
      <c r="R1617" s="1" t="s">
        <v>85</v>
      </c>
      <c r="S1617" s="1" t="s">
        <v>33</v>
      </c>
      <c r="T1617" s="1" t="s">
        <v>34</v>
      </c>
      <c r="U1617" s="1" t="s">
        <v>35</v>
      </c>
      <c r="V1617" s="8">
        <v>31901187</v>
      </c>
      <c r="W1617" s="3" t="str">
        <f>VLOOKUP(V1617,'Despesas X Conta Contábil'!$B$2:$D$77,2,0)</f>
        <v>Folha de Pagamento</v>
      </c>
      <c r="X1617" t="s">
        <v>2322</v>
      </c>
      <c r="Y1617" s="3" t="s">
        <v>2887</v>
      </c>
    </row>
    <row r="1618" spans="1:25" x14ac:dyDescent="0.25">
      <c r="A1618" s="1">
        <v>370718935</v>
      </c>
      <c r="B1618" s="1">
        <v>2017</v>
      </c>
      <c r="C1618" s="1" t="s">
        <v>22</v>
      </c>
      <c r="D1618" s="1" t="s">
        <v>23</v>
      </c>
      <c r="E1618" s="1">
        <v>7</v>
      </c>
      <c r="F1618" s="1" t="s">
        <v>75</v>
      </c>
      <c r="G1618" s="1" t="s">
        <v>25</v>
      </c>
      <c r="H1618" s="1" t="s">
        <v>2922</v>
      </c>
      <c r="I1618" s="1" t="s">
        <v>39</v>
      </c>
      <c r="J1618" s="1" t="s">
        <v>40</v>
      </c>
      <c r="K1618" s="2">
        <v>42927</v>
      </c>
      <c r="L1618" s="6">
        <v>6698.25</v>
      </c>
      <c r="M1618" s="1" t="s">
        <v>82</v>
      </c>
      <c r="N1618" s="1" t="s">
        <v>83</v>
      </c>
      <c r="O1618" s="1">
        <v>1</v>
      </c>
      <c r="P1618" s="1" t="s">
        <v>84</v>
      </c>
      <c r="Q1618" s="1">
        <v>2089</v>
      </c>
      <c r="R1618" s="1" t="s">
        <v>85</v>
      </c>
      <c r="S1618" s="1" t="s">
        <v>33</v>
      </c>
      <c r="T1618" s="1" t="s">
        <v>34</v>
      </c>
      <c r="U1618" s="1" t="s">
        <v>35</v>
      </c>
      <c r="V1618" s="8">
        <v>31901143</v>
      </c>
      <c r="W1618" s="3" t="str">
        <f>VLOOKUP(V1618,'Despesas X Conta Contábil'!$B$2:$D$77,2,0)</f>
        <v>Folha de Pagamento</v>
      </c>
      <c r="X1618" t="s">
        <v>2341</v>
      </c>
      <c r="Y1618" s="3" t="s">
        <v>2887</v>
      </c>
    </row>
    <row r="1619" spans="1:25" x14ac:dyDescent="0.25">
      <c r="A1619" s="1">
        <v>370718456</v>
      </c>
      <c r="B1619" s="1">
        <v>2017</v>
      </c>
      <c r="C1619" s="1" t="s">
        <v>22</v>
      </c>
      <c r="D1619" s="1" t="s">
        <v>23</v>
      </c>
      <c r="E1619" s="1">
        <v>7</v>
      </c>
      <c r="F1619" s="1" t="s">
        <v>75</v>
      </c>
      <c r="G1619" s="1" t="s">
        <v>25</v>
      </c>
      <c r="H1619" s="1" t="s">
        <v>2923</v>
      </c>
      <c r="I1619" s="1" t="s">
        <v>39</v>
      </c>
      <c r="J1619" s="1" t="s">
        <v>40</v>
      </c>
      <c r="K1619" s="2">
        <v>42927</v>
      </c>
      <c r="L1619" s="6">
        <v>6698.25</v>
      </c>
      <c r="M1619" s="1" t="s">
        <v>82</v>
      </c>
      <c r="N1619" s="1" t="s">
        <v>83</v>
      </c>
      <c r="O1619" s="1">
        <v>1</v>
      </c>
      <c r="P1619" s="1" t="s">
        <v>84</v>
      </c>
      <c r="Q1619" s="1">
        <v>2089</v>
      </c>
      <c r="R1619" s="1" t="s">
        <v>85</v>
      </c>
      <c r="S1619" s="1" t="s">
        <v>33</v>
      </c>
      <c r="T1619" s="1" t="s">
        <v>34</v>
      </c>
      <c r="U1619" s="1" t="s">
        <v>35</v>
      </c>
      <c r="V1619" s="8">
        <v>31901142</v>
      </c>
      <c r="W1619" s="3" t="str">
        <f>VLOOKUP(V1619,'Despesas X Conta Contábil'!$B$2:$D$77,2,0)</f>
        <v>Folha de Pagamento</v>
      </c>
      <c r="X1619" t="s">
        <v>2342</v>
      </c>
      <c r="Y1619" s="3" t="s">
        <v>2887</v>
      </c>
    </row>
    <row r="1620" spans="1:25" x14ac:dyDescent="0.25">
      <c r="A1620" s="1">
        <v>370719469</v>
      </c>
      <c r="B1620" s="1">
        <v>2017</v>
      </c>
      <c r="C1620" s="1" t="s">
        <v>22</v>
      </c>
      <c r="D1620" s="1" t="s">
        <v>23</v>
      </c>
      <c r="E1620" s="1">
        <v>7</v>
      </c>
      <c r="F1620" s="1" t="s">
        <v>75</v>
      </c>
      <c r="G1620" s="1" t="s">
        <v>25</v>
      </c>
      <c r="H1620" s="1" t="s">
        <v>2924</v>
      </c>
      <c r="I1620" s="1" t="s">
        <v>39</v>
      </c>
      <c r="J1620" s="1" t="s">
        <v>40</v>
      </c>
      <c r="K1620" s="2">
        <v>42927</v>
      </c>
      <c r="L1620" s="6">
        <v>2232.75</v>
      </c>
      <c r="M1620" s="1" t="s">
        <v>82</v>
      </c>
      <c r="N1620" s="1" t="s">
        <v>83</v>
      </c>
      <c r="O1620" s="1">
        <v>1</v>
      </c>
      <c r="P1620" s="1" t="s">
        <v>84</v>
      </c>
      <c r="Q1620" s="1">
        <v>2089</v>
      </c>
      <c r="R1620" s="1" t="s">
        <v>85</v>
      </c>
      <c r="S1620" s="1" t="s">
        <v>33</v>
      </c>
      <c r="T1620" s="1" t="s">
        <v>34</v>
      </c>
      <c r="U1620" s="1" t="s">
        <v>35</v>
      </c>
      <c r="V1620" s="8">
        <v>31901145</v>
      </c>
      <c r="W1620" s="3" t="str">
        <f>VLOOKUP(V1620,'Despesas X Conta Contábil'!$B$2:$D$77,2,0)</f>
        <v>Folha de Pagamento</v>
      </c>
      <c r="X1620" t="s">
        <v>2327</v>
      </c>
      <c r="Y1620" s="3" t="s">
        <v>2887</v>
      </c>
    </row>
    <row r="1621" spans="1:25" x14ac:dyDescent="0.25">
      <c r="A1621" s="1">
        <v>370719463</v>
      </c>
      <c r="B1621" s="1">
        <v>2017</v>
      </c>
      <c r="C1621" s="1" t="s">
        <v>22</v>
      </c>
      <c r="D1621" s="1" t="s">
        <v>23</v>
      </c>
      <c r="E1621" s="1">
        <v>7</v>
      </c>
      <c r="F1621" s="1" t="s">
        <v>75</v>
      </c>
      <c r="G1621" s="1" t="s">
        <v>25</v>
      </c>
      <c r="H1621" s="1" t="s">
        <v>2925</v>
      </c>
      <c r="I1621" s="1" t="s">
        <v>39</v>
      </c>
      <c r="J1621" s="1" t="s">
        <v>40</v>
      </c>
      <c r="K1621" s="2">
        <v>42927</v>
      </c>
      <c r="L1621" s="6">
        <v>1339.65</v>
      </c>
      <c r="M1621" s="1" t="s">
        <v>82</v>
      </c>
      <c r="N1621" s="1" t="s">
        <v>83</v>
      </c>
      <c r="O1621" s="1">
        <v>1</v>
      </c>
      <c r="P1621" s="1" t="s">
        <v>84</v>
      </c>
      <c r="Q1621" s="1">
        <v>2089</v>
      </c>
      <c r="R1621" s="1" t="s">
        <v>85</v>
      </c>
      <c r="S1621" s="1" t="s">
        <v>33</v>
      </c>
      <c r="T1621" s="1" t="s">
        <v>34</v>
      </c>
      <c r="U1621" s="1" t="s">
        <v>35</v>
      </c>
      <c r="V1621" s="8">
        <v>31901101</v>
      </c>
      <c r="W1621" s="3" t="str">
        <f>VLOOKUP(V1621,'Despesas X Conta Contábil'!$B$2:$D$77,2,0)</f>
        <v>Folha de Pagamento</v>
      </c>
      <c r="X1621" t="s">
        <v>2318</v>
      </c>
      <c r="Y1621" s="3" t="s">
        <v>2887</v>
      </c>
    </row>
    <row r="1622" spans="1:25" x14ac:dyDescent="0.25">
      <c r="A1622" s="1">
        <v>370719473</v>
      </c>
      <c r="B1622" s="1">
        <v>2017</v>
      </c>
      <c r="C1622" s="1" t="s">
        <v>22</v>
      </c>
      <c r="D1622" s="1" t="s">
        <v>23</v>
      </c>
      <c r="E1622" s="1">
        <v>7</v>
      </c>
      <c r="F1622" s="1" t="s">
        <v>75</v>
      </c>
      <c r="G1622" s="1" t="s">
        <v>25</v>
      </c>
      <c r="H1622" s="1" t="s">
        <v>2926</v>
      </c>
      <c r="I1622" s="1" t="s">
        <v>39</v>
      </c>
      <c r="J1622" s="1" t="s">
        <v>40</v>
      </c>
      <c r="K1622" s="2">
        <v>42927</v>
      </c>
      <c r="L1622" s="6">
        <v>427.1</v>
      </c>
      <c r="M1622" s="1" t="s">
        <v>82</v>
      </c>
      <c r="N1622" s="1" t="s">
        <v>83</v>
      </c>
      <c r="O1622" s="1">
        <v>1</v>
      </c>
      <c r="P1622" s="1" t="s">
        <v>84</v>
      </c>
      <c r="Q1622" s="1">
        <v>2089</v>
      </c>
      <c r="R1622" s="1" t="s">
        <v>85</v>
      </c>
      <c r="S1622" s="1" t="s">
        <v>33</v>
      </c>
      <c r="T1622" s="1" t="s">
        <v>34</v>
      </c>
      <c r="U1622" s="1" t="s">
        <v>35</v>
      </c>
      <c r="V1622" s="8">
        <v>31901187</v>
      </c>
      <c r="W1622" s="3" t="str">
        <f>VLOOKUP(V1622,'Despesas X Conta Contábil'!$B$2:$D$77,2,0)</f>
        <v>Folha de Pagamento</v>
      </c>
      <c r="X1622" t="s">
        <v>2322</v>
      </c>
      <c r="Y1622" s="3" t="s">
        <v>2887</v>
      </c>
    </row>
    <row r="1623" spans="1:25" x14ac:dyDescent="0.25">
      <c r="A1623" s="1">
        <v>370718453</v>
      </c>
      <c r="B1623" s="1">
        <v>2017</v>
      </c>
      <c r="C1623" s="1" t="s">
        <v>22</v>
      </c>
      <c r="D1623" s="1" t="s">
        <v>23</v>
      </c>
      <c r="E1623" s="1">
        <v>7</v>
      </c>
      <c r="F1623" s="1" t="s">
        <v>75</v>
      </c>
      <c r="G1623" s="1" t="s">
        <v>25</v>
      </c>
      <c r="H1623" s="1" t="s">
        <v>2927</v>
      </c>
      <c r="I1623" s="1" t="s">
        <v>298</v>
      </c>
      <c r="J1623" s="1" t="s">
        <v>299</v>
      </c>
      <c r="K1623" s="2">
        <v>42926</v>
      </c>
      <c r="L1623" s="6">
        <v>3226.65</v>
      </c>
      <c r="M1623" s="1" t="s">
        <v>82</v>
      </c>
      <c r="N1623" s="1" t="s">
        <v>83</v>
      </c>
      <c r="O1623" s="1">
        <v>1</v>
      </c>
      <c r="P1623" s="1" t="s">
        <v>84</v>
      </c>
      <c r="Q1623" s="1">
        <v>2089</v>
      </c>
      <c r="R1623" s="1" t="s">
        <v>85</v>
      </c>
      <c r="S1623" s="1" t="s">
        <v>33</v>
      </c>
      <c r="T1623" s="1" t="s">
        <v>34</v>
      </c>
      <c r="U1623" s="1" t="s">
        <v>90</v>
      </c>
      <c r="V1623" s="8">
        <v>33903001</v>
      </c>
      <c r="W1623" s="3" t="str">
        <f>VLOOKUP(V1623,'Despesas X Conta Contábil'!$B$2:$D$77,2,0)</f>
        <v>Veículos (Combustível e Manutenção)</v>
      </c>
      <c r="X1623" t="s">
        <v>2346</v>
      </c>
      <c r="Y1623" s="3" t="s">
        <v>2928</v>
      </c>
    </row>
    <row r="1624" spans="1:25" x14ac:dyDescent="0.25">
      <c r="A1624" s="1">
        <v>370719471</v>
      </c>
      <c r="B1624" s="1">
        <v>2017</v>
      </c>
      <c r="C1624" s="1" t="s">
        <v>22</v>
      </c>
      <c r="D1624" s="1" t="s">
        <v>23</v>
      </c>
      <c r="E1624" s="1">
        <v>7</v>
      </c>
      <c r="F1624" s="1" t="s">
        <v>75</v>
      </c>
      <c r="G1624" s="1" t="s">
        <v>25</v>
      </c>
      <c r="H1624" s="1" t="s">
        <v>2929</v>
      </c>
      <c r="I1624" s="1" t="s">
        <v>39</v>
      </c>
      <c r="J1624" s="1" t="s">
        <v>40</v>
      </c>
      <c r="K1624" s="2">
        <v>42921</v>
      </c>
      <c r="L1624" s="6">
        <v>2895.91</v>
      </c>
      <c r="M1624" s="1" t="s">
        <v>82</v>
      </c>
      <c r="N1624" s="1" t="s">
        <v>83</v>
      </c>
      <c r="O1624" s="1">
        <v>1</v>
      </c>
      <c r="P1624" s="1" t="s">
        <v>84</v>
      </c>
      <c r="Q1624" s="1">
        <v>2089</v>
      </c>
      <c r="R1624" s="1" t="s">
        <v>85</v>
      </c>
      <c r="S1624" s="1" t="s">
        <v>33</v>
      </c>
      <c r="T1624" s="1" t="s">
        <v>34</v>
      </c>
      <c r="U1624" s="1" t="s">
        <v>35</v>
      </c>
      <c r="V1624" s="8">
        <v>31901108</v>
      </c>
      <c r="W1624" s="3" t="str">
        <f>VLOOKUP(V1624,'Despesas X Conta Contábil'!$B$2:$D$77,2,0)</f>
        <v>Folha de Pagamento</v>
      </c>
      <c r="X1624" t="s">
        <v>2319</v>
      </c>
      <c r="Y1624" s="3" t="s">
        <v>2930</v>
      </c>
    </row>
    <row r="1625" spans="1:25" x14ac:dyDescent="0.25">
      <c r="A1625" s="1">
        <v>370718940</v>
      </c>
      <c r="B1625" s="1">
        <v>2017</v>
      </c>
      <c r="C1625" s="1" t="s">
        <v>22</v>
      </c>
      <c r="D1625" s="1" t="s">
        <v>23</v>
      </c>
      <c r="E1625" s="1">
        <v>7</v>
      </c>
      <c r="F1625" s="1" t="s">
        <v>75</v>
      </c>
      <c r="G1625" s="1" t="s">
        <v>25</v>
      </c>
      <c r="H1625" s="1" t="s">
        <v>2931</v>
      </c>
      <c r="I1625" s="1" t="s">
        <v>39</v>
      </c>
      <c r="J1625" s="1" t="s">
        <v>40</v>
      </c>
      <c r="K1625" s="2">
        <v>42921</v>
      </c>
      <c r="L1625" s="6">
        <v>647.12</v>
      </c>
      <c r="M1625" s="1" t="s">
        <v>82</v>
      </c>
      <c r="N1625" s="1" t="s">
        <v>83</v>
      </c>
      <c r="O1625" s="1">
        <v>1</v>
      </c>
      <c r="P1625" s="1" t="s">
        <v>84</v>
      </c>
      <c r="Q1625" s="1">
        <v>2089</v>
      </c>
      <c r="R1625" s="1" t="s">
        <v>85</v>
      </c>
      <c r="S1625" s="1" t="s">
        <v>33</v>
      </c>
      <c r="T1625" s="1" t="s">
        <v>34</v>
      </c>
      <c r="U1625" s="1" t="s">
        <v>35</v>
      </c>
      <c r="V1625" s="8">
        <v>31901187</v>
      </c>
      <c r="W1625" s="3" t="str">
        <f>VLOOKUP(V1625,'Despesas X Conta Contábil'!$B$2:$D$77,2,0)</f>
        <v>Folha de Pagamento</v>
      </c>
      <c r="X1625" t="s">
        <v>2322</v>
      </c>
      <c r="Y1625" s="3" t="s">
        <v>2930</v>
      </c>
    </row>
    <row r="1626" spans="1:25" x14ac:dyDescent="0.25">
      <c r="A1626" s="1">
        <v>370718434</v>
      </c>
      <c r="B1626" s="1">
        <v>2017</v>
      </c>
      <c r="C1626" s="1" t="s">
        <v>22</v>
      </c>
      <c r="D1626" s="1" t="s">
        <v>23</v>
      </c>
      <c r="E1626" s="1">
        <v>7</v>
      </c>
      <c r="F1626" s="1" t="s">
        <v>75</v>
      </c>
      <c r="G1626" s="1" t="s">
        <v>25</v>
      </c>
      <c r="H1626" s="1" t="s">
        <v>2932</v>
      </c>
      <c r="I1626" s="1" t="s">
        <v>39</v>
      </c>
      <c r="J1626" s="1" t="s">
        <v>40</v>
      </c>
      <c r="K1626" s="2">
        <v>42921</v>
      </c>
      <c r="L1626" s="6">
        <v>579.01</v>
      </c>
      <c r="M1626" s="1" t="s">
        <v>82</v>
      </c>
      <c r="N1626" s="1" t="s">
        <v>83</v>
      </c>
      <c r="O1626" s="1">
        <v>1</v>
      </c>
      <c r="P1626" s="1" t="s">
        <v>84</v>
      </c>
      <c r="Q1626" s="1">
        <v>2089</v>
      </c>
      <c r="R1626" s="1" t="s">
        <v>85</v>
      </c>
      <c r="S1626" s="1" t="s">
        <v>33</v>
      </c>
      <c r="T1626" s="1" t="s">
        <v>34</v>
      </c>
      <c r="U1626" s="1" t="s">
        <v>35</v>
      </c>
      <c r="V1626" s="8">
        <v>31901145</v>
      </c>
      <c r="W1626" s="3" t="str">
        <f>VLOOKUP(V1626,'Despesas X Conta Contábil'!$B$2:$D$77,2,0)</f>
        <v>Folha de Pagamento</v>
      </c>
      <c r="X1626" t="s">
        <v>2327</v>
      </c>
      <c r="Y1626" s="3" t="s">
        <v>2933</v>
      </c>
    </row>
    <row r="1627" spans="1:25" x14ac:dyDescent="0.25">
      <c r="A1627" s="1">
        <v>370718437</v>
      </c>
      <c r="B1627" s="1">
        <v>2017</v>
      </c>
      <c r="C1627" s="1" t="s">
        <v>22</v>
      </c>
      <c r="D1627" s="1" t="s">
        <v>23</v>
      </c>
      <c r="E1627" s="1">
        <v>7</v>
      </c>
      <c r="F1627" s="1" t="s">
        <v>75</v>
      </c>
      <c r="G1627" s="1" t="s">
        <v>25</v>
      </c>
      <c r="H1627" s="1" t="s">
        <v>2934</v>
      </c>
      <c r="I1627" s="1" t="s">
        <v>821</v>
      </c>
      <c r="J1627" s="1" t="s">
        <v>188</v>
      </c>
      <c r="K1627" s="2">
        <v>42947</v>
      </c>
      <c r="L1627" s="6">
        <v>480</v>
      </c>
      <c r="M1627" s="1" t="s">
        <v>82</v>
      </c>
      <c r="N1627" s="1" t="s">
        <v>83</v>
      </c>
      <c r="O1627" s="1">
        <v>1</v>
      </c>
      <c r="P1627" s="1" t="s">
        <v>84</v>
      </c>
      <c r="Q1627" s="1">
        <v>2089</v>
      </c>
      <c r="R1627" s="1" t="s">
        <v>85</v>
      </c>
      <c r="S1627" s="1" t="s">
        <v>33</v>
      </c>
      <c r="T1627" s="1" t="s">
        <v>34</v>
      </c>
      <c r="U1627" s="1" t="s">
        <v>35</v>
      </c>
      <c r="V1627" s="8">
        <v>33903990</v>
      </c>
      <c r="W1627" s="3" t="str">
        <f>VLOOKUP(V1627,'Despesas X Conta Contábil'!$B$2:$D$77,2,0)</f>
        <v>Publicidade, Comunicação, Áudio, Vídeo e Foto</v>
      </c>
      <c r="X1627" t="s">
        <v>2331</v>
      </c>
      <c r="Y1627" s="3" t="s">
        <v>2812</v>
      </c>
    </row>
    <row r="1628" spans="1:25" x14ac:dyDescent="0.25">
      <c r="A1628" s="1">
        <v>370719460</v>
      </c>
      <c r="B1628" s="1">
        <v>2017</v>
      </c>
      <c r="C1628" s="1" t="s">
        <v>22</v>
      </c>
      <c r="D1628" s="1" t="s">
        <v>23</v>
      </c>
      <c r="E1628" s="1">
        <v>7</v>
      </c>
      <c r="F1628" s="1" t="s">
        <v>75</v>
      </c>
      <c r="G1628" s="1" t="s">
        <v>25</v>
      </c>
      <c r="H1628" s="1" t="s">
        <v>2935</v>
      </c>
      <c r="I1628" s="1" t="s">
        <v>169</v>
      </c>
      <c r="J1628" s="1" t="s">
        <v>170</v>
      </c>
      <c r="K1628" s="2">
        <v>42930</v>
      </c>
      <c r="L1628" s="6">
        <v>74892.38</v>
      </c>
      <c r="M1628" s="1" t="s">
        <v>82</v>
      </c>
      <c r="N1628" s="1" t="s">
        <v>83</v>
      </c>
      <c r="O1628" s="1">
        <v>1</v>
      </c>
      <c r="P1628" s="1" t="s">
        <v>84</v>
      </c>
      <c r="Q1628" s="1">
        <v>2089</v>
      </c>
      <c r="R1628" s="1" t="s">
        <v>85</v>
      </c>
      <c r="S1628" s="1" t="s">
        <v>33</v>
      </c>
      <c r="T1628" s="1" t="s">
        <v>34</v>
      </c>
      <c r="U1628" s="1" t="s">
        <v>90</v>
      </c>
      <c r="V1628" s="8">
        <v>33903940</v>
      </c>
      <c r="W1628" s="3" t="str">
        <f>VLOOKUP(V1628,'Despesas X Conta Contábil'!$B$2:$D$77,2,0)</f>
        <v>Alimentação</v>
      </c>
      <c r="X1628" t="s">
        <v>2335</v>
      </c>
      <c r="Y1628" s="3" t="s">
        <v>2936</v>
      </c>
    </row>
    <row r="1629" spans="1:25" x14ac:dyDescent="0.25">
      <c r="A1629" s="1">
        <v>370719455</v>
      </c>
      <c r="B1629" s="1">
        <v>2017</v>
      </c>
      <c r="C1629" s="1" t="s">
        <v>22</v>
      </c>
      <c r="D1629" s="1" t="s">
        <v>23</v>
      </c>
      <c r="E1629" s="1">
        <v>7</v>
      </c>
      <c r="F1629" s="1" t="s">
        <v>75</v>
      </c>
      <c r="G1629" s="1" t="s">
        <v>25</v>
      </c>
      <c r="H1629" s="1" t="s">
        <v>2937</v>
      </c>
      <c r="I1629" s="1" t="s">
        <v>392</v>
      </c>
      <c r="J1629" s="1" t="s">
        <v>393</v>
      </c>
      <c r="K1629" s="2">
        <v>42933</v>
      </c>
      <c r="L1629" s="6">
        <v>5787.5</v>
      </c>
      <c r="M1629" s="1" t="s">
        <v>82</v>
      </c>
      <c r="N1629" s="1" t="s">
        <v>83</v>
      </c>
      <c r="O1629" s="1">
        <v>1</v>
      </c>
      <c r="P1629" s="1" t="s">
        <v>84</v>
      </c>
      <c r="Q1629" s="1">
        <v>2089</v>
      </c>
      <c r="R1629" s="1" t="s">
        <v>85</v>
      </c>
      <c r="S1629" s="1" t="s">
        <v>33</v>
      </c>
      <c r="T1629" s="1" t="s">
        <v>34</v>
      </c>
      <c r="U1629" s="1" t="s">
        <v>90</v>
      </c>
      <c r="V1629" s="8">
        <v>33903958</v>
      </c>
      <c r="W1629" s="3" t="str">
        <f>VLOOKUP(V1629,'Despesas X Conta Contábil'!$B$2:$D$77,2,0)</f>
        <v>TIC Tecnologia da Informação e Comunicação</v>
      </c>
      <c r="X1629" t="s">
        <v>2330</v>
      </c>
      <c r="Y1629" s="3" t="s">
        <v>2938</v>
      </c>
    </row>
    <row r="1630" spans="1:25" x14ac:dyDescent="0.25">
      <c r="A1630" s="1">
        <v>370719470</v>
      </c>
      <c r="B1630" s="1">
        <v>2017</v>
      </c>
      <c r="C1630" s="1" t="s">
        <v>22</v>
      </c>
      <c r="D1630" s="1" t="s">
        <v>23</v>
      </c>
      <c r="E1630" s="1">
        <v>7</v>
      </c>
      <c r="F1630" s="1" t="s">
        <v>75</v>
      </c>
      <c r="G1630" s="1" t="s">
        <v>25</v>
      </c>
      <c r="H1630" s="1" t="s">
        <v>2939</v>
      </c>
      <c r="I1630" s="1" t="s">
        <v>1078</v>
      </c>
      <c r="J1630" s="1" t="s">
        <v>1079</v>
      </c>
      <c r="K1630" s="2">
        <v>42923</v>
      </c>
      <c r="L1630" s="6">
        <v>320.39999999999998</v>
      </c>
      <c r="M1630" s="1" t="s">
        <v>82</v>
      </c>
      <c r="N1630" s="1" t="s">
        <v>83</v>
      </c>
      <c r="O1630" s="1">
        <v>1</v>
      </c>
      <c r="P1630" s="1" t="s">
        <v>84</v>
      </c>
      <c r="Q1630" s="1">
        <v>2089</v>
      </c>
      <c r="R1630" s="1" t="s">
        <v>85</v>
      </c>
      <c r="S1630" s="1" t="s">
        <v>33</v>
      </c>
      <c r="T1630" s="1" t="s">
        <v>34</v>
      </c>
      <c r="U1630" s="1" t="s">
        <v>148</v>
      </c>
      <c r="V1630" s="8">
        <v>33903007</v>
      </c>
      <c r="W1630" s="3" t="str">
        <f>VLOOKUP(V1630,'Despesas X Conta Contábil'!$B$2:$D$77,2,0)</f>
        <v>Alimentação</v>
      </c>
      <c r="X1630" t="s">
        <v>2332</v>
      </c>
      <c r="Y1630" s="3" t="s">
        <v>2940</v>
      </c>
    </row>
    <row r="1631" spans="1:25" x14ac:dyDescent="0.25">
      <c r="A1631" s="1">
        <v>370719447</v>
      </c>
      <c r="B1631" s="1">
        <v>2017</v>
      </c>
      <c r="C1631" s="1" t="s">
        <v>22</v>
      </c>
      <c r="D1631" s="1" t="s">
        <v>23</v>
      </c>
      <c r="E1631" s="1">
        <v>7</v>
      </c>
      <c r="F1631" s="1" t="s">
        <v>75</v>
      </c>
      <c r="G1631" s="1" t="s">
        <v>25</v>
      </c>
      <c r="H1631" s="1" t="s">
        <v>2941</v>
      </c>
      <c r="I1631" s="1" t="s">
        <v>330</v>
      </c>
      <c r="J1631" s="1" t="s">
        <v>331</v>
      </c>
      <c r="K1631" s="2">
        <v>42923</v>
      </c>
      <c r="L1631" s="6">
        <v>3748</v>
      </c>
      <c r="M1631" s="1" t="s">
        <v>82</v>
      </c>
      <c r="N1631" s="1" t="s">
        <v>83</v>
      </c>
      <c r="O1631" s="1">
        <v>1</v>
      </c>
      <c r="P1631" s="1" t="s">
        <v>84</v>
      </c>
      <c r="Q1631" s="1">
        <v>2089</v>
      </c>
      <c r="R1631" s="1" t="s">
        <v>85</v>
      </c>
      <c r="S1631" s="1" t="s">
        <v>33</v>
      </c>
      <c r="T1631" s="1" t="s">
        <v>34</v>
      </c>
      <c r="U1631" s="1" t="s">
        <v>35</v>
      </c>
      <c r="V1631" s="8">
        <v>31901699</v>
      </c>
      <c r="W1631" s="3" t="str">
        <f>VLOOKUP(V1631,'Despesas X Conta Contábil'!$B$2:$D$77,2,0)</f>
        <v>Folha de Pagamento</v>
      </c>
      <c r="X1631" t="s">
        <v>2348</v>
      </c>
      <c r="Y1631" s="3" t="s">
        <v>2942</v>
      </c>
    </row>
    <row r="1632" spans="1:25" x14ac:dyDescent="0.25">
      <c r="A1632" s="1">
        <v>370720469</v>
      </c>
      <c r="B1632" s="1">
        <v>2017</v>
      </c>
      <c r="C1632" s="1" t="s">
        <v>22</v>
      </c>
      <c r="D1632" s="1" t="s">
        <v>23</v>
      </c>
      <c r="E1632" s="1">
        <v>7</v>
      </c>
      <c r="F1632" s="1" t="s">
        <v>75</v>
      </c>
      <c r="G1632" s="1" t="s">
        <v>25</v>
      </c>
      <c r="H1632" s="1" t="s">
        <v>2943</v>
      </c>
      <c r="I1632" s="1" t="s">
        <v>68</v>
      </c>
      <c r="J1632" s="1" t="s">
        <v>69</v>
      </c>
      <c r="K1632" s="2">
        <v>42936</v>
      </c>
      <c r="L1632" s="6">
        <v>396221.61</v>
      </c>
      <c r="M1632" s="1" t="s">
        <v>82</v>
      </c>
      <c r="N1632" s="1" t="s">
        <v>83</v>
      </c>
      <c r="O1632" s="1">
        <v>1</v>
      </c>
      <c r="P1632" s="1" t="s">
        <v>84</v>
      </c>
      <c r="Q1632" s="1">
        <v>2089</v>
      </c>
      <c r="R1632" s="1" t="s">
        <v>85</v>
      </c>
      <c r="S1632" s="1" t="s">
        <v>33</v>
      </c>
      <c r="T1632" s="1" t="s">
        <v>34</v>
      </c>
      <c r="U1632" s="1" t="s">
        <v>35</v>
      </c>
      <c r="V1632" s="8">
        <v>31901302</v>
      </c>
      <c r="W1632" s="3" t="str">
        <f>VLOOKUP(V1632,'Despesas X Conta Contábil'!$B$2:$D$77,2,0)</f>
        <v>Folha de Pagamento</v>
      </c>
      <c r="X1632" t="s">
        <v>2349</v>
      </c>
      <c r="Y1632" s="3" t="s">
        <v>2944</v>
      </c>
    </row>
    <row r="1633" spans="1:25" x14ac:dyDescent="0.25">
      <c r="A1633" s="1">
        <v>370719467</v>
      </c>
      <c r="B1633" s="1">
        <v>2017</v>
      </c>
      <c r="C1633" s="1" t="s">
        <v>22</v>
      </c>
      <c r="D1633" s="1" t="s">
        <v>23</v>
      </c>
      <c r="E1633" s="1">
        <v>7</v>
      </c>
      <c r="F1633" s="1" t="s">
        <v>75</v>
      </c>
      <c r="G1633" s="1" t="s">
        <v>25</v>
      </c>
      <c r="H1633" s="1" t="s">
        <v>2945</v>
      </c>
      <c r="I1633" s="1" t="s">
        <v>158</v>
      </c>
      <c r="J1633" s="1" t="s">
        <v>159</v>
      </c>
      <c r="K1633" s="2">
        <v>42923</v>
      </c>
      <c r="L1633" s="6">
        <v>13335.31</v>
      </c>
      <c r="M1633" s="1" t="s">
        <v>82</v>
      </c>
      <c r="N1633" s="1" t="s">
        <v>83</v>
      </c>
      <c r="O1633" s="1">
        <v>1</v>
      </c>
      <c r="P1633" s="1" t="s">
        <v>84</v>
      </c>
      <c r="Q1633" s="1">
        <v>2089</v>
      </c>
      <c r="R1633" s="1" t="s">
        <v>85</v>
      </c>
      <c r="S1633" s="1" t="s">
        <v>33</v>
      </c>
      <c r="T1633" s="1" t="s">
        <v>34</v>
      </c>
      <c r="U1633" s="1" t="s">
        <v>35</v>
      </c>
      <c r="V1633" s="8">
        <v>31901301</v>
      </c>
      <c r="W1633" s="3" t="str">
        <f>VLOOKUP(V1633,'Despesas X Conta Contábil'!$B$2:$D$77,2,0)</f>
        <v>Folha de Pagamento</v>
      </c>
      <c r="X1633" t="s">
        <v>2333</v>
      </c>
      <c r="Y1633" s="3" t="s">
        <v>2946</v>
      </c>
    </row>
    <row r="1634" spans="1:25" x14ac:dyDescent="0.25">
      <c r="A1634" s="1">
        <v>370718443</v>
      </c>
      <c r="B1634" s="1">
        <v>2017</v>
      </c>
      <c r="C1634" s="1" t="s">
        <v>22</v>
      </c>
      <c r="D1634" s="1" t="s">
        <v>23</v>
      </c>
      <c r="E1634" s="1">
        <v>7</v>
      </c>
      <c r="F1634" s="1" t="s">
        <v>75</v>
      </c>
      <c r="G1634" s="1" t="s">
        <v>25</v>
      </c>
      <c r="H1634" s="1" t="s">
        <v>2947</v>
      </c>
      <c r="I1634" s="1" t="s">
        <v>39</v>
      </c>
      <c r="J1634" s="1" t="s">
        <v>40</v>
      </c>
      <c r="K1634" s="2">
        <v>42922</v>
      </c>
      <c r="L1634" s="6">
        <v>99233.27</v>
      </c>
      <c r="M1634" s="1" t="s">
        <v>82</v>
      </c>
      <c r="N1634" s="1" t="s">
        <v>83</v>
      </c>
      <c r="O1634" s="1">
        <v>1</v>
      </c>
      <c r="P1634" s="1" t="s">
        <v>84</v>
      </c>
      <c r="Q1634" s="1">
        <v>2089</v>
      </c>
      <c r="R1634" s="1" t="s">
        <v>85</v>
      </c>
      <c r="S1634" s="1" t="s">
        <v>33</v>
      </c>
      <c r="T1634" s="1" t="s">
        <v>34</v>
      </c>
      <c r="U1634" s="1" t="s">
        <v>35</v>
      </c>
      <c r="V1634" s="8">
        <v>31901143</v>
      </c>
      <c r="W1634" s="3" t="str">
        <f>VLOOKUP(V1634,'Despesas X Conta Contábil'!$B$2:$D$77,2,0)</f>
        <v>Folha de Pagamento</v>
      </c>
      <c r="X1634" t="s">
        <v>2341</v>
      </c>
      <c r="Y1634" s="3" t="s">
        <v>2948</v>
      </c>
    </row>
    <row r="1635" spans="1:25" x14ac:dyDescent="0.25">
      <c r="A1635" s="1">
        <v>370719439</v>
      </c>
      <c r="B1635" s="1">
        <v>2017</v>
      </c>
      <c r="C1635" s="1" t="s">
        <v>22</v>
      </c>
      <c r="D1635" s="1" t="s">
        <v>23</v>
      </c>
      <c r="E1635" s="1">
        <v>7</v>
      </c>
      <c r="F1635" s="1" t="s">
        <v>75</v>
      </c>
      <c r="G1635" s="1" t="s">
        <v>25</v>
      </c>
      <c r="H1635" s="1" t="s">
        <v>2949</v>
      </c>
      <c r="I1635" s="1" t="s">
        <v>39</v>
      </c>
      <c r="J1635" s="1" t="s">
        <v>40</v>
      </c>
      <c r="K1635" s="2">
        <v>42922</v>
      </c>
      <c r="L1635" s="6">
        <v>99233.27</v>
      </c>
      <c r="M1635" s="1" t="s">
        <v>82</v>
      </c>
      <c r="N1635" s="1" t="s">
        <v>83</v>
      </c>
      <c r="O1635" s="1">
        <v>1</v>
      </c>
      <c r="P1635" s="1" t="s">
        <v>84</v>
      </c>
      <c r="Q1635" s="1">
        <v>2089</v>
      </c>
      <c r="R1635" s="1" t="s">
        <v>85</v>
      </c>
      <c r="S1635" s="1" t="s">
        <v>33</v>
      </c>
      <c r="T1635" s="1" t="s">
        <v>34</v>
      </c>
      <c r="U1635" s="1" t="s">
        <v>35</v>
      </c>
      <c r="V1635" s="8">
        <v>31901142</v>
      </c>
      <c r="W1635" s="3" t="str">
        <f>VLOOKUP(V1635,'Despesas X Conta Contábil'!$B$2:$D$77,2,0)</f>
        <v>Folha de Pagamento</v>
      </c>
      <c r="X1635" t="s">
        <v>2342</v>
      </c>
      <c r="Y1635" s="3" t="s">
        <v>2948</v>
      </c>
    </row>
    <row r="1636" spans="1:25" x14ac:dyDescent="0.25">
      <c r="A1636" s="1">
        <v>370719441</v>
      </c>
      <c r="B1636" s="1">
        <v>2017</v>
      </c>
      <c r="C1636" s="1" t="s">
        <v>22</v>
      </c>
      <c r="D1636" s="1" t="s">
        <v>23</v>
      </c>
      <c r="E1636" s="1">
        <v>7</v>
      </c>
      <c r="F1636" s="1" t="s">
        <v>75</v>
      </c>
      <c r="G1636" s="1" t="s">
        <v>25</v>
      </c>
      <c r="H1636" s="1" t="s">
        <v>2950</v>
      </c>
      <c r="I1636" s="1" t="s">
        <v>39</v>
      </c>
      <c r="J1636" s="1" t="s">
        <v>40</v>
      </c>
      <c r="K1636" s="2">
        <v>42922</v>
      </c>
      <c r="L1636" s="6">
        <v>33077.69</v>
      </c>
      <c r="M1636" s="1" t="s">
        <v>82</v>
      </c>
      <c r="N1636" s="1" t="s">
        <v>83</v>
      </c>
      <c r="O1636" s="1">
        <v>1</v>
      </c>
      <c r="P1636" s="1" t="s">
        <v>84</v>
      </c>
      <c r="Q1636" s="1">
        <v>2089</v>
      </c>
      <c r="R1636" s="1" t="s">
        <v>85</v>
      </c>
      <c r="S1636" s="1" t="s">
        <v>33</v>
      </c>
      <c r="T1636" s="1" t="s">
        <v>34</v>
      </c>
      <c r="U1636" s="1" t="s">
        <v>35</v>
      </c>
      <c r="V1636" s="8">
        <v>31901145</v>
      </c>
      <c r="W1636" s="3" t="str">
        <f>VLOOKUP(V1636,'Despesas X Conta Contábil'!$B$2:$D$77,2,0)</f>
        <v>Folha de Pagamento</v>
      </c>
      <c r="X1636" t="s">
        <v>2327</v>
      </c>
      <c r="Y1636" s="3" t="s">
        <v>2948</v>
      </c>
    </row>
    <row r="1637" spans="1:25" x14ac:dyDescent="0.25">
      <c r="A1637" s="1">
        <v>370718440</v>
      </c>
      <c r="B1637" s="1">
        <v>2017</v>
      </c>
      <c r="C1637" s="1" t="s">
        <v>22</v>
      </c>
      <c r="D1637" s="1" t="s">
        <v>23</v>
      </c>
      <c r="E1637" s="1">
        <v>7</v>
      </c>
      <c r="F1637" s="1" t="s">
        <v>75</v>
      </c>
      <c r="G1637" s="1" t="s">
        <v>25</v>
      </c>
      <c r="H1637" s="1" t="s">
        <v>2951</v>
      </c>
      <c r="I1637" s="1" t="s">
        <v>39</v>
      </c>
      <c r="J1637" s="1" t="s">
        <v>40</v>
      </c>
      <c r="K1637" s="2">
        <v>42922</v>
      </c>
      <c r="L1637" s="6">
        <v>188543.27</v>
      </c>
      <c r="M1637" s="1" t="s">
        <v>82</v>
      </c>
      <c r="N1637" s="1" t="s">
        <v>83</v>
      </c>
      <c r="O1637" s="1">
        <v>1</v>
      </c>
      <c r="P1637" s="1" t="s">
        <v>84</v>
      </c>
      <c r="Q1637" s="1">
        <v>2089</v>
      </c>
      <c r="R1637" s="1" t="s">
        <v>85</v>
      </c>
      <c r="S1637" s="1" t="s">
        <v>33</v>
      </c>
      <c r="T1637" s="1" t="s">
        <v>34</v>
      </c>
      <c r="U1637" s="1" t="s">
        <v>35</v>
      </c>
      <c r="V1637" s="8">
        <v>31901101</v>
      </c>
      <c r="W1637" s="3" t="str">
        <f>VLOOKUP(V1637,'Despesas X Conta Contábil'!$B$2:$D$77,2,0)</f>
        <v>Folha de Pagamento</v>
      </c>
      <c r="X1637" t="s">
        <v>2318</v>
      </c>
      <c r="Y1637" s="3" t="s">
        <v>2948</v>
      </c>
    </row>
    <row r="1638" spans="1:25" x14ac:dyDescent="0.25">
      <c r="A1638" s="1">
        <v>370718950</v>
      </c>
      <c r="B1638" s="1">
        <v>2017</v>
      </c>
      <c r="C1638" s="1" t="s">
        <v>22</v>
      </c>
      <c r="D1638" s="1" t="s">
        <v>23</v>
      </c>
      <c r="E1638" s="1">
        <v>7</v>
      </c>
      <c r="F1638" s="1" t="s">
        <v>75</v>
      </c>
      <c r="G1638" s="1" t="s">
        <v>25</v>
      </c>
      <c r="H1638" s="1" t="s">
        <v>2952</v>
      </c>
      <c r="I1638" s="1" t="s">
        <v>39</v>
      </c>
      <c r="J1638" s="1" t="s">
        <v>40</v>
      </c>
      <c r="K1638" s="2">
        <v>42922</v>
      </c>
      <c r="L1638" s="6">
        <v>13628.22</v>
      </c>
      <c r="M1638" s="1" t="s">
        <v>82</v>
      </c>
      <c r="N1638" s="1" t="s">
        <v>83</v>
      </c>
      <c r="O1638" s="1">
        <v>1</v>
      </c>
      <c r="P1638" s="1" t="s">
        <v>84</v>
      </c>
      <c r="Q1638" s="1">
        <v>2089</v>
      </c>
      <c r="R1638" s="1" t="s">
        <v>85</v>
      </c>
      <c r="S1638" s="1" t="s">
        <v>33</v>
      </c>
      <c r="T1638" s="1" t="s">
        <v>34</v>
      </c>
      <c r="U1638" s="1" t="s">
        <v>35</v>
      </c>
      <c r="V1638" s="8">
        <v>31901187</v>
      </c>
      <c r="W1638" s="3" t="str">
        <f>VLOOKUP(V1638,'Despesas X Conta Contábil'!$B$2:$D$77,2,0)</f>
        <v>Folha de Pagamento</v>
      </c>
      <c r="X1638" t="s">
        <v>2322</v>
      </c>
      <c r="Y1638" s="3" t="s">
        <v>2948</v>
      </c>
    </row>
    <row r="1639" spans="1:25" x14ac:dyDescent="0.25">
      <c r="A1639" s="1">
        <v>370719451</v>
      </c>
      <c r="B1639" s="1">
        <v>2017</v>
      </c>
      <c r="C1639" s="1" t="s">
        <v>22</v>
      </c>
      <c r="D1639" s="1" t="s">
        <v>23</v>
      </c>
      <c r="E1639" s="1">
        <v>7</v>
      </c>
      <c r="F1639" s="1" t="s">
        <v>75</v>
      </c>
      <c r="G1639" s="1" t="s">
        <v>25</v>
      </c>
      <c r="H1639" s="1" t="s">
        <v>2953</v>
      </c>
      <c r="I1639" s="1" t="s">
        <v>166</v>
      </c>
      <c r="J1639" s="1" t="s">
        <v>167</v>
      </c>
      <c r="K1639" s="2">
        <v>42943</v>
      </c>
      <c r="L1639" s="6">
        <v>958.78</v>
      </c>
      <c r="M1639" s="1" t="s">
        <v>82</v>
      </c>
      <c r="N1639" s="1" t="s">
        <v>83</v>
      </c>
      <c r="O1639" s="1">
        <v>1</v>
      </c>
      <c r="P1639" s="1" t="s">
        <v>84</v>
      </c>
      <c r="Q1639" s="1">
        <v>2089</v>
      </c>
      <c r="R1639" s="1" t="s">
        <v>85</v>
      </c>
      <c r="S1639" s="1" t="s">
        <v>33</v>
      </c>
      <c r="T1639" s="1" t="s">
        <v>34</v>
      </c>
      <c r="U1639" s="1" t="s">
        <v>35</v>
      </c>
      <c r="V1639" s="8">
        <v>33903990</v>
      </c>
      <c r="W1639" s="3" t="str">
        <f>VLOOKUP(V1639,'Despesas X Conta Contábil'!$B$2:$D$77,2,0)</f>
        <v>Publicidade, Comunicação, Áudio, Vídeo e Foto</v>
      </c>
      <c r="X1639" t="s">
        <v>2331</v>
      </c>
      <c r="Y1639" s="3" t="s">
        <v>2954</v>
      </c>
    </row>
    <row r="1640" spans="1:25" x14ac:dyDescent="0.25">
      <c r="A1640" s="1">
        <v>370719967</v>
      </c>
      <c r="B1640" s="1">
        <v>2017</v>
      </c>
      <c r="C1640" s="1" t="s">
        <v>22</v>
      </c>
      <c r="D1640" s="1" t="s">
        <v>23</v>
      </c>
      <c r="E1640" s="1">
        <v>7</v>
      </c>
      <c r="F1640" s="1" t="s">
        <v>75</v>
      </c>
      <c r="G1640" s="1" t="s">
        <v>25</v>
      </c>
      <c r="H1640" s="1" t="s">
        <v>2955</v>
      </c>
      <c r="I1640" s="1" t="s">
        <v>821</v>
      </c>
      <c r="J1640" s="1" t="s">
        <v>188</v>
      </c>
      <c r="K1640" s="2">
        <v>42933</v>
      </c>
      <c r="L1640" s="6">
        <v>864</v>
      </c>
      <c r="M1640" s="1" t="s">
        <v>82</v>
      </c>
      <c r="N1640" s="1" t="s">
        <v>83</v>
      </c>
      <c r="O1640" s="1">
        <v>1</v>
      </c>
      <c r="P1640" s="1" t="s">
        <v>84</v>
      </c>
      <c r="Q1640" s="1">
        <v>2089</v>
      </c>
      <c r="R1640" s="1" t="s">
        <v>85</v>
      </c>
      <c r="S1640" s="1" t="s">
        <v>33</v>
      </c>
      <c r="T1640" s="1" t="s">
        <v>34</v>
      </c>
      <c r="U1640" s="1" t="s">
        <v>35</v>
      </c>
      <c r="V1640" s="8">
        <v>33903990</v>
      </c>
      <c r="W1640" s="3" t="str">
        <f>VLOOKUP(V1640,'Despesas X Conta Contábil'!$B$2:$D$77,2,0)</f>
        <v>Publicidade, Comunicação, Áudio, Vídeo e Foto</v>
      </c>
      <c r="X1640" t="s">
        <v>2331</v>
      </c>
      <c r="Y1640" s="3" t="s">
        <v>2954</v>
      </c>
    </row>
    <row r="1641" spans="1:25" x14ac:dyDescent="0.25">
      <c r="A1641" s="1">
        <v>370720474</v>
      </c>
      <c r="B1641" s="1">
        <v>2017</v>
      </c>
      <c r="C1641" s="1" t="s">
        <v>22</v>
      </c>
      <c r="D1641" s="1" t="s">
        <v>23</v>
      </c>
      <c r="E1641" s="1">
        <v>7</v>
      </c>
      <c r="F1641" s="1" t="s">
        <v>75</v>
      </c>
      <c r="G1641" s="1" t="s">
        <v>25</v>
      </c>
      <c r="H1641" s="1" t="s">
        <v>2956</v>
      </c>
      <c r="I1641" s="1" t="s">
        <v>136</v>
      </c>
      <c r="J1641" s="1" t="s">
        <v>137</v>
      </c>
      <c r="K1641" s="2">
        <v>42926</v>
      </c>
      <c r="L1641" s="6">
        <v>68.400000000000006</v>
      </c>
      <c r="M1641" s="1" t="s">
        <v>82</v>
      </c>
      <c r="N1641" s="1" t="s">
        <v>83</v>
      </c>
      <c r="O1641" s="1">
        <v>1</v>
      </c>
      <c r="P1641" s="1" t="s">
        <v>84</v>
      </c>
      <c r="Q1641" s="1">
        <v>2089</v>
      </c>
      <c r="R1641" s="1" t="s">
        <v>85</v>
      </c>
      <c r="S1641" s="1" t="s">
        <v>33</v>
      </c>
      <c r="T1641" s="1" t="s">
        <v>34</v>
      </c>
      <c r="U1641" s="1" t="s">
        <v>35</v>
      </c>
      <c r="V1641" s="8">
        <v>33903990</v>
      </c>
      <c r="W1641" s="3" t="str">
        <f>VLOOKUP(V1641,'Despesas X Conta Contábil'!$B$2:$D$77,2,0)</f>
        <v>Publicidade, Comunicação, Áudio, Vídeo e Foto</v>
      </c>
      <c r="X1641" t="s">
        <v>2331</v>
      </c>
      <c r="Y1641" s="3" t="s">
        <v>2954</v>
      </c>
    </row>
    <row r="1642" spans="1:25" x14ac:dyDescent="0.25">
      <c r="A1642" s="1">
        <v>370719456</v>
      </c>
      <c r="B1642" s="1">
        <v>2017</v>
      </c>
      <c r="C1642" s="1" t="s">
        <v>22</v>
      </c>
      <c r="D1642" s="1" t="s">
        <v>23</v>
      </c>
      <c r="E1642" s="1">
        <v>7</v>
      </c>
      <c r="F1642" s="1" t="s">
        <v>75</v>
      </c>
      <c r="G1642" s="1" t="s">
        <v>25</v>
      </c>
      <c r="H1642" s="1" t="s">
        <v>2957</v>
      </c>
      <c r="I1642" s="1" t="s">
        <v>673</v>
      </c>
      <c r="J1642" s="1" t="s">
        <v>674</v>
      </c>
      <c r="K1642" s="2">
        <v>42937</v>
      </c>
      <c r="L1642" s="6">
        <v>7800</v>
      </c>
      <c r="M1642" s="1" t="s">
        <v>82</v>
      </c>
      <c r="N1642" s="1" t="s">
        <v>83</v>
      </c>
      <c r="O1642" s="1">
        <v>1</v>
      </c>
      <c r="P1642" s="1" t="s">
        <v>84</v>
      </c>
      <c r="Q1642" s="1">
        <v>2089</v>
      </c>
      <c r="R1642" s="1" t="s">
        <v>85</v>
      </c>
      <c r="S1642" s="1" t="s">
        <v>33</v>
      </c>
      <c r="T1642" s="1" t="s">
        <v>34</v>
      </c>
      <c r="U1642" s="1" t="s">
        <v>35</v>
      </c>
      <c r="V1642" s="8">
        <v>33903901</v>
      </c>
      <c r="W1642" s="3" t="str">
        <f>VLOOKUP(V1642,'Despesas X Conta Contábil'!$B$2:$D$77,2,0)</f>
        <v xml:space="preserve">Outros Serviços de Terceiros </v>
      </c>
      <c r="X1642" t="s">
        <v>2343</v>
      </c>
      <c r="Y1642" s="3" t="s">
        <v>2958</v>
      </c>
    </row>
    <row r="1643" spans="1:25" x14ac:dyDescent="0.25">
      <c r="A1643" s="1">
        <v>370719457</v>
      </c>
      <c r="B1643" s="1">
        <v>2017</v>
      </c>
      <c r="C1643" s="1" t="s">
        <v>22</v>
      </c>
      <c r="D1643" s="1" t="s">
        <v>23</v>
      </c>
      <c r="E1643" s="1">
        <v>7</v>
      </c>
      <c r="F1643" s="1" t="s">
        <v>75</v>
      </c>
      <c r="G1643" s="1" t="s">
        <v>25</v>
      </c>
      <c r="H1643" s="1" t="s">
        <v>2959</v>
      </c>
      <c r="I1643" s="1" t="s">
        <v>616</v>
      </c>
      <c r="J1643" s="1" t="s">
        <v>617</v>
      </c>
      <c r="K1643" s="2">
        <v>42933</v>
      </c>
      <c r="L1643" s="6">
        <v>2133</v>
      </c>
      <c r="M1643" s="1" t="s">
        <v>82</v>
      </c>
      <c r="N1643" s="1" t="s">
        <v>83</v>
      </c>
      <c r="O1643" s="1">
        <v>1</v>
      </c>
      <c r="P1643" s="1" t="s">
        <v>84</v>
      </c>
      <c r="Q1643" s="1">
        <v>2089</v>
      </c>
      <c r="R1643" s="1" t="s">
        <v>85</v>
      </c>
      <c r="S1643" s="1" t="s">
        <v>33</v>
      </c>
      <c r="T1643" s="1" t="s">
        <v>34</v>
      </c>
      <c r="U1643" s="1" t="s">
        <v>148</v>
      </c>
      <c r="V1643" s="8">
        <v>33903912</v>
      </c>
      <c r="W1643" s="3" t="str">
        <f>VLOOKUP(V1643,'Despesas X Conta Contábil'!$B$2:$D$77,2,0)</f>
        <v>Locação de Máquinas e Equipamentos</v>
      </c>
      <c r="X1643" t="s">
        <v>2338</v>
      </c>
      <c r="Y1643" s="3" t="s">
        <v>878</v>
      </c>
    </row>
    <row r="1644" spans="1:25" x14ac:dyDescent="0.25">
      <c r="A1644" s="1">
        <v>370718958</v>
      </c>
      <c r="B1644" s="1">
        <v>2017</v>
      </c>
      <c r="C1644" s="1" t="s">
        <v>22</v>
      </c>
      <c r="D1644" s="1" t="s">
        <v>23</v>
      </c>
      <c r="E1644" s="1">
        <v>7</v>
      </c>
      <c r="F1644" s="1" t="s">
        <v>75</v>
      </c>
      <c r="G1644" s="1" t="s">
        <v>25</v>
      </c>
      <c r="H1644" s="1" t="s">
        <v>2960</v>
      </c>
      <c r="I1644" s="1" t="s">
        <v>378</v>
      </c>
      <c r="J1644" s="1" t="s">
        <v>379</v>
      </c>
      <c r="K1644" s="2">
        <v>42919</v>
      </c>
      <c r="L1644" s="6">
        <v>2272.29</v>
      </c>
      <c r="M1644" s="1" t="s">
        <v>82</v>
      </c>
      <c r="N1644" s="1" t="s">
        <v>83</v>
      </c>
      <c r="O1644" s="1">
        <v>1</v>
      </c>
      <c r="P1644" s="1" t="s">
        <v>84</v>
      </c>
      <c r="Q1644" s="1">
        <v>2089</v>
      </c>
      <c r="R1644" s="1" t="s">
        <v>85</v>
      </c>
      <c r="S1644" s="1" t="s">
        <v>33</v>
      </c>
      <c r="T1644" s="1" t="s">
        <v>34</v>
      </c>
      <c r="U1644" s="1" t="s">
        <v>90</v>
      </c>
      <c r="V1644" s="8">
        <v>33903958</v>
      </c>
      <c r="W1644" s="3" t="str">
        <f>VLOOKUP(V1644,'Despesas X Conta Contábil'!$B$2:$D$77,2,0)</f>
        <v>TIC Tecnologia da Informação e Comunicação</v>
      </c>
      <c r="X1644" t="s">
        <v>2330</v>
      </c>
      <c r="Y1644" s="3" t="s">
        <v>2961</v>
      </c>
    </row>
    <row r="1645" spans="1:25" x14ac:dyDescent="0.25">
      <c r="A1645" s="1">
        <v>370719435</v>
      </c>
      <c r="B1645" s="1">
        <v>2017</v>
      </c>
      <c r="C1645" s="1" t="s">
        <v>22</v>
      </c>
      <c r="D1645" s="1" t="s">
        <v>23</v>
      </c>
      <c r="E1645" s="1">
        <v>7</v>
      </c>
      <c r="F1645" s="1" t="s">
        <v>75</v>
      </c>
      <c r="G1645" s="1" t="s">
        <v>25</v>
      </c>
      <c r="H1645" s="1" t="s">
        <v>2962</v>
      </c>
      <c r="I1645" s="1" t="s">
        <v>166</v>
      </c>
      <c r="J1645" s="1" t="s">
        <v>167</v>
      </c>
      <c r="K1645" s="2">
        <v>42943</v>
      </c>
      <c r="L1645" s="6">
        <v>1327.54</v>
      </c>
      <c r="M1645" s="1" t="s">
        <v>82</v>
      </c>
      <c r="N1645" s="1" t="s">
        <v>83</v>
      </c>
      <c r="O1645" s="1">
        <v>1</v>
      </c>
      <c r="P1645" s="1" t="s">
        <v>84</v>
      </c>
      <c r="Q1645" s="1">
        <v>2089</v>
      </c>
      <c r="R1645" s="1" t="s">
        <v>85</v>
      </c>
      <c r="S1645" s="1" t="s">
        <v>33</v>
      </c>
      <c r="T1645" s="1" t="s">
        <v>34</v>
      </c>
      <c r="U1645" s="1" t="s">
        <v>35</v>
      </c>
      <c r="V1645" s="8">
        <v>33903990</v>
      </c>
      <c r="W1645" s="3" t="str">
        <f>VLOOKUP(V1645,'Despesas X Conta Contábil'!$B$2:$D$77,2,0)</f>
        <v>Publicidade, Comunicação, Áudio, Vídeo e Foto</v>
      </c>
      <c r="X1645" t="s">
        <v>2331</v>
      </c>
      <c r="Y1645" s="3" t="s">
        <v>2963</v>
      </c>
    </row>
    <row r="1646" spans="1:25" x14ac:dyDescent="0.25">
      <c r="A1646" s="1">
        <v>370720465</v>
      </c>
      <c r="B1646" s="1">
        <v>2017</v>
      </c>
      <c r="C1646" s="1" t="s">
        <v>22</v>
      </c>
      <c r="D1646" s="1" t="s">
        <v>23</v>
      </c>
      <c r="E1646" s="1">
        <v>7</v>
      </c>
      <c r="F1646" s="1" t="s">
        <v>75</v>
      </c>
      <c r="G1646" s="1" t="s">
        <v>25</v>
      </c>
      <c r="H1646" s="1" t="s">
        <v>2964</v>
      </c>
      <c r="I1646" s="1" t="s">
        <v>136</v>
      </c>
      <c r="J1646" s="1" t="s">
        <v>137</v>
      </c>
      <c r="K1646" s="2">
        <v>42926</v>
      </c>
      <c r="L1646" s="6">
        <v>102.6</v>
      </c>
      <c r="M1646" s="1" t="s">
        <v>82</v>
      </c>
      <c r="N1646" s="1" t="s">
        <v>83</v>
      </c>
      <c r="O1646" s="1">
        <v>1</v>
      </c>
      <c r="P1646" s="1" t="s">
        <v>84</v>
      </c>
      <c r="Q1646" s="1">
        <v>2089</v>
      </c>
      <c r="R1646" s="1" t="s">
        <v>85</v>
      </c>
      <c r="S1646" s="1" t="s">
        <v>33</v>
      </c>
      <c r="T1646" s="1" t="s">
        <v>34</v>
      </c>
      <c r="U1646" s="1" t="s">
        <v>35</v>
      </c>
      <c r="V1646" s="8">
        <v>33903990</v>
      </c>
      <c r="W1646" s="3" t="str">
        <f>VLOOKUP(V1646,'Despesas X Conta Contábil'!$B$2:$D$77,2,0)</f>
        <v>Publicidade, Comunicação, Áudio, Vídeo e Foto</v>
      </c>
      <c r="X1646" t="s">
        <v>2331</v>
      </c>
      <c r="Y1646" s="3" t="s">
        <v>2963</v>
      </c>
    </row>
    <row r="1647" spans="1:25" x14ac:dyDescent="0.25">
      <c r="A1647" s="1">
        <v>370718458</v>
      </c>
      <c r="B1647" s="1">
        <v>2017</v>
      </c>
      <c r="C1647" s="1" t="s">
        <v>22</v>
      </c>
      <c r="D1647" s="1" t="s">
        <v>23</v>
      </c>
      <c r="E1647" s="1">
        <v>7</v>
      </c>
      <c r="F1647" s="1" t="s">
        <v>75</v>
      </c>
      <c r="G1647" s="1" t="s">
        <v>25</v>
      </c>
      <c r="H1647" s="1" t="s">
        <v>2965</v>
      </c>
      <c r="I1647" s="1" t="s">
        <v>821</v>
      </c>
      <c r="J1647" s="1" t="s">
        <v>188</v>
      </c>
      <c r="K1647" s="2">
        <v>42933</v>
      </c>
      <c r="L1647" s="6">
        <v>1056</v>
      </c>
      <c r="M1647" s="1" t="s">
        <v>82</v>
      </c>
      <c r="N1647" s="1" t="s">
        <v>83</v>
      </c>
      <c r="O1647" s="1">
        <v>1</v>
      </c>
      <c r="P1647" s="1" t="s">
        <v>84</v>
      </c>
      <c r="Q1647" s="1">
        <v>2089</v>
      </c>
      <c r="R1647" s="1" t="s">
        <v>85</v>
      </c>
      <c r="S1647" s="1" t="s">
        <v>33</v>
      </c>
      <c r="T1647" s="1" t="s">
        <v>34</v>
      </c>
      <c r="U1647" s="1" t="s">
        <v>35</v>
      </c>
      <c r="V1647" s="8">
        <v>33903990</v>
      </c>
      <c r="W1647" s="3" t="str">
        <f>VLOOKUP(V1647,'Despesas X Conta Contábil'!$B$2:$D$77,2,0)</f>
        <v>Publicidade, Comunicação, Áudio, Vídeo e Foto</v>
      </c>
      <c r="X1647" t="s">
        <v>2331</v>
      </c>
      <c r="Y1647" s="3" t="s">
        <v>2963</v>
      </c>
    </row>
    <row r="1648" spans="1:25" x14ac:dyDescent="0.25">
      <c r="A1648" s="1">
        <v>370718949</v>
      </c>
      <c r="B1648" s="1">
        <v>2017</v>
      </c>
      <c r="C1648" s="1" t="s">
        <v>22</v>
      </c>
      <c r="D1648" s="1" t="s">
        <v>23</v>
      </c>
      <c r="E1648" s="1">
        <v>7</v>
      </c>
      <c r="F1648" s="1" t="s">
        <v>75</v>
      </c>
      <c r="G1648" s="1" t="s">
        <v>25</v>
      </c>
      <c r="H1648" s="1" t="s">
        <v>2966</v>
      </c>
      <c r="I1648" s="1" t="s">
        <v>344</v>
      </c>
      <c r="J1648" s="1" t="s">
        <v>345</v>
      </c>
      <c r="K1648" s="2">
        <v>42919</v>
      </c>
      <c r="L1648" s="6">
        <v>334.44</v>
      </c>
      <c r="M1648" s="1" t="s">
        <v>82</v>
      </c>
      <c r="N1648" s="1" t="s">
        <v>83</v>
      </c>
      <c r="O1648" s="1">
        <v>1</v>
      </c>
      <c r="P1648" s="1" t="s">
        <v>84</v>
      </c>
      <c r="Q1648" s="1">
        <v>2089</v>
      </c>
      <c r="R1648" s="1" t="s">
        <v>85</v>
      </c>
      <c r="S1648" s="1" t="s">
        <v>33</v>
      </c>
      <c r="T1648" s="1" t="s">
        <v>34</v>
      </c>
      <c r="U1648" s="1" t="s">
        <v>35</v>
      </c>
      <c r="V1648" s="8">
        <v>33903958</v>
      </c>
      <c r="W1648" s="3" t="str">
        <f>VLOOKUP(V1648,'Despesas X Conta Contábil'!$B$2:$D$77,2,0)</f>
        <v>TIC Tecnologia da Informação e Comunicação</v>
      </c>
      <c r="X1648" t="s">
        <v>2330</v>
      </c>
      <c r="Y1648" s="3" t="s">
        <v>2967</v>
      </c>
    </row>
    <row r="1649" spans="1:25" x14ac:dyDescent="0.25">
      <c r="A1649" s="1">
        <v>370718946</v>
      </c>
      <c r="B1649" s="1">
        <v>2017</v>
      </c>
      <c r="C1649" s="1" t="s">
        <v>22</v>
      </c>
      <c r="D1649" s="1" t="s">
        <v>23</v>
      </c>
      <c r="E1649" s="1">
        <v>7</v>
      </c>
      <c r="F1649" s="1" t="s">
        <v>75</v>
      </c>
      <c r="G1649" s="1" t="s">
        <v>25</v>
      </c>
      <c r="H1649" s="1" t="s">
        <v>2968</v>
      </c>
      <c r="I1649" s="1" t="s">
        <v>27</v>
      </c>
      <c r="J1649" s="1" t="s">
        <v>28</v>
      </c>
      <c r="K1649" s="2">
        <v>42927</v>
      </c>
      <c r="L1649" s="6">
        <v>0</v>
      </c>
      <c r="M1649" s="1" t="s">
        <v>82</v>
      </c>
      <c r="N1649" s="1" t="s">
        <v>83</v>
      </c>
      <c r="O1649" s="1">
        <v>1</v>
      </c>
      <c r="P1649" s="1" t="s">
        <v>84</v>
      </c>
      <c r="Q1649" s="1">
        <v>2089</v>
      </c>
      <c r="R1649" s="1" t="s">
        <v>85</v>
      </c>
      <c r="S1649" s="1" t="s">
        <v>33</v>
      </c>
      <c r="T1649" s="1" t="s">
        <v>34</v>
      </c>
      <c r="U1649" s="1" t="s">
        <v>35</v>
      </c>
      <c r="V1649" s="8">
        <v>33903999</v>
      </c>
      <c r="W1649" s="3" t="str">
        <f>VLOOKUP(V1649,'Despesas X Conta Contábil'!$B$2:$D$77,2,0)</f>
        <v xml:space="preserve">Outros Serviços de Terceiros </v>
      </c>
      <c r="X1649" t="s">
        <v>2337</v>
      </c>
      <c r="Y1649" s="3" t="s">
        <v>2969</v>
      </c>
    </row>
    <row r="1650" spans="1:25" x14ac:dyDescent="0.25">
      <c r="A1650" s="1">
        <v>370719458</v>
      </c>
      <c r="B1650" s="1">
        <v>2017</v>
      </c>
      <c r="C1650" s="1" t="s">
        <v>22</v>
      </c>
      <c r="D1650" s="1" t="s">
        <v>23</v>
      </c>
      <c r="E1650" s="1">
        <v>7</v>
      </c>
      <c r="F1650" s="1" t="s">
        <v>75</v>
      </c>
      <c r="G1650" s="1" t="s">
        <v>25</v>
      </c>
      <c r="H1650" s="1" t="s">
        <v>2970</v>
      </c>
      <c r="I1650" s="1" t="s">
        <v>55</v>
      </c>
      <c r="J1650" s="1" t="s">
        <v>56</v>
      </c>
      <c r="K1650" s="2">
        <v>42926</v>
      </c>
      <c r="L1650" s="6">
        <v>0</v>
      </c>
      <c r="M1650" s="1" t="s">
        <v>82</v>
      </c>
      <c r="N1650" s="1" t="s">
        <v>83</v>
      </c>
      <c r="O1650" s="1">
        <v>1</v>
      </c>
      <c r="P1650" s="1" t="s">
        <v>84</v>
      </c>
      <c r="Q1650" s="1">
        <v>2089</v>
      </c>
      <c r="R1650" s="1" t="s">
        <v>85</v>
      </c>
      <c r="S1650" s="1" t="s">
        <v>33</v>
      </c>
      <c r="T1650" s="1" t="s">
        <v>34</v>
      </c>
      <c r="U1650" s="1" t="s">
        <v>35</v>
      </c>
      <c r="V1650" s="8">
        <v>33903999</v>
      </c>
      <c r="W1650" s="3" t="str">
        <f>VLOOKUP(V1650,'Despesas X Conta Contábil'!$B$2:$D$77,2,0)</f>
        <v xml:space="preserve">Outros Serviços de Terceiros </v>
      </c>
      <c r="X1650" t="s">
        <v>2337</v>
      </c>
      <c r="Y1650" s="3" t="s">
        <v>2971</v>
      </c>
    </row>
    <row r="1651" spans="1:25" x14ac:dyDescent="0.25">
      <c r="A1651" s="1">
        <v>370718959</v>
      </c>
      <c r="B1651" s="1">
        <v>2017</v>
      </c>
      <c r="C1651" s="1" t="s">
        <v>22</v>
      </c>
      <c r="D1651" s="1" t="s">
        <v>23</v>
      </c>
      <c r="E1651" s="1">
        <v>7</v>
      </c>
      <c r="F1651" s="1" t="s">
        <v>75</v>
      </c>
      <c r="G1651" s="1" t="s">
        <v>25</v>
      </c>
      <c r="H1651" s="1" t="s">
        <v>2582</v>
      </c>
      <c r="I1651" s="1" t="s">
        <v>233</v>
      </c>
      <c r="J1651" s="1" t="s">
        <v>234</v>
      </c>
      <c r="K1651" s="2">
        <v>42940</v>
      </c>
      <c r="L1651" s="6">
        <v>4456.6499999999996</v>
      </c>
      <c r="M1651" s="1" t="s">
        <v>82</v>
      </c>
      <c r="N1651" s="1" t="s">
        <v>83</v>
      </c>
      <c r="O1651" s="1">
        <v>1</v>
      </c>
      <c r="P1651" s="1" t="s">
        <v>84</v>
      </c>
      <c r="Q1651" s="1">
        <v>2089</v>
      </c>
      <c r="R1651" s="1" t="s">
        <v>85</v>
      </c>
      <c r="S1651" s="1" t="s">
        <v>33</v>
      </c>
      <c r="T1651" s="1" t="s">
        <v>34</v>
      </c>
      <c r="U1651" s="1" t="s">
        <v>148</v>
      </c>
      <c r="V1651" s="8">
        <v>33903920</v>
      </c>
      <c r="W1651" s="3" t="str">
        <f>VLOOKUP(V1651,'Despesas X Conta Contábil'!$B$2:$D$77,2,0)</f>
        <v>Manutenção e Conservação de Bens Móveis</v>
      </c>
      <c r="X1651" t="s">
        <v>2339</v>
      </c>
      <c r="Y1651" s="3" t="s">
        <v>2583</v>
      </c>
    </row>
    <row r="1652" spans="1:25" x14ac:dyDescent="0.25">
      <c r="A1652" s="1">
        <v>370719465</v>
      </c>
      <c r="B1652" s="1">
        <v>2017</v>
      </c>
      <c r="C1652" s="1" t="s">
        <v>22</v>
      </c>
      <c r="D1652" s="1" t="s">
        <v>23</v>
      </c>
      <c r="E1652" s="1">
        <v>7</v>
      </c>
      <c r="F1652" s="1" t="s">
        <v>75</v>
      </c>
      <c r="G1652" s="1" t="s">
        <v>25</v>
      </c>
      <c r="H1652" s="1" t="s">
        <v>2972</v>
      </c>
      <c r="I1652" s="1" t="s">
        <v>166</v>
      </c>
      <c r="J1652" s="1" t="s">
        <v>167</v>
      </c>
      <c r="K1652" s="2">
        <v>42930</v>
      </c>
      <c r="L1652" s="6">
        <v>590.02</v>
      </c>
      <c r="M1652" s="1" t="s">
        <v>82</v>
      </c>
      <c r="N1652" s="1" t="s">
        <v>83</v>
      </c>
      <c r="O1652" s="1">
        <v>1</v>
      </c>
      <c r="P1652" s="1" t="s">
        <v>84</v>
      </c>
      <c r="Q1652" s="1">
        <v>2089</v>
      </c>
      <c r="R1652" s="1" t="s">
        <v>85</v>
      </c>
      <c r="S1652" s="1" t="s">
        <v>33</v>
      </c>
      <c r="T1652" s="1" t="s">
        <v>34</v>
      </c>
      <c r="U1652" s="1" t="s">
        <v>35</v>
      </c>
      <c r="V1652" s="8">
        <v>33903990</v>
      </c>
      <c r="W1652" s="3" t="str">
        <f>VLOOKUP(V1652,'Despesas X Conta Contábil'!$B$2:$D$77,2,0)</f>
        <v>Publicidade, Comunicação, Áudio, Vídeo e Foto</v>
      </c>
      <c r="X1652" t="s">
        <v>2331</v>
      </c>
      <c r="Y1652" s="3" t="s">
        <v>2973</v>
      </c>
    </row>
    <row r="1653" spans="1:25" x14ac:dyDescent="0.25">
      <c r="A1653" s="1">
        <v>370718435</v>
      </c>
      <c r="B1653" s="1">
        <v>2017</v>
      </c>
      <c r="C1653" s="1" t="s">
        <v>22</v>
      </c>
      <c r="D1653" s="1" t="s">
        <v>23</v>
      </c>
      <c r="E1653" s="1">
        <v>7</v>
      </c>
      <c r="F1653" s="1" t="s">
        <v>75</v>
      </c>
      <c r="G1653" s="1" t="s">
        <v>25</v>
      </c>
      <c r="H1653" s="1" t="s">
        <v>2974</v>
      </c>
      <c r="I1653" s="1" t="s">
        <v>136</v>
      </c>
      <c r="J1653" s="1" t="s">
        <v>137</v>
      </c>
      <c r="K1653" s="2">
        <v>42926</v>
      </c>
      <c r="L1653" s="6">
        <v>45.6</v>
      </c>
      <c r="M1653" s="1" t="s">
        <v>82</v>
      </c>
      <c r="N1653" s="1" t="s">
        <v>83</v>
      </c>
      <c r="O1653" s="1">
        <v>1</v>
      </c>
      <c r="P1653" s="1" t="s">
        <v>84</v>
      </c>
      <c r="Q1653" s="1">
        <v>2089</v>
      </c>
      <c r="R1653" s="1" t="s">
        <v>85</v>
      </c>
      <c r="S1653" s="1" t="s">
        <v>33</v>
      </c>
      <c r="T1653" s="1" t="s">
        <v>34</v>
      </c>
      <c r="U1653" s="1" t="s">
        <v>35</v>
      </c>
      <c r="V1653" s="8">
        <v>33903990</v>
      </c>
      <c r="W1653" s="3" t="str">
        <f>VLOOKUP(V1653,'Despesas X Conta Contábil'!$B$2:$D$77,2,0)</f>
        <v>Publicidade, Comunicação, Áudio, Vídeo e Foto</v>
      </c>
      <c r="X1653" t="s">
        <v>2331</v>
      </c>
      <c r="Y1653" s="3" t="s">
        <v>2973</v>
      </c>
    </row>
    <row r="1654" spans="1:25" x14ac:dyDescent="0.25">
      <c r="A1654" s="1">
        <v>370718943</v>
      </c>
      <c r="B1654" s="1">
        <v>2017</v>
      </c>
      <c r="C1654" s="1" t="s">
        <v>22</v>
      </c>
      <c r="D1654" s="1" t="s">
        <v>23</v>
      </c>
      <c r="E1654" s="1">
        <v>7</v>
      </c>
      <c r="F1654" s="1" t="s">
        <v>75</v>
      </c>
      <c r="G1654" s="1" t="s">
        <v>25</v>
      </c>
      <c r="H1654" s="1" t="s">
        <v>2975</v>
      </c>
      <c r="I1654" s="1" t="s">
        <v>2642</v>
      </c>
      <c r="J1654" s="1" t="s">
        <v>2643</v>
      </c>
      <c r="K1654" s="2">
        <v>42919</v>
      </c>
      <c r="L1654" s="6">
        <v>527.66</v>
      </c>
      <c r="M1654" s="1" t="s">
        <v>82</v>
      </c>
      <c r="N1654" s="1" t="s">
        <v>83</v>
      </c>
      <c r="O1654" s="1">
        <v>1</v>
      </c>
      <c r="P1654" s="1" t="s">
        <v>84</v>
      </c>
      <c r="Q1654" s="1">
        <v>2089</v>
      </c>
      <c r="R1654" s="1" t="s">
        <v>85</v>
      </c>
      <c r="S1654" s="1" t="s">
        <v>33</v>
      </c>
      <c r="T1654" s="1" t="s">
        <v>34</v>
      </c>
      <c r="U1654" s="1" t="s">
        <v>110</v>
      </c>
      <c r="V1654" s="8">
        <v>33903022</v>
      </c>
      <c r="W1654" s="3" t="str">
        <f>VLOOKUP(V1654,'Despesas X Conta Contábil'!$B$2:$D$77,2,0)</f>
        <v>Material de Expediente</v>
      </c>
      <c r="X1654" t="s">
        <v>2336</v>
      </c>
      <c r="Y1654" s="3" t="s">
        <v>2976</v>
      </c>
    </row>
    <row r="1655" spans="1:25" x14ac:dyDescent="0.25">
      <c r="A1655" s="1">
        <v>370719966</v>
      </c>
      <c r="B1655" s="1">
        <v>2017</v>
      </c>
      <c r="C1655" s="1" t="s">
        <v>22</v>
      </c>
      <c r="D1655" s="1" t="s">
        <v>23</v>
      </c>
      <c r="E1655" s="1">
        <v>7</v>
      </c>
      <c r="F1655" s="1" t="s">
        <v>75</v>
      </c>
      <c r="G1655" s="1" t="s">
        <v>25</v>
      </c>
      <c r="H1655" s="1" t="s">
        <v>2977</v>
      </c>
      <c r="I1655" s="1" t="s">
        <v>166</v>
      </c>
      <c r="J1655" s="1" t="s">
        <v>167</v>
      </c>
      <c r="K1655" s="2">
        <v>42929</v>
      </c>
      <c r="L1655" s="6">
        <v>590.02</v>
      </c>
      <c r="M1655" s="1" t="s">
        <v>82</v>
      </c>
      <c r="N1655" s="1" t="s">
        <v>83</v>
      </c>
      <c r="O1655" s="1">
        <v>1</v>
      </c>
      <c r="P1655" s="1" t="s">
        <v>84</v>
      </c>
      <c r="Q1655" s="1">
        <v>2089</v>
      </c>
      <c r="R1655" s="1" t="s">
        <v>85</v>
      </c>
      <c r="S1655" s="1" t="s">
        <v>33</v>
      </c>
      <c r="T1655" s="1" t="s">
        <v>34</v>
      </c>
      <c r="U1655" s="1" t="s">
        <v>35</v>
      </c>
      <c r="V1655" s="8">
        <v>33903990</v>
      </c>
      <c r="W1655" s="3" t="str">
        <f>VLOOKUP(V1655,'Despesas X Conta Contábil'!$B$2:$D$77,2,0)</f>
        <v>Publicidade, Comunicação, Áudio, Vídeo e Foto</v>
      </c>
      <c r="X1655" t="s">
        <v>2331</v>
      </c>
      <c r="Y1655" s="3" t="s">
        <v>2978</v>
      </c>
    </row>
    <row r="1656" spans="1:25" x14ac:dyDescent="0.25">
      <c r="A1656" s="1">
        <v>370719438</v>
      </c>
      <c r="B1656" s="1">
        <v>2017</v>
      </c>
      <c r="C1656" s="1" t="s">
        <v>22</v>
      </c>
      <c r="D1656" s="1" t="s">
        <v>23</v>
      </c>
      <c r="E1656" s="1">
        <v>7</v>
      </c>
      <c r="F1656" s="1" t="s">
        <v>75</v>
      </c>
      <c r="G1656" s="1" t="s">
        <v>25</v>
      </c>
      <c r="H1656" s="1" t="s">
        <v>2979</v>
      </c>
      <c r="I1656" s="1" t="s">
        <v>136</v>
      </c>
      <c r="J1656" s="1" t="s">
        <v>137</v>
      </c>
      <c r="K1656" s="2">
        <v>42926</v>
      </c>
      <c r="L1656" s="6">
        <v>45.6</v>
      </c>
      <c r="M1656" s="1" t="s">
        <v>82</v>
      </c>
      <c r="N1656" s="1" t="s">
        <v>83</v>
      </c>
      <c r="O1656" s="1">
        <v>1</v>
      </c>
      <c r="P1656" s="1" t="s">
        <v>84</v>
      </c>
      <c r="Q1656" s="1">
        <v>2089</v>
      </c>
      <c r="R1656" s="1" t="s">
        <v>85</v>
      </c>
      <c r="S1656" s="1" t="s">
        <v>33</v>
      </c>
      <c r="T1656" s="1" t="s">
        <v>34</v>
      </c>
      <c r="U1656" s="1" t="s">
        <v>35</v>
      </c>
      <c r="V1656" s="8">
        <v>33903990</v>
      </c>
      <c r="W1656" s="3" t="str">
        <f>VLOOKUP(V1656,'Despesas X Conta Contábil'!$B$2:$D$77,2,0)</f>
        <v>Publicidade, Comunicação, Áudio, Vídeo e Foto</v>
      </c>
      <c r="X1656" t="s">
        <v>2331</v>
      </c>
      <c r="Y1656" s="3" t="s">
        <v>2978</v>
      </c>
    </row>
    <row r="1657" spans="1:25" x14ac:dyDescent="0.25">
      <c r="A1657" s="1">
        <v>370719973</v>
      </c>
      <c r="B1657" s="1">
        <v>2017</v>
      </c>
      <c r="C1657" s="1" t="s">
        <v>22</v>
      </c>
      <c r="D1657" s="1" t="s">
        <v>23</v>
      </c>
      <c r="E1657" s="1">
        <v>7</v>
      </c>
      <c r="F1657" s="1" t="s">
        <v>75</v>
      </c>
      <c r="G1657" s="1" t="s">
        <v>25</v>
      </c>
      <c r="H1657" s="1" t="s">
        <v>2980</v>
      </c>
      <c r="I1657" s="1" t="s">
        <v>27</v>
      </c>
      <c r="J1657" s="1" t="s">
        <v>28</v>
      </c>
      <c r="K1657" s="2">
        <v>42922</v>
      </c>
      <c r="L1657" s="6">
        <v>0</v>
      </c>
      <c r="M1657" s="1" t="s">
        <v>82</v>
      </c>
      <c r="N1657" s="1" t="s">
        <v>83</v>
      </c>
      <c r="O1657" s="1">
        <v>1</v>
      </c>
      <c r="P1657" s="1" t="s">
        <v>84</v>
      </c>
      <c r="Q1657" s="1">
        <v>2089</v>
      </c>
      <c r="R1657" s="1" t="s">
        <v>85</v>
      </c>
      <c r="S1657" s="1" t="s">
        <v>33</v>
      </c>
      <c r="T1657" s="1" t="s">
        <v>34</v>
      </c>
      <c r="U1657" s="1" t="s">
        <v>35</v>
      </c>
      <c r="V1657" s="8">
        <v>33903999</v>
      </c>
      <c r="W1657" s="3" t="str">
        <f>VLOOKUP(V1657,'Despesas X Conta Contábil'!$B$2:$D$77,2,0)</f>
        <v xml:space="preserve">Outros Serviços de Terceiros </v>
      </c>
      <c r="X1657" t="s">
        <v>2337</v>
      </c>
      <c r="Y1657" s="3" t="s">
        <v>2397</v>
      </c>
    </row>
    <row r="1658" spans="1:25" x14ac:dyDescent="0.25">
      <c r="A1658" s="1">
        <v>370720470</v>
      </c>
      <c r="B1658" s="1">
        <v>2017</v>
      </c>
      <c r="C1658" s="1" t="s">
        <v>22</v>
      </c>
      <c r="D1658" s="1" t="s">
        <v>23</v>
      </c>
      <c r="E1658" s="1">
        <v>7</v>
      </c>
      <c r="F1658" s="1" t="s">
        <v>75</v>
      </c>
      <c r="G1658" s="1" t="s">
        <v>25</v>
      </c>
      <c r="H1658" s="1" t="s">
        <v>2981</v>
      </c>
      <c r="I1658" s="1" t="s">
        <v>166</v>
      </c>
      <c r="J1658" s="1" t="s">
        <v>167</v>
      </c>
      <c r="K1658" s="2">
        <v>42926</v>
      </c>
      <c r="L1658" s="6">
        <v>737.52</v>
      </c>
      <c r="M1658" s="1" t="s">
        <v>82</v>
      </c>
      <c r="N1658" s="1" t="s">
        <v>83</v>
      </c>
      <c r="O1658" s="1">
        <v>1</v>
      </c>
      <c r="P1658" s="1" t="s">
        <v>84</v>
      </c>
      <c r="Q1658" s="1">
        <v>2089</v>
      </c>
      <c r="R1658" s="1" t="s">
        <v>85</v>
      </c>
      <c r="S1658" s="1" t="s">
        <v>33</v>
      </c>
      <c r="T1658" s="1" t="s">
        <v>34</v>
      </c>
      <c r="U1658" s="1" t="s">
        <v>35</v>
      </c>
      <c r="V1658" s="8">
        <v>33903990</v>
      </c>
      <c r="W1658" s="3" t="str">
        <f>VLOOKUP(V1658,'Despesas X Conta Contábil'!$B$2:$D$77,2,0)</f>
        <v>Publicidade, Comunicação, Áudio, Vídeo e Foto</v>
      </c>
      <c r="X1658" t="s">
        <v>2331</v>
      </c>
      <c r="Y1658" s="3" t="s">
        <v>2982</v>
      </c>
    </row>
    <row r="1659" spans="1:25" x14ac:dyDescent="0.25">
      <c r="A1659" s="1">
        <v>370718936</v>
      </c>
      <c r="B1659" s="1">
        <v>2017</v>
      </c>
      <c r="C1659" s="1" t="s">
        <v>22</v>
      </c>
      <c r="D1659" s="1" t="s">
        <v>23</v>
      </c>
      <c r="E1659" s="1">
        <v>7</v>
      </c>
      <c r="F1659" s="1" t="s">
        <v>75</v>
      </c>
      <c r="G1659" s="1" t="s">
        <v>25</v>
      </c>
      <c r="H1659" s="1" t="s">
        <v>2983</v>
      </c>
      <c r="I1659" s="1" t="s">
        <v>136</v>
      </c>
      <c r="J1659" s="1" t="s">
        <v>137</v>
      </c>
      <c r="K1659" s="2">
        <v>42926</v>
      </c>
      <c r="L1659" s="6">
        <v>51.3</v>
      </c>
      <c r="M1659" s="1" t="s">
        <v>82</v>
      </c>
      <c r="N1659" s="1" t="s">
        <v>83</v>
      </c>
      <c r="O1659" s="1">
        <v>1</v>
      </c>
      <c r="P1659" s="1" t="s">
        <v>84</v>
      </c>
      <c r="Q1659" s="1">
        <v>2089</v>
      </c>
      <c r="R1659" s="1" t="s">
        <v>85</v>
      </c>
      <c r="S1659" s="1" t="s">
        <v>33</v>
      </c>
      <c r="T1659" s="1" t="s">
        <v>34</v>
      </c>
      <c r="U1659" s="1" t="s">
        <v>35</v>
      </c>
      <c r="V1659" s="8">
        <v>33903990</v>
      </c>
      <c r="W1659" s="3" t="str">
        <f>VLOOKUP(V1659,'Despesas X Conta Contábil'!$B$2:$D$77,2,0)</f>
        <v>Publicidade, Comunicação, Áudio, Vídeo e Foto</v>
      </c>
      <c r="X1659" t="s">
        <v>2331</v>
      </c>
      <c r="Y1659" s="3" t="s">
        <v>2982</v>
      </c>
    </row>
    <row r="1660" spans="1:25" x14ac:dyDescent="0.25">
      <c r="A1660" s="1">
        <v>370718938</v>
      </c>
      <c r="B1660" s="1">
        <v>2017</v>
      </c>
      <c r="C1660" s="1" t="s">
        <v>22</v>
      </c>
      <c r="D1660" s="1" t="s">
        <v>23</v>
      </c>
      <c r="E1660" s="1">
        <v>7</v>
      </c>
      <c r="F1660" s="1" t="s">
        <v>75</v>
      </c>
      <c r="G1660" s="1" t="s">
        <v>25</v>
      </c>
      <c r="H1660" s="1" t="s">
        <v>2984</v>
      </c>
      <c r="I1660" s="1" t="s">
        <v>2024</v>
      </c>
      <c r="J1660" s="1" t="s">
        <v>2025</v>
      </c>
      <c r="K1660" s="2">
        <v>42937</v>
      </c>
      <c r="L1660" s="6">
        <v>1570.5</v>
      </c>
      <c r="M1660" s="1" t="s">
        <v>82</v>
      </c>
      <c r="N1660" s="1" t="s">
        <v>83</v>
      </c>
      <c r="O1660" s="1">
        <v>1</v>
      </c>
      <c r="P1660" s="1" t="s">
        <v>84</v>
      </c>
      <c r="Q1660" s="1">
        <v>2089</v>
      </c>
      <c r="R1660" s="1" t="s">
        <v>85</v>
      </c>
      <c r="S1660" s="1" t="s">
        <v>33</v>
      </c>
      <c r="T1660" s="1" t="s">
        <v>34</v>
      </c>
      <c r="U1660" s="1" t="s">
        <v>110</v>
      </c>
      <c r="V1660" s="8">
        <v>33903920</v>
      </c>
      <c r="W1660" s="3" t="str">
        <f>VLOOKUP(V1660,'Despesas X Conta Contábil'!$B$2:$D$77,2,0)</f>
        <v>Manutenção e Conservação de Bens Móveis</v>
      </c>
      <c r="X1660" t="s">
        <v>2339</v>
      </c>
      <c r="Y1660" s="3" t="s">
        <v>2985</v>
      </c>
    </row>
    <row r="1661" spans="1:25" x14ac:dyDescent="0.25">
      <c r="A1661" s="1">
        <v>370719454</v>
      </c>
      <c r="B1661" s="1">
        <v>2017</v>
      </c>
      <c r="C1661" s="1" t="s">
        <v>22</v>
      </c>
      <c r="D1661" s="1" t="s">
        <v>23</v>
      </c>
      <c r="E1661" s="1">
        <v>7</v>
      </c>
      <c r="F1661" s="1" t="s">
        <v>75</v>
      </c>
      <c r="G1661" s="1" t="s">
        <v>25</v>
      </c>
      <c r="H1661" s="1" t="s">
        <v>2986</v>
      </c>
      <c r="I1661" s="1" t="s">
        <v>55</v>
      </c>
      <c r="J1661" s="1" t="s">
        <v>56</v>
      </c>
      <c r="K1661" s="2">
        <v>42912</v>
      </c>
      <c r="L1661" s="6">
        <v>-104.13</v>
      </c>
      <c r="M1661" s="1" t="s">
        <v>82</v>
      </c>
      <c r="N1661" s="1" t="s">
        <v>83</v>
      </c>
      <c r="O1661" s="1">
        <v>1</v>
      </c>
      <c r="P1661" s="1" t="s">
        <v>84</v>
      </c>
      <c r="Q1661" s="1">
        <v>2089</v>
      </c>
      <c r="R1661" s="1" t="s">
        <v>85</v>
      </c>
      <c r="S1661" s="1" t="s">
        <v>33</v>
      </c>
      <c r="T1661" s="1" t="s">
        <v>34</v>
      </c>
      <c r="U1661" s="1" t="s">
        <v>35</v>
      </c>
      <c r="V1661" s="8">
        <v>33903999</v>
      </c>
      <c r="W1661" s="3" t="str">
        <f>VLOOKUP(V1661,'Despesas X Conta Contábil'!$B$2:$D$77,2,0)</f>
        <v xml:space="preserve">Outros Serviços de Terceiros </v>
      </c>
      <c r="X1661" t="s">
        <v>2337</v>
      </c>
      <c r="Y1661" s="3" t="s">
        <v>2381</v>
      </c>
    </row>
    <row r="1662" spans="1:25" x14ac:dyDescent="0.25">
      <c r="A1662" s="1">
        <v>370719459</v>
      </c>
      <c r="B1662" s="1">
        <v>2017</v>
      </c>
      <c r="C1662" s="1" t="s">
        <v>22</v>
      </c>
      <c r="D1662" s="1" t="s">
        <v>23</v>
      </c>
      <c r="E1662" s="1">
        <v>7</v>
      </c>
      <c r="F1662" s="1" t="s">
        <v>75</v>
      </c>
      <c r="G1662" s="1" t="s">
        <v>25</v>
      </c>
      <c r="H1662" s="1" t="s">
        <v>2987</v>
      </c>
      <c r="I1662" s="1" t="s">
        <v>166</v>
      </c>
      <c r="J1662" s="1" t="s">
        <v>167</v>
      </c>
      <c r="K1662" s="2">
        <v>42919</v>
      </c>
      <c r="L1662" s="6">
        <v>1548.79</v>
      </c>
      <c r="M1662" s="1" t="s">
        <v>82</v>
      </c>
      <c r="N1662" s="1" t="s">
        <v>83</v>
      </c>
      <c r="O1662" s="1">
        <v>1</v>
      </c>
      <c r="P1662" s="1" t="s">
        <v>84</v>
      </c>
      <c r="Q1662" s="1">
        <v>2089</v>
      </c>
      <c r="R1662" s="1" t="s">
        <v>85</v>
      </c>
      <c r="S1662" s="1" t="s">
        <v>33</v>
      </c>
      <c r="T1662" s="1" t="s">
        <v>34</v>
      </c>
      <c r="U1662" s="1" t="s">
        <v>35</v>
      </c>
      <c r="V1662" s="8">
        <v>33903990</v>
      </c>
      <c r="W1662" s="3" t="str">
        <f>VLOOKUP(V1662,'Despesas X Conta Contábil'!$B$2:$D$77,2,0)</f>
        <v>Publicidade, Comunicação, Áudio, Vídeo e Foto</v>
      </c>
      <c r="X1662" t="s">
        <v>2331</v>
      </c>
      <c r="Y1662" s="3" t="s">
        <v>2988</v>
      </c>
    </row>
    <row r="1663" spans="1:25" x14ac:dyDescent="0.25">
      <c r="A1663" s="1">
        <v>370719452</v>
      </c>
      <c r="B1663" s="1">
        <v>2017</v>
      </c>
      <c r="C1663" s="1" t="s">
        <v>22</v>
      </c>
      <c r="D1663" s="1" t="s">
        <v>23</v>
      </c>
      <c r="E1663" s="1">
        <v>7</v>
      </c>
      <c r="F1663" s="1" t="s">
        <v>75</v>
      </c>
      <c r="G1663" s="1" t="s">
        <v>25</v>
      </c>
      <c r="H1663" s="1" t="s">
        <v>2989</v>
      </c>
      <c r="I1663" s="1" t="s">
        <v>136</v>
      </c>
      <c r="J1663" s="1" t="s">
        <v>137</v>
      </c>
      <c r="K1663" s="2">
        <v>42926</v>
      </c>
      <c r="L1663" s="6">
        <v>111.15</v>
      </c>
      <c r="M1663" s="1" t="s">
        <v>82</v>
      </c>
      <c r="N1663" s="1" t="s">
        <v>83</v>
      </c>
      <c r="O1663" s="1">
        <v>1</v>
      </c>
      <c r="P1663" s="1" t="s">
        <v>84</v>
      </c>
      <c r="Q1663" s="1">
        <v>2089</v>
      </c>
      <c r="R1663" s="1" t="s">
        <v>85</v>
      </c>
      <c r="S1663" s="1" t="s">
        <v>33</v>
      </c>
      <c r="T1663" s="1" t="s">
        <v>34</v>
      </c>
      <c r="U1663" s="1" t="s">
        <v>35</v>
      </c>
      <c r="V1663" s="8">
        <v>33903990</v>
      </c>
      <c r="W1663" s="3" t="str">
        <f>VLOOKUP(V1663,'Despesas X Conta Contábil'!$B$2:$D$77,2,0)</f>
        <v>Publicidade, Comunicação, Áudio, Vídeo e Foto</v>
      </c>
      <c r="X1663" t="s">
        <v>2331</v>
      </c>
      <c r="Y1663" s="3" t="s">
        <v>2990</v>
      </c>
    </row>
    <row r="1664" spans="1:25" x14ac:dyDescent="0.25">
      <c r="A1664" s="1">
        <v>370718439</v>
      </c>
      <c r="B1664" s="1">
        <v>2017</v>
      </c>
      <c r="C1664" s="1" t="s">
        <v>22</v>
      </c>
      <c r="D1664" s="1" t="s">
        <v>23</v>
      </c>
      <c r="E1664" s="1">
        <v>7</v>
      </c>
      <c r="F1664" s="1" t="s">
        <v>75</v>
      </c>
      <c r="G1664" s="1" t="s">
        <v>25</v>
      </c>
      <c r="H1664" s="1" t="s">
        <v>2991</v>
      </c>
      <c r="I1664" s="1" t="s">
        <v>2992</v>
      </c>
      <c r="J1664" s="1" t="s">
        <v>2993</v>
      </c>
      <c r="K1664" s="2">
        <v>42936</v>
      </c>
      <c r="L1664" s="6">
        <v>1498</v>
      </c>
      <c r="M1664" s="1" t="s">
        <v>82</v>
      </c>
      <c r="N1664" s="1" t="s">
        <v>83</v>
      </c>
      <c r="O1664" s="1">
        <v>1</v>
      </c>
      <c r="P1664" s="1" t="s">
        <v>84</v>
      </c>
      <c r="Q1664" s="1">
        <v>2089</v>
      </c>
      <c r="R1664" s="1" t="s">
        <v>85</v>
      </c>
      <c r="S1664" s="1" t="s">
        <v>33</v>
      </c>
      <c r="T1664" s="1" t="s">
        <v>34</v>
      </c>
      <c r="U1664" s="1" t="s">
        <v>110</v>
      </c>
      <c r="V1664" s="8">
        <v>44905242</v>
      </c>
      <c r="W1664" s="3" t="str">
        <f>VLOOKUP(V1664,'Despesas X Conta Contábil'!$B$2:$D$77,2,0)</f>
        <v>Manutenção e Conservação de Bens Móveis</v>
      </c>
      <c r="X1664" t="s">
        <v>2350</v>
      </c>
      <c r="Y1664" s="3" t="s">
        <v>2994</v>
      </c>
    </row>
    <row r="1665" spans="1:25" x14ac:dyDescent="0.25">
      <c r="A1665" s="1">
        <v>370718937</v>
      </c>
      <c r="B1665" s="1">
        <v>2017</v>
      </c>
      <c r="C1665" s="1" t="s">
        <v>22</v>
      </c>
      <c r="D1665" s="1" t="s">
        <v>23</v>
      </c>
      <c r="E1665" s="1">
        <v>7</v>
      </c>
      <c r="F1665" s="1" t="s">
        <v>75</v>
      </c>
      <c r="G1665" s="1" t="s">
        <v>25</v>
      </c>
      <c r="H1665" s="1" t="s">
        <v>2995</v>
      </c>
      <c r="I1665" s="1" t="s">
        <v>27</v>
      </c>
      <c r="J1665" s="1" t="s">
        <v>28</v>
      </c>
      <c r="K1665" s="2">
        <v>42906</v>
      </c>
      <c r="L1665" s="6">
        <v>-104.13</v>
      </c>
      <c r="M1665" s="1" t="s">
        <v>82</v>
      </c>
      <c r="N1665" s="1" t="s">
        <v>83</v>
      </c>
      <c r="O1665" s="1">
        <v>1</v>
      </c>
      <c r="P1665" s="1" t="s">
        <v>84</v>
      </c>
      <c r="Q1665" s="1">
        <v>2089</v>
      </c>
      <c r="R1665" s="1" t="s">
        <v>85</v>
      </c>
      <c r="S1665" s="1" t="s">
        <v>33</v>
      </c>
      <c r="T1665" s="1" t="s">
        <v>34</v>
      </c>
      <c r="U1665" s="1" t="s">
        <v>35</v>
      </c>
      <c r="V1665" s="8">
        <v>33903999</v>
      </c>
      <c r="W1665" s="3" t="str">
        <f>VLOOKUP(V1665,'Despesas X Conta Contábil'!$B$2:$D$77,2,0)</f>
        <v xml:space="preserve">Outros Serviços de Terceiros </v>
      </c>
      <c r="X1665" t="s">
        <v>2337</v>
      </c>
      <c r="Y1665" s="3" t="s">
        <v>2517</v>
      </c>
    </row>
    <row r="1666" spans="1:25" x14ac:dyDescent="0.25">
      <c r="A1666" s="1">
        <v>368016642</v>
      </c>
      <c r="B1666" s="1">
        <v>2017</v>
      </c>
      <c r="C1666" s="1" t="s">
        <v>22</v>
      </c>
      <c r="D1666" s="1" t="s">
        <v>23</v>
      </c>
      <c r="E1666" s="1">
        <v>6</v>
      </c>
      <c r="F1666" s="1" t="s">
        <v>784</v>
      </c>
      <c r="G1666" s="1" t="s">
        <v>25</v>
      </c>
      <c r="H1666" s="1" t="s">
        <v>2996</v>
      </c>
      <c r="I1666" s="1" t="s">
        <v>55</v>
      </c>
      <c r="J1666" s="1" t="s">
        <v>56</v>
      </c>
      <c r="K1666" s="2">
        <v>42915</v>
      </c>
      <c r="L1666" s="6">
        <v>50091.57</v>
      </c>
      <c r="M1666" s="1" t="s">
        <v>82</v>
      </c>
      <c r="N1666" s="1" t="s">
        <v>83</v>
      </c>
      <c r="O1666" s="1">
        <v>1</v>
      </c>
      <c r="P1666" s="1" t="s">
        <v>84</v>
      </c>
      <c r="Q1666" s="1">
        <v>2089</v>
      </c>
      <c r="R1666" s="1" t="s">
        <v>85</v>
      </c>
      <c r="S1666" s="1" t="s">
        <v>33</v>
      </c>
      <c r="T1666" s="1" t="s">
        <v>34</v>
      </c>
      <c r="U1666" s="1" t="s">
        <v>35</v>
      </c>
      <c r="V1666" s="8">
        <v>31901399</v>
      </c>
      <c r="W1666" s="3" t="str">
        <f>VLOOKUP(V1666,'Despesas X Conta Contábil'!$B$2:$D$77,2,0)</f>
        <v>Folha de Pagamento</v>
      </c>
      <c r="X1666" t="s">
        <v>2334</v>
      </c>
      <c r="Y1666" s="3" t="s">
        <v>2997</v>
      </c>
    </row>
    <row r="1667" spans="1:25" x14ac:dyDescent="0.25">
      <c r="A1667" s="1">
        <v>368016647</v>
      </c>
      <c r="B1667" s="1">
        <v>2017</v>
      </c>
      <c r="C1667" s="1" t="s">
        <v>22</v>
      </c>
      <c r="D1667" s="1" t="s">
        <v>23</v>
      </c>
      <c r="E1667" s="1">
        <v>6</v>
      </c>
      <c r="F1667" s="1" t="s">
        <v>784</v>
      </c>
      <c r="G1667" s="1" t="s">
        <v>25</v>
      </c>
      <c r="H1667" s="1" t="s">
        <v>2998</v>
      </c>
      <c r="I1667" s="1" t="s">
        <v>39</v>
      </c>
      <c r="J1667" s="1" t="s">
        <v>40</v>
      </c>
      <c r="K1667" s="2">
        <v>42914</v>
      </c>
      <c r="L1667" s="6">
        <v>1277436.78</v>
      </c>
      <c r="M1667" s="1" t="s">
        <v>82</v>
      </c>
      <c r="N1667" s="1" t="s">
        <v>83</v>
      </c>
      <c r="O1667" s="1">
        <v>1</v>
      </c>
      <c r="P1667" s="1" t="s">
        <v>84</v>
      </c>
      <c r="Q1667" s="1">
        <v>2089</v>
      </c>
      <c r="R1667" s="1" t="s">
        <v>85</v>
      </c>
      <c r="S1667" s="1" t="s">
        <v>33</v>
      </c>
      <c r="T1667" s="1" t="s">
        <v>34</v>
      </c>
      <c r="U1667" s="1" t="s">
        <v>35</v>
      </c>
      <c r="V1667" s="8">
        <v>31901101</v>
      </c>
      <c r="W1667" s="3" t="str">
        <f>VLOOKUP(V1667,'Despesas X Conta Contábil'!$B$2:$D$77,2,0)</f>
        <v>Folha de Pagamento</v>
      </c>
      <c r="X1667" t="s">
        <v>2318</v>
      </c>
      <c r="Y1667" s="3" t="s">
        <v>2999</v>
      </c>
    </row>
    <row r="1668" spans="1:25" x14ac:dyDescent="0.25">
      <c r="A1668" s="1">
        <v>368015968</v>
      </c>
      <c r="B1668" s="1">
        <v>2017</v>
      </c>
      <c r="C1668" s="1" t="s">
        <v>22</v>
      </c>
      <c r="D1668" s="1" t="s">
        <v>23</v>
      </c>
      <c r="E1668" s="1">
        <v>6</v>
      </c>
      <c r="F1668" s="1" t="s">
        <v>784</v>
      </c>
      <c r="G1668" s="1" t="s">
        <v>25</v>
      </c>
      <c r="H1668" s="1" t="s">
        <v>3000</v>
      </c>
      <c r="I1668" s="1" t="s">
        <v>39</v>
      </c>
      <c r="J1668" s="1" t="s">
        <v>40</v>
      </c>
      <c r="K1668" s="2">
        <v>42914</v>
      </c>
      <c r="L1668" s="6">
        <v>190402.23</v>
      </c>
      <c r="M1668" s="1" t="s">
        <v>82</v>
      </c>
      <c r="N1668" s="1" t="s">
        <v>83</v>
      </c>
      <c r="O1668" s="1">
        <v>1</v>
      </c>
      <c r="P1668" s="1" t="s">
        <v>84</v>
      </c>
      <c r="Q1668" s="1">
        <v>2089</v>
      </c>
      <c r="R1668" s="1" t="s">
        <v>85</v>
      </c>
      <c r="S1668" s="1" t="s">
        <v>33</v>
      </c>
      <c r="T1668" s="1" t="s">
        <v>34</v>
      </c>
      <c r="U1668" s="1" t="s">
        <v>35</v>
      </c>
      <c r="V1668" s="8">
        <v>31901160</v>
      </c>
      <c r="W1668" s="3" t="str">
        <f>VLOOKUP(V1668,'Despesas X Conta Contábil'!$B$2:$D$77,2,0)</f>
        <v>Folha de Pagamento</v>
      </c>
      <c r="X1668" t="s">
        <v>2316</v>
      </c>
      <c r="Y1668" s="3" t="s">
        <v>3001</v>
      </c>
    </row>
    <row r="1669" spans="1:25" x14ac:dyDescent="0.25">
      <c r="A1669" s="1">
        <v>368015969</v>
      </c>
      <c r="B1669" s="1">
        <v>2017</v>
      </c>
      <c r="C1669" s="1" t="s">
        <v>22</v>
      </c>
      <c r="D1669" s="1" t="s">
        <v>23</v>
      </c>
      <c r="E1669" s="1">
        <v>6</v>
      </c>
      <c r="F1669" s="1" t="s">
        <v>784</v>
      </c>
      <c r="G1669" s="1" t="s">
        <v>25</v>
      </c>
      <c r="H1669" s="1" t="s">
        <v>3002</v>
      </c>
      <c r="I1669" s="1" t="s">
        <v>39</v>
      </c>
      <c r="J1669" s="1" t="s">
        <v>40</v>
      </c>
      <c r="K1669" s="2">
        <v>42914</v>
      </c>
      <c r="L1669" s="6">
        <v>51950.51</v>
      </c>
      <c r="M1669" s="1" t="s">
        <v>82</v>
      </c>
      <c r="N1669" s="1" t="s">
        <v>83</v>
      </c>
      <c r="O1669" s="1">
        <v>1</v>
      </c>
      <c r="P1669" s="1" t="s">
        <v>84</v>
      </c>
      <c r="Q1669" s="1">
        <v>2089</v>
      </c>
      <c r="R1669" s="1" t="s">
        <v>85</v>
      </c>
      <c r="S1669" s="1" t="s">
        <v>33</v>
      </c>
      <c r="T1669" s="1" t="s">
        <v>34</v>
      </c>
      <c r="U1669" s="1" t="s">
        <v>35</v>
      </c>
      <c r="V1669" s="8">
        <v>31901187</v>
      </c>
      <c r="W1669" s="3" t="str">
        <f>VLOOKUP(V1669,'Despesas X Conta Contábil'!$B$2:$D$77,2,0)</f>
        <v>Folha de Pagamento</v>
      </c>
      <c r="X1669" t="s">
        <v>2322</v>
      </c>
      <c r="Y1669" s="3" t="s">
        <v>2999</v>
      </c>
    </row>
    <row r="1670" spans="1:25" x14ac:dyDescent="0.25">
      <c r="A1670" s="1">
        <v>368017152</v>
      </c>
      <c r="B1670" s="1">
        <v>2017</v>
      </c>
      <c r="C1670" s="1" t="s">
        <v>22</v>
      </c>
      <c r="D1670" s="1" t="s">
        <v>23</v>
      </c>
      <c r="E1670" s="1">
        <v>6</v>
      </c>
      <c r="F1670" s="1" t="s">
        <v>784</v>
      </c>
      <c r="G1670" s="1" t="s">
        <v>25</v>
      </c>
      <c r="H1670" s="1" t="s">
        <v>3003</v>
      </c>
      <c r="I1670" s="1" t="s">
        <v>39</v>
      </c>
      <c r="J1670" s="1" t="s">
        <v>40</v>
      </c>
      <c r="K1670" s="2">
        <v>42914</v>
      </c>
      <c r="L1670" s="6">
        <v>112761.67</v>
      </c>
      <c r="M1670" s="1" t="s">
        <v>82</v>
      </c>
      <c r="N1670" s="1" t="s">
        <v>83</v>
      </c>
      <c r="O1670" s="1">
        <v>1</v>
      </c>
      <c r="P1670" s="1" t="s">
        <v>84</v>
      </c>
      <c r="Q1670" s="1">
        <v>2089</v>
      </c>
      <c r="R1670" s="1" t="s">
        <v>85</v>
      </c>
      <c r="S1670" s="1" t="s">
        <v>33</v>
      </c>
      <c r="T1670" s="1" t="s">
        <v>34</v>
      </c>
      <c r="U1670" s="1" t="s">
        <v>35</v>
      </c>
      <c r="V1670" s="8">
        <v>31901101</v>
      </c>
      <c r="W1670" s="3" t="str">
        <f>VLOOKUP(V1670,'Despesas X Conta Contábil'!$B$2:$D$77,2,0)</f>
        <v>Folha de Pagamento</v>
      </c>
      <c r="X1670" t="s">
        <v>2318</v>
      </c>
      <c r="Y1670" s="3" t="s">
        <v>2999</v>
      </c>
    </row>
    <row r="1671" spans="1:25" x14ac:dyDescent="0.25">
      <c r="A1671" s="1">
        <v>368014965</v>
      </c>
      <c r="B1671" s="1">
        <v>2017</v>
      </c>
      <c r="C1671" s="1" t="s">
        <v>22</v>
      </c>
      <c r="D1671" s="1" t="s">
        <v>23</v>
      </c>
      <c r="E1671" s="1">
        <v>6</v>
      </c>
      <c r="F1671" s="1" t="s">
        <v>784</v>
      </c>
      <c r="G1671" s="1" t="s">
        <v>25</v>
      </c>
      <c r="H1671" s="1" t="s">
        <v>3004</v>
      </c>
      <c r="I1671" s="1" t="s">
        <v>39</v>
      </c>
      <c r="J1671" s="1" t="s">
        <v>40</v>
      </c>
      <c r="K1671" s="2">
        <v>42914</v>
      </c>
      <c r="L1671" s="6">
        <v>5824.05</v>
      </c>
      <c r="M1671" s="1" t="s">
        <v>82</v>
      </c>
      <c r="N1671" s="1" t="s">
        <v>83</v>
      </c>
      <c r="O1671" s="1">
        <v>1</v>
      </c>
      <c r="P1671" s="1" t="s">
        <v>84</v>
      </c>
      <c r="Q1671" s="1">
        <v>2089</v>
      </c>
      <c r="R1671" s="1" t="s">
        <v>85</v>
      </c>
      <c r="S1671" s="1" t="s">
        <v>33</v>
      </c>
      <c r="T1671" s="1" t="s">
        <v>34</v>
      </c>
      <c r="U1671" s="1" t="s">
        <v>35</v>
      </c>
      <c r="V1671" s="8">
        <v>31901187</v>
      </c>
      <c r="W1671" s="3" t="str">
        <f>VLOOKUP(V1671,'Despesas X Conta Contábil'!$B$2:$D$77,2,0)</f>
        <v>Folha de Pagamento</v>
      </c>
      <c r="X1671" t="s">
        <v>2322</v>
      </c>
      <c r="Y1671" s="3" t="s">
        <v>2999</v>
      </c>
    </row>
    <row r="1672" spans="1:25" x14ac:dyDescent="0.25">
      <c r="A1672" s="1">
        <v>368016149</v>
      </c>
      <c r="B1672" s="1">
        <v>2017</v>
      </c>
      <c r="C1672" s="1" t="s">
        <v>22</v>
      </c>
      <c r="D1672" s="1" t="s">
        <v>23</v>
      </c>
      <c r="E1672" s="1">
        <v>6</v>
      </c>
      <c r="F1672" s="1" t="s">
        <v>784</v>
      </c>
      <c r="G1672" s="1" t="s">
        <v>25</v>
      </c>
      <c r="H1672" s="1" t="s">
        <v>3005</v>
      </c>
      <c r="I1672" s="1" t="s">
        <v>39</v>
      </c>
      <c r="J1672" s="1" t="s">
        <v>40</v>
      </c>
      <c r="K1672" s="2">
        <v>42914</v>
      </c>
      <c r="L1672" s="6">
        <v>234.25</v>
      </c>
      <c r="M1672" s="1" t="s">
        <v>82</v>
      </c>
      <c r="N1672" s="1" t="s">
        <v>83</v>
      </c>
      <c r="O1672" s="1">
        <v>1</v>
      </c>
      <c r="P1672" s="1" t="s">
        <v>84</v>
      </c>
      <c r="Q1672" s="1">
        <v>2089</v>
      </c>
      <c r="R1672" s="1" t="s">
        <v>85</v>
      </c>
      <c r="S1672" s="1" t="s">
        <v>33</v>
      </c>
      <c r="T1672" s="1" t="s">
        <v>34</v>
      </c>
      <c r="U1672" s="1" t="s">
        <v>35</v>
      </c>
      <c r="V1672" s="8">
        <v>31900502</v>
      </c>
      <c r="W1672" s="3" t="str">
        <f>VLOOKUP(V1672,'Despesas X Conta Contábil'!$B$2:$D$77,2,0)</f>
        <v>Folha de Pagamento INATIVOS</v>
      </c>
      <c r="X1672" t="s">
        <v>2321</v>
      </c>
      <c r="Y1672" s="3" t="s">
        <v>3006</v>
      </c>
    </row>
    <row r="1673" spans="1:25" x14ac:dyDescent="0.25">
      <c r="A1673" s="1">
        <v>368016140</v>
      </c>
      <c r="B1673" s="1">
        <v>2017</v>
      </c>
      <c r="C1673" s="1" t="s">
        <v>22</v>
      </c>
      <c r="D1673" s="1" t="s">
        <v>23</v>
      </c>
      <c r="E1673" s="1">
        <v>6</v>
      </c>
      <c r="F1673" s="1" t="s">
        <v>784</v>
      </c>
      <c r="G1673" s="1" t="s">
        <v>25</v>
      </c>
      <c r="H1673" s="1" t="s">
        <v>3007</v>
      </c>
      <c r="I1673" s="1" t="s">
        <v>39</v>
      </c>
      <c r="J1673" s="1" t="s">
        <v>40</v>
      </c>
      <c r="K1673" s="2">
        <v>42914</v>
      </c>
      <c r="L1673" s="6">
        <v>187.4</v>
      </c>
      <c r="M1673" s="1" t="s">
        <v>82</v>
      </c>
      <c r="N1673" s="1" t="s">
        <v>83</v>
      </c>
      <c r="O1673" s="1">
        <v>1</v>
      </c>
      <c r="P1673" s="1" t="s">
        <v>84</v>
      </c>
      <c r="Q1673" s="1">
        <v>2089</v>
      </c>
      <c r="R1673" s="1" t="s">
        <v>85</v>
      </c>
      <c r="S1673" s="1" t="s">
        <v>33</v>
      </c>
      <c r="T1673" s="1" t="s">
        <v>34</v>
      </c>
      <c r="U1673" s="1" t="s">
        <v>35</v>
      </c>
      <c r="V1673" s="8">
        <v>31900501</v>
      </c>
      <c r="W1673" s="3" t="str">
        <f>VLOOKUP(V1673,'Despesas X Conta Contábil'!$B$2:$D$77,2,0)</f>
        <v>Folha de Pagamento</v>
      </c>
      <c r="X1673" t="s">
        <v>2324</v>
      </c>
      <c r="Y1673" s="3" t="s">
        <v>3008</v>
      </c>
    </row>
    <row r="1674" spans="1:25" x14ac:dyDescent="0.25">
      <c r="A1674" s="1">
        <v>368016153</v>
      </c>
      <c r="B1674" s="1">
        <v>2017</v>
      </c>
      <c r="C1674" s="1" t="s">
        <v>22</v>
      </c>
      <c r="D1674" s="1" t="s">
        <v>23</v>
      </c>
      <c r="E1674" s="1">
        <v>6</v>
      </c>
      <c r="F1674" s="1" t="s">
        <v>784</v>
      </c>
      <c r="G1674" s="1" t="s">
        <v>25</v>
      </c>
      <c r="H1674" s="1" t="s">
        <v>3009</v>
      </c>
      <c r="I1674" s="1" t="s">
        <v>39</v>
      </c>
      <c r="J1674" s="1" t="s">
        <v>40</v>
      </c>
      <c r="K1674" s="2">
        <v>42914</v>
      </c>
      <c r="L1674" s="6">
        <v>459415.85</v>
      </c>
      <c r="M1674" s="1" t="s">
        <v>82</v>
      </c>
      <c r="N1674" s="1" t="s">
        <v>83</v>
      </c>
      <c r="O1674" s="1">
        <v>1</v>
      </c>
      <c r="P1674" s="1" t="s">
        <v>84</v>
      </c>
      <c r="Q1674" s="1">
        <v>2089</v>
      </c>
      <c r="R1674" s="1" t="s">
        <v>85</v>
      </c>
      <c r="S1674" s="1" t="s">
        <v>33</v>
      </c>
      <c r="T1674" s="1" t="s">
        <v>34</v>
      </c>
      <c r="U1674" s="1" t="s">
        <v>35</v>
      </c>
      <c r="V1674" s="8">
        <v>31900101</v>
      </c>
      <c r="W1674" s="3" t="str">
        <f>VLOOKUP(V1674,'Despesas X Conta Contábil'!$B$2:$D$77,2,0)</f>
        <v>Folha de Pagamento INATIVOS</v>
      </c>
      <c r="X1674" t="s">
        <v>2325</v>
      </c>
      <c r="Y1674" s="3" t="s">
        <v>3010</v>
      </c>
    </row>
    <row r="1675" spans="1:25" x14ac:dyDescent="0.25">
      <c r="A1675" s="1">
        <v>368017141</v>
      </c>
      <c r="B1675" s="1">
        <v>2017</v>
      </c>
      <c r="C1675" s="1" t="s">
        <v>22</v>
      </c>
      <c r="D1675" s="1" t="s">
        <v>23</v>
      </c>
      <c r="E1675" s="1">
        <v>6</v>
      </c>
      <c r="F1675" s="1" t="s">
        <v>784</v>
      </c>
      <c r="G1675" s="1" t="s">
        <v>25</v>
      </c>
      <c r="H1675" s="1" t="s">
        <v>3011</v>
      </c>
      <c r="I1675" s="1" t="s">
        <v>39</v>
      </c>
      <c r="J1675" s="1" t="s">
        <v>40</v>
      </c>
      <c r="K1675" s="2">
        <v>42914</v>
      </c>
      <c r="L1675" s="6">
        <v>5047.51</v>
      </c>
      <c r="M1675" s="1" t="s">
        <v>82</v>
      </c>
      <c r="N1675" s="1" t="s">
        <v>83</v>
      </c>
      <c r="O1675" s="1">
        <v>1</v>
      </c>
      <c r="P1675" s="1" t="s">
        <v>84</v>
      </c>
      <c r="Q1675" s="1">
        <v>2089</v>
      </c>
      <c r="R1675" s="1" t="s">
        <v>85</v>
      </c>
      <c r="S1675" s="1" t="s">
        <v>33</v>
      </c>
      <c r="T1675" s="1" t="s">
        <v>34</v>
      </c>
      <c r="U1675" s="1" t="s">
        <v>35</v>
      </c>
      <c r="V1675" s="8">
        <v>31900187</v>
      </c>
      <c r="W1675" s="3" t="str">
        <f>VLOOKUP(V1675,'Despesas X Conta Contábil'!$B$2:$D$77,2,0)</f>
        <v>Folha de Pagamento INATIVOS</v>
      </c>
      <c r="X1675" t="s">
        <v>2323</v>
      </c>
      <c r="Y1675" s="3" t="s">
        <v>3010</v>
      </c>
    </row>
    <row r="1676" spans="1:25" x14ac:dyDescent="0.25">
      <c r="A1676" s="1">
        <v>368015948</v>
      </c>
      <c r="B1676" s="1">
        <v>2017</v>
      </c>
      <c r="C1676" s="1" t="s">
        <v>22</v>
      </c>
      <c r="D1676" s="1" t="s">
        <v>23</v>
      </c>
      <c r="E1676" s="1">
        <v>6</v>
      </c>
      <c r="F1676" s="1" t="s">
        <v>784</v>
      </c>
      <c r="G1676" s="1" t="s">
        <v>25</v>
      </c>
      <c r="H1676" s="1" t="s">
        <v>3012</v>
      </c>
      <c r="I1676" s="1" t="s">
        <v>39</v>
      </c>
      <c r="J1676" s="1" t="s">
        <v>40</v>
      </c>
      <c r="K1676" s="2">
        <v>42914</v>
      </c>
      <c r="L1676" s="6">
        <v>16968.64</v>
      </c>
      <c r="M1676" s="1" t="s">
        <v>82</v>
      </c>
      <c r="N1676" s="1" t="s">
        <v>83</v>
      </c>
      <c r="O1676" s="1">
        <v>1</v>
      </c>
      <c r="P1676" s="1" t="s">
        <v>84</v>
      </c>
      <c r="Q1676" s="1">
        <v>2089</v>
      </c>
      <c r="R1676" s="1" t="s">
        <v>85</v>
      </c>
      <c r="S1676" s="1" t="s">
        <v>33</v>
      </c>
      <c r="T1676" s="1" t="s">
        <v>34</v>
      </c>
      <c r="U1676" s="1" t="s">
        <v>35</v>
      </c>
      <c r="V1676" s="8">
        <v>31901108</v>
      </c>
      <c r="W1676" s="3" t="str">
        <f>VLOOKUP(V1676,'Despesas X Conta Contábil'!$B$2:$D$77,2,0)</f>
        <v>Folha de Pagamento</v>
      </c>
      <c r="X1676" t="s">
        <v>2319</v>
      </c>
      <c r="Y1676" s="3" t="s">
        <v>3013</v>
      </c>
    </row>
    <row r="1677" spans="1:25" x14ac:dyDescent="0.25">
      <c r="A1677" s="1">
        <v>368015461</v>
      </c>
      <c r="B1677" s="1">
        <v>2017</v>
      </c>
      <c r="C1677" s="1" t="s">
        <v>22</v>
      </c>
      <c r="D1677" s="1" t="s">
        <v>23</v>
      </c>
      <c r="E1677" s="1">
        <v>6</v>
      </c>
      <c r="F1677" s="1" t="s">
        <v>784</v>
      </c>
      <c r="G1677" s="1" t="s">
        <v>25</v>
      </c>
      <c r="H1677" s="1" t="s">
        <v>3014</v>
      </c>
      <c r="I1677" s="1" t="s">
        <v>39</v>
      </c>
      <c r="J1677" s="1" t="s">
        <v>40</v>
      </c>
      <c r="K1677" s="2">
        <v>42914</v>
      </c>
      <c r="L1677" s="6">
        <v>6123.92</v>
      </c>
      <c r="M1677" s="1" t="s">
        <v>82</v>
      </c>
      <c r="N1677" s="1" t="s">
        <v>83</v>
      </c>
      <c r="O1677" s="1">
        <v>1</v>
      </c>
      <c r="P1677" s="1" t="s">
        <v>84</v>
      </c>
      <c r="Q1677" s="1">
        <v>2089</v>
      </c>
      <c r="R1677" s="1" t="s">
        <v>85</v>
      </c>
      <c r="S1677" s="1" t="s">
        <v>33</v>
      </c>
      <c r="T1677" s="1" t="s">
        <v>34</v>
      </c>
      <c r="U1677" s="1" t="s">
        <v>35</v>
      </c>
      <c r="V1677" s="8">
        <v>31901145</v>
      </c>
      <c r="W1677" s="3" t="str">
        <f>VLOOKUP(V1677,'Despesas X Conta Contábil'!$B$2:$D$77,2,0)</f>
        <v>Folha de Pagamento</v>
      </c>
      <c r="X1677" t="s">
        <v>2327</v>
      </c>
      <c r="Y1677" s="3" t="s">
        <v>3013</v>
      </c>
    </row>
    <row r="1678" spans="1:25" x14ac:dyDescent="0.25">
      <c r="A1678" s="1">
        <v>368015949</v>
      </c>
      <c r="B1678" s="1">
        <v>2017</v>
      </c>
      <c r="C1678" s="1" t="s">
        <v>22</v>
      </c>
      <c r="D1678" s="1" t="s">
        <v>23</v>
      </c>
      <c r="E1678" s="1">
        <v>6</v>
      </c>
      <c r="F1678" s="1" t="s">
        <v>784</v>
      </c>
      <c r="G1678" s="1" t="s">
        <v>25</v>
      </c>
      <c r="H1678" s="1" t="s">
        <v>3015</v>
      </c>
      <c r="I1678" s="1" t="s">
        <v>39</v>
      </c>
      <c r="J1678" s="1" t="s">
        <v>40</v>
      </c>
      <c r="K1678" s="2">
        <v>42914</v>
      </c>
      <c r="L1678" s="6">
        <v>1571.35</v>
      </c>
      <c r="M1678" s="1" t="s">
        <v>82</v>
      </c>
      <c r="N1678" s="1" t="s">
        <v>83</v>
      </c>
      <c r="O1678" s="1">
        <v>1</v>
      </c>
      <c r="P1678" s="1" t="s">
        <v>84</v>
      </c>
      <c r="Q1678" s="1">
        <v>2089</v>
      </c>
      <c r="R1678" s="1" t="s">
        <v>85</v>
      </c>
      <c r="S1678" s="1" t="s">
        <v>33</v>
      </c>
      <c r="T1678" s="1" t="s">
        <v>34</v>
      </c>
      <c r="U1678" s="1" t="s">
        <v>35</v>
      </c>
      <c r="V1678" s="8">
        <v>31901143</v>
      </c>
      <c r="W1678" s="3" t="str">
        <f>VLOOKUP(V1678,'Despesas X Conta Contábil'!$B$2:$D$77,2,0)</f>
        <v>Folha de Pagamento</v>
      </c>
      <c r="X1678" t="s">
        <v>2341</v>
      </c>
      <c r="Y1678" s="3" t="s">
        <v>3013</v>
      </c>
    </row>
    <row r="1679" spans="1:25" x14ac:dyDescent="0.25">
      <c r="A1679" s="1">
        <v>368016651</v>
      </c>
      <c r="B1679" s="1">
        <v>2017</v>
      </c>
      <c r="C1679" s="1" t="s">
        <v>22</v>
      </c>
      <c r="D1679" s="1" t="s">
        <v>23</v>
      </c>
      <c r="E1679" s="1">
        <v>6</v>
      </c>
      <c r="F1679" s="1" t="s">
        <v>784</v>
      </c>
      <c r="G1679" s="1" t="s">
        <v>25</v>
      </c>
      <c r="H1679" s="1" t="s">
        <v>3016</v>
      </c>
      <c r="I1679" s="1" t="s">
        <v>39</v>
      </c>
      <c r="J1679" s="1" t="s">
        <v>40</v>
      </c>
      <c r="K1679" s="2">
        <v>42914</v>
      </c>
      <c r="L1679" s="6">
        <v>1358.95</v>
      </c>
      <c r="M1679" s="1" t="s">
        <v>82</v>
      </c>
      <c r="N1679" s="1" t="s">
        <v>83</v>
      </c>
      <c r="O1679" s="1">
        <v>1</v>
      </c>
      <c r="P1679" s="1" t="s">
        <v>84</v>
      </c>
      <c r="Q1679" s="1">
        <v>2089</v>
      </c>
      <c r="R1679" s="1" t="s">
        <v>85</v>
      </c>
      <c r="S1679" s="1" t="s">
        <v>33</v>
      </c>
      <c r="T1679" s="1" t="s">
        <v>34</v>
      </c>
      <c r="U1679" s="1" t="s">
        <v>35</v>
      </c>
      <c r="V1679" s="8">
        <v>31901187</v>
      </c>
      <c r="W1679" s="3" t="str">
        <f>VLOOKUP(V1679,'Despesas X Conta Contábil'!$B$2:$D$77,2,0)</f>
        <v>Folha de Pagamento</v>
      </c>
      <c r="X1679" t="s">
        <v>2322</v>
      </c>
      <c r="Y1679" s="3" t="s">
        <v>3013</v>
      </c>
    </row>
    <row r="1680" spans="1:25" x14ac:dyDescent="0.25">
      <c r="A1680" s="1">
        <v>368015952</v>
      </c>
      <c r="B1680" s="1">
        <v>2017</v>
      </c>
      <c r="C1680" s="1" t="s">
        <v>22</v>
      </c>
      <c r="D1680" s="1" t="s">
        <v>23</v>
      </c>
      <c r="E1680" s="1">
        <v>6</v>
      </c>
      <c r="F1680" s="1" t="s">
        <v>784</v>
      </c>
      <c r="G1680" s="1" t="s">
        <v>25</v>
      </c>
      <c r="H1680" s="1" t="s">
        <v>3017</v>
      </c>
      <c r="I1680" s="1" t="s">
        <v>39</v>
      </c>
      <c r="J1680" s="1" t="s">
        <v>40</v>
      </c>
      <c r="K1680" s="2">
        <v>42914</v>
      </c>
      <c r="L1680" s="6">
        <v>18673.62</v>
      </c>
      <c r="M1680" s="1" t="s">
        <v>82</v>
      </c>
      <c r="N1680" s="1" t="s">
        <v>83</v>
      </c>
      <c r="O1680" s="1">
        <v>1</v>
      </c>
      <c r="P1680" s="1" t="s">
        <v>84</v>
      </c>
      <c r="Q1680" s="1">
        <v>2089</v>
      </c>
      <c r="R1680" s="1" t="s">
        <v>85</v>
      </c>
      <c r="S1680" s="1" t="s">
        <v>33</v>
      </c>
      <c r="T1680" s="1" t="s">
        <v>34</v>
      </c>
      <c r="U1680" s="1" t="s">
        <v>35</v>
      </c>
      <c r="V1680" s="8">
        <v>31901108</v>
      </c>
      <c r="W1680" s="3" t="str">
        <f>VLOOKUP(V1680,'Despesas X Conta Contábil'!$B$2:$D$77,2,0)</f>
        <v>Folha de Pagamento</v>
      </c>
      <c r="X1680" t="s">
        <v>2319</v>
      </c>
      <c r="Y1680" s="3" t="s">
        <v>3018</v>
      </c>
    </row>
    <row r="1681" spans="1:25" x14ac:dyDescent="0.25">
      <c r="A1681" s="1">
        <v>368017139</v>
      </c>
      <c r="B1681" s="1">
        <v>2017</v>
      </c>
      <c r="C1681" s="1" t="s">
        <v>22</v>
      </c>
      <c r="D1681" s="1" t="s">
        <v>23</v>
      </c>
      <c r="E1681" s="1">
        <v>6</v>
      </c>
      <c r="F1681" s="1" t="s">
        <v>784</v>
      </c>
      <c r="G1681" s="1" t="s">
        <v>25</v>
      </c>
      <c r="H1681" s="1" t="s">
        <v>3019</v>
      </c>
      <c r="I1681" s="1" t="s">
        <v>39</v>
      </c>
      <c r="J1681" s="1" t="s">
        <v>40</v>
      </c>
      <c r="K1681" s="2">
        <v>42914</v>
      </c>
      <c r="L1681" s="6">
        <v>5326.16</v>
      </c>
      <c r="M1681" s="1" t="s">
        <v>82</v>
      </c>
      <c r="N1681" s="1" t="s">
        <v>83</v>
      </c>
      <c r="O1681" s="1">
        <v>1</v>
      </c>
      <c r="P1681" s="1" t="s">
        <v>84</v>
      </c>
      <c r="Q1681" s="1">
        <v>2089</v>
      </c>
      <c r="R1681" s="1" t="s">
        <v>85</v>
      </c>
      <c r="S1681" s="1" t="s">
        <v>33</v>
      </c>
      <c r="T1681" s="1" t="s">
        <v>34</v>
      </c>
      <c r="U1681" s="1" t="s">
        <v>35</v>
      </c>
      <c r="V1681" s="8">
        <v>31901145</v>
      </c>
      <c r="W1681" s="3" t="str">
        <f>VLOOKUP(V1681,'Despesas X Conta Contábil'!$B$2:$D$77,2,0)</f>
        <v>Folha de Pagamento</v>
      </c>
      <c r="X1681" t="s">
        <v>2327</v>
      </c>
      <c r="Y1681" s="3" t="s">
        <v>3018</v>
      </c>
    </row>
    <row r="1682" spans="1:25" x14ac:dyDescent="0.25">
      <c r="A1682" s="1">
        <v>368015467</v>
      </c>
      <c r="B1682" s="1">
        <v>2017</v>
      </c>
      <c r="C1682" s="1" t="s">
        <v>22</v>
      </c>
      <c r="D1682" s="1" t="s">
        <v>23</v>
      </c>
      <c r="E1682" s="1">
        <v>6</v>
      </c>
      <c r="F1682" s="1" t="s">
        <v>784</v>
      </c>
      <c r="G1682" s="1" t="s">
        <v>25</v>
      </c>
      <c r="H1682" s="1" t="s">
        <v>3020</v>
      </c>
      <c r="I1682" s="1" t="s">
        <v>39</v>
      </c>
      <c r="J1682" s="1" t="s">
        <v>40</v>
      </c>
      <c r="K1682" s="2">
        <v>42914</v>
      </c>
      <c r="L1682" s="6">
        <v>4918.12</v>
      </c>
      <c r="M1682" s="1" t="s">
        <v>82</v>
      </c>
      <c r="N1682" s="1" t="s">
        <v>83</v>
      </c>
      <c r="O1682" s="1">
        <v>1</v>
      </c>
      <c r="P1682" s="1" t="s">
        <v>84</v>
      </c>
      <c r="Q1682" s="1">
        <v>2089</v>
      </c>
      <c r="R1682" s="1" t="s">
        <v>85</v>
      </c>
      <c r="S1682" s="1" t="s">
        <v>33</v>
      </c>
      <c r="T1682" s="1" t="s">
        <v>34</v>
      </c>
      <c r="U1682" s="1" t="s">
        <v>35</v>
      </c>
      <c r="V1682" s="8">
        <v>31901187</v>
      </c>
      <c r="W1682" s="3" t="str">
        <f>VLOOKUP(V1682,'Despesas X Conta Contábil'!$B$2:$D$77,2,0)</f>
        <v>Folha de Pagamento</v>
      </c>
      <c r="X1682" t="s">
        <v>2322</v>
      </c>
      <c r="Y1682" s="3" t="s">
        <v>3018</v>
      </c>
    </row>
    <row r="1683" spans="1:25" x14ac:dyDescent="0.25">
      <c r="A1683" s="1">
        <v>368016154</v>
      </c>
      <c r="B1683" s="1">
        <v>2017</v>
      </c>
      <c r="C1683" s="1" t="s">
        <v>22</v>
      </c>
      <c r="D1683" s="1" t="s">
        <v>23</v>
      </c>
      <c r="E1683" s="1">
        <v>6</v>
      </c>
      <c r="F1683" s="1" t="s">
        <v>784</v>
      </c>
      <c r="G1683" s="1" t="s">
        <v>25</v>
      </c>
      <c r="H1683" s="1" t="s">
        <v>3021</v>
      </c>
      <c r="I1683" s="1" t="s">
        <v>39</v>
      </c>
      <c r="J1683" s="1" t="s">
        <v>40</v>
      </c>
      <c r="K1683" s="2">
        <v>42915</v>
      </c>
      <c r="L1683" s="6">
        <v>6698.25</v>
      </c>
      <c r="M1683" s="1" t="s">
        <v>82</v>
      </c>
      <c r="N1683" s="1" t="s">
        <v>83</v>
      </c>
      <c r="O1683" s="1">
        <v>1</v>
      </c>
      <c r="P1683" s="1" t="s">
        <v>84</v>
      </c>
      <c r="Q1683" s="1">
        <v>2089</v>
      </c>
      <c r="R1683" s="1" t="s">
        <v>85</v>
      </c>
      <c r="S1683" s="1" t="s">
        <v>33</v>
      </c>
      <c r="T1683" s="1" t="s">
        <v>34</v>
      </c>
      <c r="U1683" s="1" t="s">
        <v>35</v>
      </c>
      <c r="V1683" s="8">
        <v>31901143</v>
      </c>
      <c r="W1683" s="3" t="str">
        <f>VLOOKUP(V1683,'Despesas X Conta Contábil'!$B$2:$D$77,2,0)</f>
        <v>Folha de Pagamento</v>
      </c>
      <c r="X1683" t="s">
        <v>2341</v>
      </c>
      <c r="Y1683" s="3" t="s">
        <v>3022</v>
      </c>
    </row>
    <row r="1684" spans="1:25" x14ac:dyDescent="0.25">
      <c r="A1684" s="1">
        <v>368014960</v>
      </c>
      <c r="B1684" s="1">
        <v>2017</v>
      </c>
      <c r="C1684" s="1" t="s">
        <v>22</v>
      </c>
      <c r="D1684" s="1" t="s">
        <v>23</v>
      </c>
      <c r="E1684" s="1">
        <v>6</v>
      </c>
      <c r="F1684" s="1" t="s">
        <v>784</v>
      </c>
      <c r="G1684" s="1" t="s">
        <v>25</v>
      </c>
      <c r="H1684" s="1" t="s">
        <v>3023</v>
      </c>
      <c r="I1684" s="1" t="s">
        <v>39</v>
      </c>
      <c r="J1684" s="1" t="s">
        <v>40</v>
      </c>
      <c r="K1684" s="2">
        <v>42915</v>
      </c>
      <c r="L1684" s="6">
        <v>6698.25</v>
      </c>
      <c r="M1684" s="1" t="s">
        <v>82</v>
      </c>
      <c r="N1684" s="1" t="s">
        <v>83</v>
      </c>
      <c r="O1684" s="1">
        <v>1</v>
      </c>
      <c r="P1684" s="1" t="s">
        <v>84</v>
      </c>
      <c r="Q1684" s="1">
        <v>2089</v>
      </c>
      <c r="R1684" s="1" t="s">
        <v>85</v>
      </c>
      <c r="S1684" s="1" t="s">
        <v>33</v>
      </c>
      <c r="T1684" s="1" t="s">
        <v>34</v>
      </c>
      <c r="U1684" s="1" t="s">
        <v>35</v>
      </c>
      <c r="V1684" s="8">
        <v>31901142</v>
      </c>
      <c r="W1684" s="3" t="str">
        <f>VLOOKUP(V1684,'Despesas X Conta Contábil'!$B$2:$D$77,2,0)</f>
        <v>Folha de Pagamento</v>
      </c>
      <c r="X1684" t="s">
        <v>2342</v>
      </c>
      <c r="Y1684" s="3" t="s">
        <v>3022</v>
      </c>
    </row>
    <row r="1685" spans="1:25" x14ac:dyDescent="0.25">
      <c r="A1685" s="1">
        <v>368016654</v>
      </c>
      <c r="B1685" s="1">
        <v>2017</v>
      </c>
      <c r="C1685" s="1" t="s">
        <v>22</v>
      </c>
      <c r="D1685" s="1" t="s">
        <v>23</v>
      </c>
      <c r="E1685" s="1">
        <v>6</v>
      </c>
      <c r="F1685" s="1" t="s">
        <v>784</v>
      </c>
      <c r="G1685" s="1" t="s">
        <v>25</v>
      </c>
      <c r="H1685" s="1" t="s">
        <v>3024</v>
      </c>
      <c r="I1685" s="1" t="s">
        <v>39</v>
      </c>
      <c r="J1685" s="1" t="s">
        <v>40</v>
      </c>
      <c r="K1685" s="2">
        <v>42915</v>
      </c>
      <c r="L1685" s="6">
        <v>2232.75</v>
      </c>
      <c r="M1685" s="1" t="s">
        <v>82</v>
      </c>
      <c r="N1685" s="1" t="s">
        <v>83</v>
      </c>
      <c r="O1685" s="1">
        <v>1</v>
      </c>
      <c r="P1685" s="1" t="s">
        <v>84</v>
      </c>
      <c r="Q1685" s="1">
        <v>2089</v>
      </c>
      <c r="R1685" s="1" t="s">
        <v>85</v>
      </c>
      <c r="S1685" s="1" t="s">
        <v>33</v>
      </c>
      <c r="T1685" s="1" t="s">
        <v>34</v>
      </c>
      <c r="U1685" s="1" t="s">
        <v>35</v>
      </c>
      <c r="V1685" s="8">
        <v>31901145</v>
      </c>
      <c r="W1685" s="3" t="str">
        <f>VLOOKUP(V1685,'Despesas X Conta Contábil'!$B$2:$D$77,2,0)</f>
        <v>Folha de Pagamento</v>
      </c>
      <c r="X1685" t="s">
        <v>2327</v>
      </c>
      <c r="Y1685" s="3" t="s">
        <v>3022</v>
      </c>
    </row>
    <row r="1686" spans="1:25" x14ac:dyDescent="0.25">
      <c r="A1686" s="1">
        <v>368014963</v>
      </c>
      <c r="B1686" s="1">
        <v>2017</v>
      </c>
      <c r="C1686" s="1" t="s">
        <v>22</v>
      </c>
      <c r="D1686" s="1" t="s">
        <v>23</v>
      </c>
      <c r="E1686" s="1">
        <v>6</v>
      </c>
      <c r="F1686" s="1" t="s">
        <v>784</v>
      </c>
      <c r="G1686" s="1" t="s">
        <v>25</v>
      </c>
      <c r="H1686" s="1" t="s">
        <v>3025</v>
      </c>
      <c r="I1686" s="1" t="s">
        <v>39</v>
      </c>
      <c r="J1686" s="1" t="s">
        <v>40</v>
      </c>
      <c r="K1686" s="2">
        <v>42915</v>
      </c>
      <c r="L1686" s="6">
        <v>10270.65</v>
      </c>
      <c r="M1686" s="1" t="s">
        <v>82</v>
      </c>
      <c r="N1686" s="1" t="s">
        <v>83</v>
      </c>
      <c r="O1686" s="1">
        <v>1</v>
      </c>
      <c r="P1686" s="1" t="s">
        <v>84</v>
      </c>
      <c r="Q1686" s="1">
        <v>2089</v>
      </c>
      <c r="R1686" s="1" t="s">
        <v>85</v>
      </c>
      <c r="S1686" s="1" t="s">
        <v>33</v>
      </c>
      <c r="T1686" s="1" t="s">
        <v>34</v>
      </c>
      <c r="U1686" s="1" t="s">
        <v>35</v>
      </c>
      <c r="V1686" s="8">
        <v>31901101</v>
      </c>
      <c r="W1686" s="3" t="str">
        <f>VLOOKUP(V1686,'Despesas X Conta Contábil'!$B$2:$D$77,2,0)</f>
        <v>Folha de Pagamento</v>
      </c>
      <c r="X1686" t="s">
        <v>2318</v>
      </c>
      <c r="Y1686" s="3" t="s">
        <v>3022</v>
      </c>
    </row>
    <row r="1687" spans="1:25" x14ac:dyDescent="0.25">
      <c r="A1687" s="1">
        <v>368015951</v>
      </c>
      <c r="B1687" s="1">
        <v>2017</v>
      </c>
      <c r="C1687" s="1" t="s">
        <v>22</v>
      </c>
      <c r="D1687" s="1" t="s">
        <v>23</v>
      </c>
      <c r="E1687" s="1">
        <v>6</v>
      </c>
      <c r="F1687" s="1" t="s">
        <v>784</v>
      </c>
      <c r="G1687" s="1" t="s">
        <v>25</v>
      </c>
      <c r="H1687" s="1" t="s">
        <v>3026</v>
      </c>
      <c r="I1687" s="1" t="s">
        <v>39</v>
      </c>
      <c r="J1687" s="1" t="s">
        <v>40</v>
      </c>
      <c r="K1687" s="2">
        <v>42915</v>
      </c>
      <c r="L1687" s="6">
        <v>685.95</v>
      </c>
      <c r="M1687" s="1" t="s">
        <v>82</v>
      </c>
      <c r="N1687" s="1" t="s">
        <v>83</v>
      </c>
      <c r="O1687" s="1">
        <v>1</v>
      </c>
      <c r="P1687" s="1" t="s">
        <v>84</v>
      </c>
      <c r="Q1687" s="1">
        <v>2089</v>
      </c>
      <c r="R1687" s="1" t="s">
        <v>85</v>
      </c>
      <c r="S1687" s="1" t="s">
        <v>33</v>
      </c>
      <c r="T1687" s="1" t="s">
        <v>34</v>
      </c>
      <c r="U1687" s="1" t="s">
        <v>35</v>
      </c>
      <c r="V1687" s="8">
        <v>31901187</v>
      </c>
      <c r="W1687" s="3" t="str">
        <f>VLOOKUP(V1687,'Despesas X Conta Contábil'!$B$2:$D$77,2,0)</f>
        <v>Folha de Pagamento</v>
      </c>
      <c r="X1687" t="s">
        <v>2322</v>
      </c>
      <c r="Y1687" s="3" t="s">
        <v>3022</v>
      </c>
    </row>
    <row r="1688" spans="1:25" x14ac:dyDescent="0.25">
      <c r="A1688" s="1">
        <v>368016638</v>
      </c>
      <c r="B1688" s="1">
        <v>2017</v>
      </c>
      <c r="C1688" s="1" t="s">
        <v>22</v>
      </c>
      <c r="D1688" s="1" t="s">
        <v>23</v>
      </c>
      <c r="E1688" s="1">
        <v>6</v>
      </c>
      <c r="F1688" s="1" t="s">
        <v>784</v>
      </c>
      <c r="G1688" s="1" t="s">
        <v>25</v>
      </c>
      <c r="H1688" s="1" t="s">
        <v>3027</v>
      </c>
      <c r="I1688" s="1" t="s">
        <v>39</v>
      </c>
      <c r="J1688" s="1" t="s">
        <v>40</v>
      </c>
      <c r="K1688" s="2">
        <v>42915</v>
      </c>
      <c r="L1688" s="6">
        <v>7399.12</v>
      </c>
      <c r="M1688" s="1" t="s">
        <v>82</v>
      </c>
      <c r="N1688" s="1" t="s">
        <v>83</v>
      </c>
      <c r="O1688" s="1">
        <v>1</v>
      </c>
      <c r="P1688" s="1" t="s">
        <v>84</v>
      </c>
      <c r="Q1688" s="1">
        <v>2089</v>
      </c>
      <c r="R1688" s="1" t="s">
        <v>85</v>
      </c>
      <c r="S1688" s="1" t="s">
        <v>33</v>
      </c>
      <c r="T1688" s="1" t="s">
        <v>34</v>
      </c>
      <c r="U1688" s="1" t="s">
        <v>35</v>
      </c>
      <c r="V1688" s="8">
        <v>31901143</v>
      </c>
      <c r="W1688" s="3" t="str">
        <f>VLOOKUP(V1688,'Despesas X Conta Contábil'!$B$2:$D$77,2,0)</f>
        <v>Folha de Pagamento</v>
      </c>
      <c r="X1688" t="s">
        <v>2341</v>
      </c>
      <c r="Y1688" s="3" t="s">
        <v>3022</v>
      </c>
    </row>
    <row r="1689" spans="1:25" x14ac:dyDescent="0.25">
      <c r="A1689" s="1">
        <v>368015961</v>
      </c>
      <c r="B1689" s="1">
        <v>2017</v>
      </c>
      <c r="C1689" s="1" t="s">
        <v>22</v>
      </c>
      <c r="D1689" s="1" t="s">
        <v>23</v>
      </c>
      <c r="E1689" s="1">
        <v>6</v>
      </c>
      <c r="F1689" s="1" t="s">
        <v>784</v>
      </c>
      <c r="G1689" s="1" t="s">
        <v>25</v>
      </c>
      <c r="H1689" s="1" t="s">
        <v>3028</v>
      </c>
      <c r="I1689" s="1" t="s">
        <v>39</v>
      </c>
      <c r="J1689" s="1" t="s">
        <v>40</v>
      </c>
      <c r="K1689" s="2">
        <v>42915</v>
      </c>
      <c r="L1689" s="6">
        <v>7399.12</v>
      </c>
      <c r="M1689" s="1" t="s">
        <v>82</v>
      </c>
      <c r="N1689" s="1" t="s">
        <v>83</v>
      </c>
      <c r="O1689" s="1">
        <v>1</v>
      </c>
      <c r="P1689" s="1" t="s">
        <v>84</v>
      </c>
      <c r="Q1689" s="1">
        <v>2089</v>
      </c>
      <c r="R1689" s="1" t="s">
        <v>85</v>
      </c>
      <c r="S1689" s="1" t="s">
        <v>33</v>
      </c>
      <c r="T1689" s="1" t="s">
        <v>34</v>
      </c>
      <c r="U1689" s="1" t="s">
        <v>35</v>
      </c>
      <c r="V1689" s="8">
        <v>31901142</v>
      </c>
      <c r="W1689" s="3" t="str">
        <f>VLOOKUP(V1689,'Despesas X Conta Contábil'!$B$2:$D$77,2,0)</f>
        <v>Folha de Pagamento</v>
      </c>
      <c r="X1689" t="s">
        <v>2342</v>
      </c>
      <c r="Y1689" s="3" t="s">
        <v>3022</v>
      </c>
    </row>
    <row r="1690" spans="1:25" x14ac:dyDescent="0.25">
      <c r="A1690" s="1">
        <v>368017143</v>
      </c>
      <c r="B1690" s="1">
        <v>2017</v>
      </c>
      <c r="C1690" s="1" t="s">
        <v>22</v>
      </c>
      <c r="D1690" s="1" t="s">
        <v>23</v>
      </c>
      <c r="E1690" s="1">
        <v>6</v>
      </c>
      <c r="F1690" s="1" t="s">
        <v>784</v>
      </c>
      <c r="G1690" s="1" t="s">
        <v>25</v>
      </c>
      <c r="H1690" s="1" t="s">
        <v>3029</v>
      </c>
      <c r="I1690" s="1" t="s">
        <v>39</v>
      </c>
      <c r="J1690" s="1" t="s">
        <v>40</v>
      </c>
      <c r="K1690" s="2">
        <v>42915</v>
      </c>
      <c r="L1690" s="6">
        <v>2466.37</v>
      </c>
      <c r="M1690" s="1" t="s">
        <v>82</v>
      </c>
      <c r="N1690" s="1" t="s">
        <v>83</v>
      </c>
      <c r="O1690" s="1">
        <v>1</v>
      </c>
      <c r="P1690" s="1" t="s">
        <v>84</v>
      </c>
      <c r="Q1690" s="1">
        <v>2089</v>
      </c>
      <c r="R1690" s="1" t="s">
        <v>85</v>
      </c>
      <c r="S1690" s="1" t="s">
        <v>33</v>
      </c>
      <c r="T1690" s="1" t="s">
        <v>34</v>
      </c>
      <c r="U1690" s="1" t="s">
        <v>35</v>
      </c>
      <c r="V1690" s="8">
        <v>31901145</v>
      </c>
      <c r="W1690" s="3" t="str">
        <f>VLOOKUP(V1690,'Despesas X Conta Contábil'!$B$2:$D$77,2,0)</f>
        <v>Folha de Pagamento</v>
      </c>
      <c r="X1690" t="s">
        <v>2327</v>
      </c>
      <c r="Y1690" s="3" t="s">
        <v>3022</v>
      </c>
    </row>
    <row r="1691" spans="1:25" x14ac:dyDescent="0.25">
      <c r="A1691" s="1">
        <v>368016142</v>
      </c>
      <c r="B1691" s="1">
        <v>2017</v>
      </c>
      <c r="C1691" s="1" t="s">
        <v>22</v>
      </c>
      <c r="D1691" s="1" t="s">
        <v>23</v>
      </c>
      <c r="E1691" s="1">
        <v>6</v>
      </c>
      <c r="F1691" s="1" t="s">
        <v>784</v>
      </c>
      <c r="G1691" s="1" t="s">
        <v>25</v>
      </c>
      <c r="H1691" s="1" t="s">
        <v>3030</v>
      </c>
      <c r="I1691" s="1" t="s">
        <v>39</v>
      </c>
      <c r="J1691" s="1" t="s">
        <v>40</v>
      </c>
      <c r="K1691" s="2">
        <v>42915</v>
      </c>
      <c r="L1691" s="6">
        <v>11345.33</v>
      </c>
      <c r="M1691" s="1" t="s">
        <v>82</v>
      </c>
      <c r="N1691" s="1" t="s">
        <v>83</v>
      </c>
      <c r="O1691" s="1">
        <v>1</v>
      </c>
      <c r="P1691" s="1" t="s">
        <v>84</v>
      </c>
      <c r="Q1691" s="1">
        <v>2089</v>
      </c>
      <c r="R1691" s="1" t="s">
        <v>85</v>
      </c>
      <c r="S1691" s="1" t="s">
        <v>33</v>
      </c>
      <c r="T1691" s="1" t="s">
        <v>34</v>
      </c>
      <c r="U1691" s="1" t="s">
        <v>35</v>
      </c>
      <c r="V1691" s="8">
        <v>31901101</v>
      </c>
      <c r="W1691" s="3" t="str">
        <f>VLOOKUP(V1691,'Despesas X Conta Contábil'!$B$2:$D$77,2,0)</f>
        <v>Folha de Pagamento</v>
      </c>
      <c r="X1691" t="s">
        <v>2318</v>
      </c>
      <c r="Y1691" s="3" t="s">
        <v>3022</v>
      </c>
    </row>
    <row r="1692" spans="1:25" x14ac:dyDescent="0.25">
      <c r="A1692" s="1">
        <v>368015462</v>
      </c>
      <c r="B1692" s="1">
        <v>2017</v>
      </c>
      <c r="C1692" s="1" t="s">
        <v>22</v>
      </c>
      <c r="D1692" s="1" t="s">
        <v>23</v>
      </c>
      <c r="E1692" s="1">
        <v>6</v>
      </c>
      <c r="F1692" s="1" t="s">
        <v>784</v>
      </c>
      <c r="G1692" s="1" t="s">
        <v>25</v>
      </c>
      <c r="H1692" s="1" t="s">
        <v>3031</v>
      </c>
      <c r="I1692" s="1" t="s">
        <v>39</v>
      </c>
      <c r="J1692" s="1" t="s">
        <v>40</v>
      </c>
      <c r="K1692" s="2">
        <v>42915</v>
      </c>
      <c r="L1692" s="6">
        <v>685.95</v>
      </c>
      <c r="M1692" s="1" t="s">
        <v>82</v>
      </c>
      <c r="N1692" s="1" t="s">
        <v>83</v>
      </c>
      <c r="O1692" s="1">
        <v>1</v>
      </c>
      <c r="P1692" s="1" t="s">
        <v>84</v>
      </c>
      <c r="Q1692" s="1">
        <v>2089</v>
      </c>
      <c r="R1692" s="1" t="s">
        <v>85</v>
      </c>
      <c r="S1692" s="1" t="s">
        <v>33</v>
      </c>
      <c r="T1692" s="1" t="s">
        <v>34</v>
      </c>
      <c r="U1692" s="1" t="s">
        <v>35</v>
      </c>
      <c r="V1692" s="8">
        <v>31901187</v>
      </c>
      <c r="W1692" s="3" t="str">
        <f>VLOOKUP(V1692,'Despesas X Conta Contábil'!$B$2:$D$77,2,0)</f>
        <v>Folha de Pagamento</v>
      </c>
      <c r="X1692" t="s">
        <v>2322</v>
      </c>
      <c r="Y1692" s="3" t="s">
        <v>3022</v>
      </c>
    </row>
    <row r="1693" spans="1:25" x14ac:dyDescent="0.25">
      <c r="A1693" s="1">
        <v>368014947</v>
      </c>
      <c r="B1693" s="1">
        <v>2017</v>
      </c>
      <c r="C1693" s="1" t="s">
        <v>22</v>
      </c>
      <c r="D1693" s="1" t="s">
        <v>23</v>
      </c>
      <c r="E1693" s="1">
        <v>6</v>
      </c>
      <c r="F1693" s="1" t="s">
        <v>784</v>
      </c>
      <c r="G1693" s="1" t="s">
        <v>25</v>
      </c>
      <c r="H1693" s="1" t="s">
        <v>3032</v>
      </c>
      <c r="I1693" s="1" t="s">
        <v>39</v>
      </c>
      <c r="J1693" s="1" t="s">
        <v>40</v>
      </c>
      <c r="K1693" s="2">
        <v>42915</v>
      </c>
      <c r="L1693" s="6">
        <v>7399.12</v>
      </c>
      <c r="M1693" s="1" t="s">
        <v>82</v>
      </c>
      <c r="N1693" s="1" t="s">
        <v>83</v>
      </c>
      <c r="O1693" s="1">
        <v>1</v>
      </c>
      <c r="P1693" s="1" t="s">
        <v>84</v>
      </c>
      <c r="Q1693" s="1">
        <v>2089</v>
      </c>
      <c r="R1693" s="1" t="s">
        <v>85</v>
      </c>
      <c r="S1693" s="1" t="s">
        <v>33</v>
      </c>
      <c r="T1693" s="1" t="s">
        <v>34</v>
      </c>
      <c r="U1693" s="1" t="s">
        <v>35</v>
      </c>
      <c r="V1693" s="8">
        <v>31901143</v>
      </c>
      <c r="W1693" s="3" t="str">
        <f>VLOOKUP(V1693,'Despesas X Conta Contábil'!$B$2:$D$77,2,0)</f>
        <v>Folha de Pagamento</v>
      </c>
      <c r="X1693" t="s">
        <v>2341</v>
      </c>
      <c r="Y1693" s="3" t="s">
        <v>3022</v>
      </c>
    </row>
    <row r="1694" spans="1:25" x14ac:dyDescent="0.25">
      <c r="A1694" s="1">
        <v>368015460</v>
      </c>
      <c r="B1694" s="1">
        <v>2017</v>
      </c>
      <c r="C1694" s="1" t="s">
        <v>22</v>
      </c>
      <c r="D1694" s="1" t="s">
        <v>23</v>
      </c>
      <c r="E1694" s="1">
        <v>6</v>
      </c>
      <c r="F1694" s="1" t="s">
        <v>784</v>
      </c>
      <c r="G1694" s="1" t="s">
        <v>25</v>
      </c>
      <c r="H1694" s="1" t="s">
        <v>3033</v>
      </c>
      <c r="I1694" s="1" t="s">
        <v>39</v>
      </c>
      <c r="J1694" s="1" t="s">
        <v>40</v>
      </c>
      <c r="K1694" s="2">
        <v>42915</v>
      </c>
      <c r="L1694" s="6">
        <v>7399.12</v>
      </c>
      <c r="M1694" s="1" t="s">
        <v>82</v>
      </c>
      <c r="N1694" s="1" t="s">
        <v>83</v>
      </c>
      <c r="O1694" s="1">
        <v>1</v>
      </c>
      <c r="P1694" s="1" t="s">
        <v>84</v>
      </c>
      <c r="Q1694" s="1">
        <v>2089</v>
      </c>
      <c r="R1694" s="1" t="s">
        <v>85</v>
      </c>
      <c r="S1694" s="1" t="s">
        <v>33</v>
      </c>
      <c r="T1694" s="1" t="s">
        <v>34</v>
      </c>
      <c r="U1694" s="1" t="s">
        <v>35</v>
      </c>
      <c r="V1694" s="8">
        <v>31901142</v>
      </c>
      <c r="W1694" s="3" t="str">
        <f>VLOOKUP(V1694,'Despesas X Conta Contábil'!$B$2:$D$77,2,0)</f>
        <v>Folha de Pagamento</v>
      </c>
      <c r="X1694" t="s">
        <v>2342</v>
      </c>
      <c r="Y1694" s="3" t="s">
        <v>3022</v>
      </c>
    </row>
    <row r="1695" spans="1:25" x14ac:dyDescent="0.25">
      <c r="A1695" s="1">
        <v>368015446</v>
      </c>
      <c r="B1695" s="1">
        <v>2017</v>
      </c>
      <c r="C1695" s="1" t="s">
        <v>22</v>
      </c>
      <c r="D1695" s="1" t="s">
        <v>23</v>
      </c>
      <c r="E1695" s="1">
        <v>6</v>
      </c>
      <c r="F1695" s="1" t="s">
        <v>784</v>
      </c>
      <c r="G1695" s="1" t="s">
        <v>25</v>
      </c>
      <c r="H1695" s="1" t="s">
        <v>3034</v>
      </c>
      <c r="I1695" s="1" t="s">
        <v>39</v>
      </c>
      <c r="J1695" s="1" t="s">
        <v>40</v>
      </c>
      <c r="K1695" s="2">
        <v>42915</v>
      </c>
      <c r="L1695" s="6">
        <v>2466.37</v>
      </c>
      <c r="M1695" s="1" t="s">
        <v>82</v>
      </c>
      <c r="N1695" s="1" t="s">
        <v>83</v>
      </c>
      <c r="O1695" s="1">
        <v>1</v>
      </c>
      <c r="P1695" s="1" t="s">
        <v>84</v>
      </c>
      <c r="Q1695" s="1">
        <v>2089</v>
      </c>
      <c r="R1695" s="1" t="s">
        <v>85</v>
      </c>
      <c r="S1695" s="1" t="s">
        <v>33</v>
      </c>
      <c r="T1695" s="1" t="s">
        <v>34</v>
      </c>
      <c r="U1695" s="1" t="s">
        <v>35</v>
      </c>
      <c r="V1695" s="8">
        <v>31901145</v>
      </c>
      <c r="W1695" s="3" t="str">
        <f>VLOOKUP(V1695,'Despesas X Conta Contábil'!$B$2:$D$77,2,0)</f>
        <v>Folha de Pagamento</v>
      </c>
      <c r="X1695" t="s">
        <v>2327</v>
      </c>
      <c r="Y1695" s="3" t="s">
        <v>3022</v>
      </c>
    </row>
    <row r="1696" spans="1:25" x14ac:dyDescent="0.25">
      <c r="A1696" s="1">
        <v>368016644</v>
      </c>
      <c r="B1696" s="1">
        <v>2017</v>
      </c>
      <c r="C1696" s="1" t="s">
        <v>22</v>
      </c>
      <c r="D1696" s="1" t="s">
        <v>23</v>
      </c>
      <c r="E1696" s="1">
        <v>6</v>
      </c>
      <c r="F1696" s="1" t="s">
        <v>784</v>
      </c>
      <c r="G1696" s="1" t="s">
        <v>25</v>
      </c>
      <c r="H1696" s="1" t="s">
        <v>3035</v>
      </c>
      <c r="I1696" s="1" t="s">
        <v>39</v>
      </c>
      <c r="J1696" s="1" t="s">
        <v>40</v>
      </c>
      <c r="K1696" s="2">
        <v>42915</v>
      </c>
      <c r="L1696" s="6">
        <v>11345.33</v>
      </c>
      <c r="M1696" s="1" t="s">
        <v>82</v>
      </c>
      <c r="N1696" s="1" t="s">
        <v>83</v>
      </c>
      <c r="O1696" s="1">
        <v>1</v>
      </c>
      <c r="P1696" s="1" t="s">
        <v>84</v>
      </c>
      <c r="Q1696" s="1">
        <v>2089</v>
      </c>
      <c r="R1696" s="1" t="s">
        <v>85</v>
      </c>
      <c r="S1696" s="1" t="s">
        <v>33</v>
      </c>
      <c r="T1696" s="1" t="s">
        <v>34</v>
      </c>
      <c r="U1696" s="1" t="s">
        <v>35</v>
      </c>
      <c r="V1696" s="8">
        <v>31901101</v>
      </c>
      <c r="W1696" s="3" t="str">
        <f>VLOOKUP(V1696,'Despesas X Conta Contábil'!$B$2:$D$77,2,0)</f>
        <v>Folha de Pagamento</v>
      </c>
      <c r="X1696" t="s">
        <v>2318</v>
      </c>
      <c r="Y1696" s="3" t="s">
        <v>3022</v>
      </c>
    </row>
    <row r="1697" spans="1:25" x14ac:dyDescent="0.25">
      <c r="A1697" s="1">
        <v>368016145</v>
      </c>
      <c r="B1697" s="1">
        <v>2017</v>
      </c>
      <c r="C1697" s="1" t="s">
        <v>22</v>
      </c>
      <c r="D1697" s="1" t="s">
        <v>23</v>
      </c>
      <c r="E1697" s="1">
        <v>6</v>
      </c>
      <c r="F1697" s="1" t="s">
        <v>784</v>
      </c>
      <c r="G1697" s="1" t="s">
        <v>25</v>
      </c>
      <c r="H1697" s="1" t="s">
        <v>3036</v>
      </c>
      <c r="I1697" s="1" t="s">
        <v>39</v>
      </c>
      <c r="J1697" s="1" t="s">
        <v>40</v>
      </c>
      <c r="K1697" s="2">
        <v>42915</v>
      </c>
      <c r="L1697" s="6">
        <v>685.95</v>
      </c>
      <c r="M1697" s="1" t="s">
        <v>82</v>
      </c>
      <c r="N1697" s="1" t="s">
        <v>83</v>
      </c>
      <c r="O1697" s="1">
        <v>1</v>
      </c>
      <c r="P1697" s="1" t="s">
        <v>84</v>
      </c>
      <c r="Q1697" s="1">
        <v>2089</v>
      </c>
      <c r="R1697" s="1" t="s">
        <v>85</v>
      </c>
      <c r="S1697" s="1" t="s">
        <v>33</v>
      </c>
      <c r="T1697" s="1" t="s">
        <v>34</v>
      </c>
      <c r="U1697" s="1" t="s">
        <v>35</v>
      </c>
      <c r="V1697" s="8">
        <v>31901187</v>
      </c>
      <c r="W1697" s="3" t="str">
        <f>VLOOKUP(V1697,'Despesas X Conta Contábil'!$B$2:$D$77,2,0)</f>
        <v>Folha de Pagamento</v>
      </c>
      <c r="X1697" t="s">
        <v>2322</v>
      </c>
      <c r="Y1697" s="3" t="s">
        <v>3022</v>
      </c>
    </row>
    <row r="1698" spans="1:25" x14ac:dyDescent="0.25">
      <c r="A1698" s="1">
        <v>368015451</v>
      </c>
      <c r="B1698" s="1">
        <v>2017</v>
      </c>
      <c r="C1698" s="1" t="s">
        <v>22</v>
      </c>
      <c r="D1698" s="1" t="s">
        <v>23</v>
      </c>
      <c r="E1698" s="1">
        <v>6</v>
      </c>
      <c r="F1698" s="1" t="s">
        <v>784</v>
      </c>
      <c r="G1698" s="1" t="s">
        <v>25</v>
      </c>
      <c r="H1698" s="1" t="s">
        <v>3037</v>
      </c>
      <c r="I1698" s="1" t="s">
        <v>39</v>
      </c>
      <c r="J1698" s="1" t="s">
        <v>40</v>
      </c>
      <c r="K1698" s="2">
        <v>42915</v>
      </c>
      <c r="L1698" s="6">
        <v>1116.3699999999999</v>
      </c>
      <c r="M1698" s="1" t="s">
        <v>82</v>
      </c>
      <c r="N1698" s="1" t="s">
        <v>83</v>
      </c>
      <c r="O1698" s="1">
        <v>1</v>
      </c>
      <c r="P1698" s="1" t="s">
        <v>84</v>
      </c>
      <c r="Q1698" s="1">
        <v>2089</v>
      </c>
      <c r="R1698" s="1" t="s">
        <v>85</v>
      </c>
      <c r="S1698" s="1" t="s">
        <v>33</v>
      </c>
      <c r="T1698" s="1" t="s">
        <v>34</v>
      </c>
      <c r="U1698" s="1" t="s">
        <v>35</v>
      </c>
      <c r="V1698" s="8">
        <v>31901143</v>
      </c>
      <c r="W1698" s="3" t="str">
        <f>VLOOKUP(V1698,'Despesas X Conta Contábil'!$B$2:$D$77,2,0)</f>
        <v>Folha de Pagamento</v>
      </c>
      <c r="X1698" t="s">
        <v>2341</v>
      </c>
      <c r="Y1698" s="3" t="s">
        <v>3022</v>
      </c>
    </row>
    <row r="1699" spans="1:25" x14ac:dyDescent="0.25">
      <c r="A1699" s="1">
        <v>368015963</v>
      </c>
      <c r="B1699" s="1">
        <v>2017</v>
      </c>
      <c r="C1699" s="1" t="s">
        <v>22</v>
      </c>
      <c r="D1699" s="1" t="s">
        <v>23</v>
      </c>
      <c r="E1699" s="1">
        <v>6</v>
      </c>
      <c r="F1699" s="1" t="s">
        <v>784</v>
      </c>
      <c r="G1699" s="1" t="s">
        <v>25</v>
      </c>
      <c r="H1699" s="1" t="s">
        <v>3038</v>
      </c>
      <c r="I1699" s="1" t="s">
        <v>39</v>
      </c>
      <c r="J1699" s="1" t="s">
        <v>40</v>
      </c>
      <c r="K1699" s="2">
        <v>42915</v>
      </c>
      <c r="L1699" s="6">
        <v>1116.3699999999999</v>
      </c>
      <c r="M1699" s="1" t="s">
        <v>82</v>
      </c>
      <c r="N1699" s="1" t="s">
        <v>83</v>
      </c>
      <c r="O1699" s="1">
        <v>1</v>
      </c>
      <c r="P1699" s="1" t="s">
        <v>84</v>
      </c>
      <c r="Q1699" s="1">
        <v>2089</v>
      </c>
      <c r="R1699" s="1" t="s">
        <v>85</v>
      </c>
      <c r="S1699" s="1" t="s">
        <v>33</v>
      </c>
      <c r="T1699" s="1" t="s">
        <v>34</v>
      </c>
      <c r="U1699" s="1" t="s">
        <v>35</v>
      </c>
      <c r="V1699" s="8">
        <v>31901142</v>
      </c>
      <c r="W1699" s="3" t="str">
        <f>VLOOKUP(V1699,'Despesas X Conta Contábil'!$B$2:$D$77,2,0)</f>
        <v>Folha de Pagamento</v>
      </c>
      <c r="X1699" t="s">
        <v>2342</v>
      </c>
      <c r="Y1699" s="3" t="s">
        <v>3022</v>
      </c>
    </row>
    <row r="1700" spans="1:25" x14ac:dyDescent="0.25">
      <c r="A1700" s="1">
        <v>368015463</v>
      </c>
      <c r="B1700" s="1">
        <v>2017</v>
      </c>
      <c r="C1700" s="1" t="s">
        <v>22</v>
      </c>
      <c r="D1700" s="1" t="s">
        <v>23</v>
      </c>
      <c r="E1700" s="1">
        <v>6</v>
      </c>
      <c r="F1700" s="1" t="s">
        <v>784</v>
      </c>
      <c r="G1700" s="1" t="s">
        <v>25</v>
      </c>
      <c r="H1700" s="1" t="s">
        <v>3039</v>
      </c>
      <c r="I1700" s="1" t="s">
        <v>39</v>
      </c>
      <c r="J1700" s="1" t="s">
        <v>40</v>
      </c>
      <c r="K1700" s="2">
        <v>42915</v>
      </c>
      <c r="L1700" s="6">
        <v>372.12</v>
      </c>
      <c r="M1700" s="1" t="s">
        <v>82</v>
      </c>
      <c r="N1700" s="1" t="s">
        <v>83</v>
      </c>
      <c r="O1700" s="1">
        <v>1</v>
      </c>
      <c r="P1700" s="1" t="s">
        <v>84</v>
      </c>
      <c r="Q1700" s="1">
        <v>2089</v>
      </c>
      <c r="R1700" s="1" t="s">
        <v>85</v>
      </c>
      <c r="S1700" s="1" t="s">
        <v>33</v>
      </c>
      <c r="T1700" s="1" t="s">
        <v>34</v>
      </c>
      <c r="U1700" s="1" t="s">
        <v>35</v>
      </c>
      <c r="V1700" s="8">
        <v>31901145</v>
      </c>
      <c r="W1700" s="3" t="str">
        <f>VLOOKUP(V1700,'Despesas X Conta Contábil'!$B$2:$D$77,2,0)</f>
        <v>Folha de Pagamento</v>
      </c>
      <c r="X1700" t="s">
        <v>2327</v>
      </c>
      <c r="Y1700" s="3" t="s">
        <v>3022</v>
      </c>
    </row>
    <row r="1701" spans="1:25" x14ac:dyDescent="0.25">
      <c r="A1701" s="1">
        <v>368014948</v>
      </c>
      <c r="B1701" s="1">
        <v>2017</v>
      </c>
      <c r="C1701" s="1" t="s">
        <v>22</v>
      </c>
      <c r="D1701" s="1" t="s">
        <v>23</v>
      </c>
      <c r="E1701" s="1">
        <v>6</v>
      </c>
      <c r="F1701" s="1" t="s">
        <v>784</v>
      </c>
      <c r="G1701" s="1" t="s">
        <v>25</v>
      </c>
      <c r="H1701" s="1" t="s">
        <v>3040</v>
      </c>
      <c r="I1701" s="1" t="s">
        <v>39</v>
      </c>
      <c r="J1701" s="1" t="s">
        <v>40</v>
      </c>
      <c r="K1701" s="2">
        <v>42915</v>
      </c>
      <c r="L1701" s="6">
        <v>9377.5499999999993</v>
      </c>
      <c r="M1701" s="1" t="s">
        <v>82</v>
      </c>
      <c r="N1701" s="1" t="s">
        <v>83</v>
      </c>
      <c r="O1701" s="1">
        <v>1</v>
      </c>
      <c r="P1701" s="1" t="s">
        <v>84</v>
      </c>
      <c r="Q1701" s="1">
        <v>2089</v>
      </c>
      <c r="R1701" s="1" t="s">
        <v>85</v>
      </c>
      <c r="S1701" s="1" t="s">
        <v>33</v>
      </c>
      <c r="T1701" s="1" t="s">
        <v>34</v>
      </c>
      <c r="U1701" s="1" t="s">
        <v>35</v>
      </c>
      <c r="V1701" s="8">
        <v>31901101</v>
      </c>
      <c r="W1701" s="3" t="str">
        <f>VLOOKUP(V1701,'Despesas X Conta Contábil'!$B$2:$D$77,2,0)</f>
        <v>Folha de Pagamento</v>
      </c>
      <c r="X1701" t="s">
        <v>2318</v>
      </c>
      <c r="Y1701" s="3" t="s">
        <v>3022</v>
      </c>
    </row>
    <row r="1702" spans="1:25" x14ac:dyDescent="0.25">
      <c r="A1702" s="1">
        <v>368017142</v>
      </c>
      <c r="B1702" s="1">
        <v>2017</v>
      </c>
      <c r="C1702" s="1" t="s">
        <v>22</v>
      </c>
      <c r="D1702" s="1" t="s">
        <v>23</v>
      </c>
      <c r="E1702" s="1">
        <v>6</v>
      </c>
      <c r="F1702" s="1" t="s">
        <v>784</v>
      </c>
      <c r="G1702" s="1" t="s">
        <v>25</v>
      </c>
      <c r="H1702" s="1" t="s">
        <v>3041</v>
      </c>
      <c r="I1702" s="1" t="s">
        <v>39</v>
      </c>
      <c r="J1702" s="1" t="s">
        <v>40</v>
      </c>
      <c r="K1702" s="2">
        <v>42915</v>
      </c>
      <c r="L1702" s="6">
        <v>336.51</v>
      </c>
      <c r="M1702" s="1" t="s">
        <v>82</v>
      </c>
      <c r="N1702" s="1" t="s">
        <v>83</v>
      </c>
      <c r="O1702" s="1">
        <v>1</v>
      </c>
      <c r="P1702" s="1" t="s">
        <v>84</v>
      </c>
      <c r="Q1702" s="1">
        <v>2089</v>
      </c>
      <c r="R1702" s="1" t="s">
        <v>85</v>
      </c>
      <c r="S1702" s="1" t="s">
        <v>33</v>
      </c>
      <c r="T1702" s="1" t="s">
        <v>34</v>
      </c>
      <c r="U1702" s="1" t="s">
        <v>35</v>
      </c>
      <c r="V1702" s="8">
        <v>31901187</v>
      </c>
      <c r="W1702" s="3" t="str">
        <f>VLOOKUP(V1702,'Despesas X Conta Contábil'!$B$2:$D$77,2,0)</f>
        <v>Folha de Pagamento</v>
      </c>
      <c r="X1702" t="s">
        <v>2322</v>
      </c>
      <c r="Y1702" s="3" t="s">
        <v>3022</v>
      </c>
    </row>
    <row r="1703" spans="1:25" x14ac:dyDescent="0.25">
      <c r="A1703" s="1">
        <v>368015956</v>
      </c>
      <c r="B1703" s="1">
        <v>2017</v>
      </c>
      <c r="C1703" s="1" t="s">
        <v>22</v>
      </c>
      <c r="D1703" s="1" t="s">
        <v>23</v>
      </c>
      <c r="E1703" s="1">
        <v>6</v>
      </c>
      <c r="F1703" s="1" t="s">
        <v>784</v>
      </c>
      <c r="G1703" s="1" t="s">
        <v>25</v>
      </c>
      <c r="H1703" s="1" t="s">
        <v>3042</v>
      </c>
      <c r="I1703" s="1" t="s">
        <v>204</v>
      </c>
      <c r="J1703" s="1" t="s">
        <v>205</v>
      </c>
      <c r="K1703" s="2">
        <v>42915</v>
      </c>
      <c r="L1703" s="6">
        <v>48750</v>
      </c>
      <c r="M1703" s="1" t="s">
        <v>82</v>
      </c>
      <c r="N1703" s="1" t="s">
        <v>83</v>
      </c>
      <c r="O1703" s="1">
        <v>1</v>
      </c>
      <c r="P1703" s="1" t="s">
        <v>84</v>
      </c>
      <c r="Q1703" s="1">
        <v>2089</v>
      </c>
      <c r="R1703" s="1" t="s">
        <v>85</v>
      </c>
      <c r="S1703" s="1" t="s">
        <v>33</v>
      </c>
      <c r="T1703" s="1" t="s">
        <v>34</v>
      </c>
      <c r="U1703" s="1" t="s">
        <v>110</v>
      </c>
      <c r="V1703" s="8">
        <v>33903912</v>
      </c>
      <c r="W1703" s="3" t="str">
        <f>VLOOKUP(V1703,'Despesas X Conta Contábil'!$B$2:$D$77,2,0)</f>
        <v>Locação de Máquinas e Equipamentos</v>
      </c>
      <c r="X1703" t="s">
        <v>2338</v>
      </c>
      <c r="Y1703" s="3" t="s">
        <v>3043</v>
      </c>
    </row>
    <row r="1704" spans="1:25" x14ac:dyDescent="0.25">
      <c r="A1704" s="1">
        <v>368016653</v>
      </c>
      <c r="B1704" s="1">
        <v>2017</v>
      </c>
      <c r="C1704" s="1" t="s">
        <v>22</v>
      </c>
      <c r="D1704" s="1" t="s">
        <v>23</v>
      </c>
      <c r="E1704" s="1">
        <v>6</v>
      </c>
      <c r="F1704" s="1" t="s">
        <v>784</v>
      </c>
      <c r="G1704" s="1" t="s">
        <v>25</v>
      </c>
      <c r="H1704" s="1" t="s">
        <v>3044</v>
      </c>
      <c r="I1704" s="1" t="s">
        <v>1078</v>
      </c>
      <c r="J1704" s="1" t="s">
        <v>1079</v>
      </c>
      <c r="K1704" s="2">
        <v>42915</v>
      </c>
      <c r="L1704" s="6">
        <v>264.60000000000002</v>
      </c>
      <c r="M1704" s="1" t="s">
        <v>82</v>
      </c>
      <c r="N1704" s="1" t="s">
        <v>83</v>
      </c>
      <c r="O1704" s="1">
        <v>1</v>
      </c>
      <c r="P1704" s="1" t="s">
        <v>84</v>
      </c>
      <c r="Q1704" s="1">
        <v>2089</v>
      </c>
      <c r="R1704" s="1" t="s">
        <v>85</v>
      </c>
      <c r="S1704" s="1" t="s">
        <v>33</v>
      </c>
      <c r="T1704" s="1" t="s">
        <v>34</v>
      </c>
      <c r="U1704" s="1" t="s">
        <v>148</v>
      </c>
      <c r="V1704" s="8">
        <v>33903007</v>
      </c>
      <c r="W1704" s="3" t="str">
        <f>VLOOKUP(V1704,'Despesas X Conta Contábil'!$B$2:$D$77,2,0)</f>
        <v>Alimentação</v>
      </c>
      <c r="X1704" t="s">
        <v>2332</v>
      </c>
      <c r="Y1704" s="3" t="s">
        <v>3045</v>
      </c>
    </row>
    <row r="1705" spans="1:25" x14ac:dyDescent="0.25">
      <c r="A1705" s="1">
        <v>368015967</v>
      </c>
      <c r="B1705" s="1">
        <v>2017</v>
      </c>
      <c r="C1705" s="1" t="s">
        <v>22</v>
      </c>
      <c r="D1705" s="1" t="s">
        <v>23</v>
      </c>
      <c r="E1705" s="1">
        <v>6</v>
      </c>
      <c r="F1705" s="1" t="s">
        <v>784</v>
      </c>
      <c r="G1705" s="1" t="s">
        <v>25</v>
      </c>
      <c r="H1705" s="1" t="s">
        <v>3046</v>
      </c>
      <c r="I1705" s="1" t="s">
        <v>39</v>
      </c>
      <c r="J1705" s="1" t="s">
        <v>40</v>
      </c>
      <c r="K1705" s="2">
        <v>42915</v>
      </c>
      <c r="L1705" s="6">
        <v>5581.87</v>
      </c>
      <c r="M1705" s="1" t="s">
        <v>82</v>
      </c>
      <c r="N1705" s="1" t="s">
        <v>83</v>
      </c>
      <c r="O1705" s="1">
        <v>1</v>
      </c>
      <c r="P1705" s="1" t="s">
        <v>84</v>
      </c>
      <c r="Q1705" s="1">
        <v>2089</v>
      </c>
      <c r="R1705" s="1" t="s">
        <v>85</v>
      </c>
      <c r="S1705" s="1" t="s">
        <v>33</v>
      </c>
      <c r="T1705" s="1" t="s">
        <v>34</v>
      </c>
      <c r="U1705" s="1" t="s">
        <v>35</v>
      </c>
      <c r="V1705" s="8">
        <v>31901143</v>
      </c>
      <c r="W1705" s="3" t="str">
        <f>VLOOKUP(V1705,'Despesas X Conta Contábil'!$B$2:$D$77,2,0)</f>
        <v>Folha de Pagamento</v>
      </c>
      <c r="X1705" t="s">
        <v>2341</v>
      </c>
      <c r="Y1705" s="3" t="s">
        <v>3022</v>
      </c>
    </row>
    <row r="1706" spans="1:25" x14ac:dyDescent="0.25">
      <c r="A1706" s="1">
        <v>368017146</v>
      </c>
      <c r="B1706" s="1">
        <v>2017</v>
      </c>
      <c r="C1706" s="1" t="s">
        <v>22</v>
      </c>
      <c r="D1706" s="1" t="s">
        <v>23</v>
      </c>
      <c r="E1706" s="1">
        <v>6</v>
      </c>
      <c r="F1706" s="1" t="s">
        <v>784</v>
      </c>
      <c r="G1706" s="1" t="s">
        <v>25</v>
      </c>
      <c r="H1706" s="1" t="s">
        <v>3047</v>
      </c>
      <c r="I1706" s="1" t="s">
        <v>39</v>
      </c>
      <c r="J1706" s="1" t="s">
        <v>40</v>
      </c>
      <c r="K1706" s="2">
        <v>42915</v>
      </c>
      <c r="L1706" s="6">
        <v>5581.87</v>
      </c>
      <c r="M1706" s="1" t="s">
        <v>82</v>
      </c>
      <c r="N1706" s="1" t="s">
        <v>83</v>
      </c>
      <c r="O1706" s="1">
        <v>1</v>
      </c>
      <c r="P1706" s="1" t="s">
        <v>84</v>
      </c>
      <c r="Q1706" s="1">
        <v>2089</v>
      </c>
      <c r="R1706" s="1" t="s">
        <v>85</v>
      </c>
      <c r="S1706" s="1" t="s">
        <v>33</v>
      </c>
      <c r="T1706" s="1" t="s">
        <v>34</v>
      </c>
      <c r="U1706" s="1" t="s">
        <v>35</v>
      </c>
      <c r="V1706" s="8">
        <v>31901142</v>
      </c>
      <c r="W1706" s="3" t="str">
        <f>VLOOKUP(V1706,'Despesas X Conta Contábil'!$B$2:$D$77,2,0)</f>
        <v>Folha de Pagamento</v>
      </c>
      <c r="X1706" t="s">
        <v>2342</v>
      </c>
      <c r="Y1706" s="3" t="s">
        <v>3022</v>
      </c>
    </row>
    <row r="1707" spans="1:25" x14ac:dyDescent="0.25">
      <c r="A1707" s="1">
        <v>368016146</v>
      </c>
      <c r="B1707" s="1">
        <v>2017</v>
      </c>
      <c r="C1707" s="1" t="s">
        <v>22</v>
      </c>
      <c r="D1707" s="1" t="s">
        <v>23</v>
      </c>
      <c r="E1707" s="1">
        <v>6</v>
      </c>
      <c r="F1707" s="1" t="s">
        <v>784</v>
      </c>
      <c r="G1707" s="1" t="s">
        <v>25</v>
      </c>
      <c r="H1707" s="1" t="s">
        <v>3048</v>
      </c>
      <c r="I1707" s="1" t="s">
        <v>39</v>
      </c>
      <c r="J1707" s="1" t="s">
        <v>40</v>
      </c>
      <c r="K1707" s="2">
        <v>42915</v>
      </c>
      <c r="L1707" s="6">
        <v>1860.62</v>
      </c>
      <c r="M1707" s="1" t="s">
        <v>82</v>
      </c>
      <c r="N1707" s="1" t="s">
        <v>83</v>
      </c>
      <c r="O1707" s="1">
        <v>1</v>
      </c>
      <c r="P1707" s="1" t="s">
        <v>84</v>
      </c>
      <c r="Q1707" s="1">
        <v>2089</v>
      </c>
      <c r="R1707" s="1" t="s">
        <v>85</v>
      </c>
      <c r="S1707" s="1" t="s">
        <v>33</v>
      </c>
      <c r="T1707" s="1" t="s">
        <v>34</v>
      </c>
      <c r="U1707" s="1" t="s">
        <v>35</v>
      </c>
      <c r="V1707" s="8">
        <v>31901145</v>
      </c>
      <c r="W1707" s="3" t="str">
        <f>VLOOKUP(V1707,'Despesas X Conta Contábil'!$B$2:$D$77,2,0)</f>
        <v>Folha de Pagamento</v>
      </c>
      <c r="X1707" t="s">
        <v>2327</v>
      </c>
      <c r="Y1707" s="3" t="s">
        <v>3022</v>
      </c>
    </row>
    <row r="1708" spans="1:25" x14ac:dyDescent="0.25">
      <c r="A1708" s="1">
        <v>368015954</v>
      </c>
      <c r="B1708" s="1">
        <v>2017</v>
      </c>
      <c r="C1708" s="1" t="s">
        <v>22</v>
      </c>
      <c r="D1708" s="1" t="s">
        <v>23</v>
      </c>
      <c r="E1708" s="1">
        <v>6</v>
      </c>
      <c r="F1708" s="1" t="s">
        <v>784</v>
      </c>
      <c r="G1708" s="1" t="s">
        <v>25</v>
      </c>
      <c r="H1708" s="1" t="s">
        <v>3049</v>
      </c>
      <c r="I1708" s="1" t="s">
        <v>39</v>
      </c>
      <c r="J1708" s="1" t="s">
        <v>40</v>
      </c>
      <c r="K1708" s="2">
        <v>42915</v>
      </c>
      <c r="L1708" s="6">
        <v>9377.5499999999993</v>
      </c>
      <c r="M1708" s="1" t="s">
        <v>82</v>
      </c>
      <c r="N1708" s="1" t="s">
        <v>83</v>
      </c>
      <c r="O1708" s="1">
        <v>1</v>
      </c>
      <c r="P1708" s="1" t="s">
        <v>84</v>
      </c>
      <c r="Q1708" s="1">
        <v>2089</v>
      </c>
      <c r="R1708" s="1" t="s">
        <v>85</v>
      </c>
      <c r="S1708" s="1" t="s">
        <v>33</v>
      </c>
      <c r="T1708" s="1" t="s">
        <v>34</v>
      </c>
      <c r="U1708" s="1" t="s">
        <v>35</v>
      </c>
      <c r="V1708" s="8">
        <v>31901101</v>
      </c>
      <c r="W1708" s="3" t="str">
        <f>VLOOKUP(V1708,'Despesas X Conta Contábil'!$B$2:$D$77,2,0)</f>
        <v>Folha de Pagamento</v>
      </c>
      <c r="X1708" t="s">
        <v>2318</v>
      </c>
      <c r="Y1708" s="3" t="s">
        <v>3022</v>
      </c>
    </row>
    <row r="1709" spans="1:25" x14ac:dyDescent="0.25">
      <c r="A1709" s="1">
        <v>368017149</v>
      </c>
      <c r="B1709" s="1">
        <v>2017</v>
      </c>
      <c r="C1709" s="1" t="s">
        <v>22</v>
      </c>
      <c r="D1709" s="1" t="s">
        <v>23</v>
      </c>
      <c r="E1709" s="1">
        <v>6</v>
      </c>
      <c r="F1709" s="1" t="s">
        <v>784</v>
      </c>
      <c r="G1709" s="1" t="s">
        <v>25</v>
      </c>
      <c r="H1709" s="1" t="s">
        <v>3050</v>
      </c>
      <c r="I1709" s="1" t="s">
        <v>39</v>
      </c>
      <c r="J1709" s="1" t="s">
        <v>40</v>
      </c>
      <c r="K1709" s="2">
        <v>42915</v>
      </c>
      <c r="L1709" s="6">
        <v>595.35</v>
      </c>
      <c r="M1709" s="1" t="s">
        <v>82</v>
      </c>
      <c r="N1709" s="1" t="s">
        <v>83</v>
      </c>
      <c r="O1709" s="1">
        <v>1</v>
      </c>
      <c r="P1709" s="1" t="s">
        <v>84</v>
      </c>
      <c r="Q1709" s="1">
        <v>2089</v>
      </c>
      <c r="R1709" s="1" t="s">
        <v>85</v>
      </c>
      <c r="S1709" s="1" t="s">
        <v>33</v>
      </c>
      <c r="T1709" s="1" t="s">
        <v>34</v>
      </c>
      <c r="U1709" s="1" t="s">
        <v>35</v>
      </c>
      <c r="V1709" s="8">
        <v>31901187</v>
      </c>
      <c r="W1709" s="3" t="str">
        <f>VLOOKUP(V1709,'Despesas X Conta Contábil'!$B$2:$D$77,2,0)</f>
        <v>Folha de Pagamento</v>
      </c>
      <c r="X1709" t="s">
        <v>2322</v>
      </c>
      <c r="Y1709" s="3" t="s">
        <v>3022</v>
      </c>
    </row>
    <row r="1710" spans="1:25" x14ac:dyDescent="0.25">
      <c r="A1710" s="1">
        <v>368015960</v>
      </c>
      <c r="B1710" s="1">
        <v>2017</v>
      </c>
      <c r="C1710" s="1" t="s">
        <v>22</v>
      </c>
      <c r="D1710" s="1" t="s">
        <v>23</v>
      </c>
      <c r="E1710" s="1">
        <v>6</v>
      </c>
      <c r="F1710" s="1" t="s">
        <v>784</v>
      </c>
      <c r="G1710" s="1" t="s">
        <v>25</v>
      </c>
      <c r="H1710" s="1" t="s">
        <v>3051</v>
      </c>
      <c r="I1710" s="1" t="s">
        <v>2579</v>
      </c>
      <c r="J1710" s="1" t="s">
        <v>2580</v>
      </c>
      <c r="K1710" s="2">
        <v>42913</v>
      </c>
      <c r="L1710" s="6">
        <v>13700</v>
      </c>
      <c r="M1710" s="1" t="s">
        <v>82</v>
      </c>
      <c r="N1710" s="1" t="s">
        <v>83</v>
      </c>
      <c r="O1710" s="1">
        <v>1</v>
      </c>
      <c r="P1710" s="1" t="s">
        <v>84</v>
      </c>
      <c r="Q1710" s="1">
        <v>2089</v>
      </c>
      <c r="R1710" s="1" t="s">
        <v>85</v>
      </c>
      <c r="S1710" s="1" t="s">
        <v>33</v>
      </c>
      <c r="T1710" s="1" t="s">
        <v>34</v>
      </c>
      <c r="U1710" s="1" t="s">
        <v>90</v>
      </c>
      <c r="V1710" s="8">
        <v>33903917</v>
      </c>
      <c r="W1710" s="3" t="str">
        <f>VLOOKUP(V1710,'Despesas X Conta Contábil'!$B$2:$D$77,2,0)</f>
        <v>Manutenção e Conservação de Bens Imóveis</v>
      </c>
      <c r="X1710" t="s">
        <v>2344</v>
      </c>
      <c r="Y1710" s="3" t="s">
        <v>2581</v>
      </c>
    </row>
    <row r="1711" spans="1:25" x14ac:dyDescent="0.25">
      <c r="A1711" s="1">
        <v>368015950</v>
      </c>
      <c r="B1711" s="1">
        <v>2017</v>
      </c>
      <c r="C1711" s="1" t="s">
        <v>22</v>
      </c>
      <c r="D1711" s="1" t="s">
        <v>23</v>
      </c>
      <c r="E1711" s="1">
        <v>6</v>
      </c>
      <c r="F1711" s="1" t="s">
        <v>784</v>
      </c>
      <c r="G1711" s="1" t="s">
        <v>25</v>
      </c>
      <c r="H1711" s="1" t="s">
        <v>3052</v>
      </c>
      <c r="I1711" s="1" t="s">
        <v>119</v>
      </c>
      <c r="J1711" s="1" t="s">
        <v>120</v>
      </c>
      <c r="K1711" s="2">
        <v>42914</v>
      </c>
      <c r="L1711" s="6">
        <v>7000</v>
      </c>
      <c r="M1711" s="1" t="s">
        <v>82</v>
      </c>
      <c r="N1711" s="1" t="s">
        <v>83</v>
      </c>
      <c r="O1711" s="1">
        <v>1</v>
      </c>
      <c r="P1711" s="1" t="s">
        <v>84</v>
      </c>
      <c r="Q1711" s="1">
        <v>2089</v>
      </c>
      <c r="R1711" s="1" t="s">
        <v>85</v>
      </c>
      <c r="S1711" s="1" t="s">
        <v>33</v>
      </c>
      <c r="T1711" s="1" t="s">
        <v>34</v>
      </c>
      <c r="U1711" s="1" t="s">
        <v>121</v>
      </c>
      <c r="V1711" s="8">
        <v>33903916</v>
      </c>
      <c r="W1711" s="3" t="str">
        <f>VLOOKUP(V1711,'Despesas X Conta Contábil'!$B$2:$D$77,2,0)</f>
        <v>Manutenção e Conservação de Bens Imóveis</v>
      </c>
      <c r="X1711" t="s">
        <v>2329</v>
      </c>
      <c r="Y1711" s="3" t="s">
        <v>1599</v>
      </c>
    </row>
    <row r="1712" spans="1:25" x14ac:dyDescent="0.25">
      <c r="A1712" s="1">
        <v>368017157</v>
      </c>
      <c r="B1712" s="1">
        <v>2017</v>
      </c>
      <c r="C1712" s="1" t="s">
        <v>22</v>
      </c>
      <c r="D1712" s="1" t="s">
        <v>23</v>
      </c>
      <c r="E1712" s="1">
        <v>6</v>
      </c>
      <c r="F1712" s="1" t="s">
        <v>784</v>
      </c>
      <c r="G1712" s="1" t="s">
        <v>25</v>
      </c>
      <c r="H1712" s="1" t="s">
        <v>3053</v>
      </c>
      <c r="I1712" s="1" t="s">
        <v>88</v>
      </c>
      <c r="J1712" s="1" t="s">
        <v>89</v>
      </c>
      <c r="K1712" s="2">
        <v>42914</v>
      </c>
      <c r="L1712" s="6">
        <v>43935.14</v>
      </c>
      <c r="M1712" s="1" t="s">
        <v>82</v>
      </c>
      <c r="N1712" s="1" t="s">
        <v>83</v>
      </c>
      <c r="O1712" s="1">
        <v>1</v>
      </c>
      <c r="P1712" s="1" t="s">
        <v>84</v>
      </c>
      <c r="Q1712" s="1">
        <v>2089</v>
      </c>
      <c r="R1712" s="1" t="s">
        <v>85</v>
      </c>
      <c r="S1712" s="1" t="s">
        <v>33</v>
      </c>
      <c r="T1712" s="1" t="s">
        <v>34</v>
      </c>
      <c r="U1712" s="1" t="s">
        <v>90</v>
      </c>
      <c r="V1712" s="8">
        <v>33903957</v>
      </c>
      <c r="W1712" s="3" t="str">
        <f>VLOOKUP(V1712,'Despesas X Conta Contábil'!$B$2:$D$77,2,0)</f>
        <v>TIC Tecnologia da Informação e Comunicação</v>
      </c>
      <c r="X1712" t="s">
        <v>2317</v>
      </c>
      <c r="Y1712" s="3" t="s">
        <v>217</v>
      </c>
    </row>
    <row r="1713" spans="1:25" x14ac:dyDescent="0.25">
      <c r="A1713" s="1">
        <v>368015464</v>
      </c>
      <c r="B1713" s="1">
        <v>2017</v>
      </c>
      <c r="C1713" s="1" t="s">
        <v>22</v>
      </c>
      <c r="D1713" s="1" t="s">
        <v>23</v>
      </c>
      <c r="E1713" s="1">
        <v>6</v>
      </c>
      <c r="F1713" s="1" t="s">
        <v>784</v>
      </c>
      <c r="G1713" s="1" t="s">
        <v>25</v>
      </c>
      <c r="H1713" s="1" t="s">
        <v>3054</v>
      </c>
      <c r="I1713" s="1" t="s">
        <v>39</v>
      </c>
      <c r="J1713" s="1" t="s">
        <v>40</v>
      </c>
      <c r="K1713" s="2">
        <v>42909</v>
      </c>
      <c r="L1713" s="6">
        <v>7399.12</v>
      </c>
      <c r="M1713" s="1" t="s">
        <v>82</v>
      </c>
      <c r="N1713" s="1" t="s">
        <v>83</v>
      </c>
      <c r="O1713" s="1">
        <v>1</v>
      </c>
      <c r="P1713" s="1" t="s">
        <v>84</v>
      </c>
      <c r="Q1713" s="1">
        <v>2089</v>
      </c>
      <c r="R1713" s="1" t="s">
        <v>85</v>
      </c>
      <c r="S1713" s="1" t="s">
        <v>33</v>
      </c>
      <c r="T1713" s="1" t="s">
        <v>34</v>
      </c>
      <c r="U1713" s="1" t="s">
        <v>35</v>
      </c>
      <c r="V1713" s="8">
        <v>31901143</v>
      </c>
      <c r="W1713" s="3" t="str">
        <f>VLOOKUP(V1713,'Despesas X Conta Contábil'!$B$2:$D$77,2,0)</f>
        <v>Folha de Pagamento</v>
      </c>
      <c r="X1713" t="s">
        <v>2341</v>
      </c>
      <c r="Y1713" s="3" t="s">
        <v>3055</v>
      </c>
    </row>
    <row r="1714" spans="1:25" x14ac:dyDescent="0.25">
      <c r="A1714" s="1">
        <v>368015453</v>
      </c>
      <c r="B1714" s="1">
        <v>2017</v>
      </c>
      <c r="C1714" s="1" t="s">
        <v>22</v>
      </c>
      <c r="D1714" s="1" t="s">
        <v>23</v>
      </c>
      <c r="E1714" s="1">
        <v>6</v>
      </c>
      <c r="F1714" s="1" t="s">
        <v>784</v>
      </c>
      <c r="G1714" s="1" t="s">
        <v>25</v>
      </c>
      <c r="H1714" s="1" t="s">
        <v>3056</v>
      </c>
      <c r="I1714" s="1" t="s">
        <v>39</v>
      </c>
      <c r="J1714" s="1" t="s">
        <v>40</v>
      </c>
      <c r="K1714" s="2">
        <v>42909</v>
      </c>
      <c r="L1714" s="6">
        <v>7399.12</v>
      </c>
      <c r="M1714" s="1" t="s">
        <v>82</v>
      </c>
      <c r="N1714" s="1" t="s">
        <v>83</v>
      </c>
      <c r="O1714" s="1">
        <v>1</v>
      </c>
      <c r="P1714" s="1" t="s">
        <v>84</v>
      </c>
      <c r="Q1714" s="1">
        <v>2089</v>
      </c>
      <c r="R1714" s="1" t="s">
        <v>85</v>
      </c>
      <c r="S1714" s="1" t="s">
        <v>33</v>
      </c>
      <c r="T1714" s="1" t="s">
        <v>34</v>
      </c>
      <c r="U1714" s="1" t="s">
        <v>35</v>
      </c>
      <c r="V1714" s="8">
        <v>31901142</v>
      </c>
      <c r="W1714" s="3" t="str">
        <f>VLOOKUP(V1714,'Despesas X Conta Contábil'!$B$2:$D$77,2,0)</f>
        <v>Folha de Pagamento</v>
      </c>
      <c r="X1714" t="s">
        <v>2342</v>
      </c>
      <c r="Y1714" s="3" t="s">
        <v>3055</v>
      </c>
    </row>
    <row r="1715" spans="1:25" x14ac:dyDescent="0.25">
      <c r="A1715" s="1">
        <v>368016640</v>
      </c>
      <c r="B1715" s="1">
        <v>2017</v>
      </c>
      <c r="C1715" s="1" t="s">
        <v>22</v>
      </c>
      <c r="D1715" s="1" t="s">
        <v>23</v>
      </c>
      <c r="E1715" s="1">
        <v>6</v>
      </c>
      <c r="F1715" s="1" t="s">
        <v>784</v>
      </c>
      <c r="G1715" s="1" t="s">
        <v>25</v>
      </c>
      <c r="H1715" s="1" t="s">
        <v>3057</v>
      </c>
      <c r="I1715" s="1" t="s">
        <v>39</v>
      </c>
      <c r="J1715" s="1" t="s">
        <v>40</v>
      </c>
      <c r="K1715" s="2">
        <v>42909</v>
      </c>
      <c r="L1715" s="6">
        <v>2466.37</v>
      </c>
      <c r="M1715" s="1" t="s">
        <v>82</v>
      </c>
      <c r="N1715" s="1" t="s">
        <v>83</v>
      </c>
      <c r="O1715" s="1">
        <v>1</v>
      </c>
      <c r="P1715" s="1" t="s">
        <v>84</v>
      </c>
      <c r="Q1715" s="1">
        <v>2089</v>
      </c>
      <c r="R1715" s="1" t="s">
        <v>85</v>
      </c>
      <c r="S1715" s="1" t="s">
        <v>33</v>
      </c>
      <c r="T1715" s="1" t="s">
        <v>34</v>
      </c>
      <c r="U1715" s="1" t="s">
        <v>35</v>
      </c>
      <c r="V1715" s="8">
        <v>31901145</v>
      </c>
      <c r="W1715" s="3" t="str">
        <f>VLOOKUP(V1715,'Despesas X Conta Contábil'!$B$2:$D$77,2,0)</f>
        <v>Folha de Pagamento</v>
      </c>
      <c r="X1715" t="s">
        <v>2327</v>
      </c>
      <c r="Y1715" s="3" t="s">
        <v>3055</v>
      </c>
    </row>
    <row r="1716" spans="1:25" x14ac:dyDescent="0.25">
      <c r="A1716" s="1">
        <v>368017151</v>
      </c>
      <c r="B1716" s="1">
        <v>2017</v>
      </c>
      <c r="C1716" s="1" t="s">
        <v>22</v>
      </c>
      <c r="D1716" s="1" t="s">
        <v>23</v>
      </c>
      <c r="E1716" s="1">
        <v>6</v>
      </c>
      <c r="F1716" s="1" t="s">
        <v>784</v>
      </c>
      <c r="G1716" s="1" t="s">
        <v>25</v>
      </c>
      <c r="H1716" s="1" t="s">
        <v>3058</v>
      </c>
      <c r="I1716" s="1" t="s">
        <v>39</v>
      </c>
      <c r="J1716" s="1" t="s">
        <v>40</v>
      </c>
      <c r="K1716" s="2">
        <v>42909</v>
      </c>
      <c r="L1716" s="6">
        <v>7892.4</v>
      </c>
      <c r="M1716" s="1" t="s">
        <v>82</v>
      </c>
      <c r="N1716" s="1" t="s">
        <v>83</v>
      </c>
      <c r="O1716" s="1">
        <v>1</v>
      </c>
      <c r="P1716" s="1" t="s">
        <v>84</v>
      </c>
      <c r="Q1716" s="1">
        <v>2089</v>
      </c>
      <c r="R1716" s="1" t="s">
        <v>85</v>
      </c>
      <c r="S1716" s="1" t="s">
        <v>33</v>
      </c>
      <c r="T1716" s="1" t="s">
        <v>34</v>
      </c>
      <c r="U1716" s="1" t="s">
        <v>35</v>
      </c>
      <c r="V1716" s="8">
        <v>31901101</v>
      </c>
      <c r="W1716" s="3" t="str">
        <f>VLOOKUP(V1716,'Despesas X Conta Contábil'!$B$2:$D$77,2,0)</f>
        <v>Folha de Pagamento</v>
      </c>
      <c r="X1716" t="s">
        <v>2318</v>
      </c>
      <c r="Y1716" s="3" t="s">
        <v>3055</v>
      </c>
    </row>
    <row r="1717" spans="1:25" x14ac:dyDescent="0.25">
      <c r="A1717" s="1">
        <v>368014968</v>
      </c>
      <c r="B1717" s="1">
        <v>2017</v>
      </c>
      <c r="C1717" s="1" t="s">
        <v>22</v>
      </c>
      <c r="D1717" s="1" t="s">
        <v>23</v>
      </c>
      <c r="E1717" s="1">
        <v>6</v>
      </c>
      <c r="F1717" s="1" t="s">
        <v>784</v>
      </c>
      <c r="G1717" s="1" t="s">
        <v>25</v>
      </c>
      <c r="H1717" s="1" t="s">
        <v>3059</v>
      </c>
      <c r="I1717" s="1" t="s">
        <v>39</v>
      </c>
      <c r="J1717" s="1" t="s">
        <v>40</v>
      </c>
      <c r="K1717" s="2">
        <v>42909</v>
      </c>
      <c r="L1717" s="6">
        <v>595.34</v>
      </c>
      <c r="M1717" s="1" t="s">
        <v>82</v>
      </c>
      <c r="N1717" s="1" t="s">
        <v>83</v>
      </c>
      <c r="O1717" s="1">
        <v>1</v>
      </c>
      <c r="P1717" s="1" t="s">
        <v>84</v>
      </c>
      <c r="Q1717" s="1">
        <v>2089</v>
      </c>
      <c r="R1717" s="1" t="s">
        <v>85</v>
      </c>
      <c r="S1717" s="1" t="s">
        <v>33</v>
      </c>
      <c r="T1717" s="1" t="s">
        <v>34</v>
      </c>
      <c r="U1717" s="1" t="s">
        <v>35</v>
      </c>
      <c r="V1717" s="8">
        <v>31901187</v>
      </c>
      <c r="W1717" s="3" t="str">
        <f>VLOOKUP(V1717,'Despesas X Conta Contábil'!$B$2:$D$77,2,0)</f>
        <v>Folha de Pagamento</v>
      </c>
      <c r="X1717" t="s">
        <v>2322</v>
      </c>
      <c r="Y1717" s="3" t="s">
        <v>3055</v>
      </c>
    </row>
    <row r="1718" spans="1:25" x14ac:dyDescent="0.25">
      <c r="A1718" s="1">
        <v>368016156</v>
      </c>
      <c r="B1718" s="1">
        <v>2017</v>
      </c>
      <c r="C1718" s="1" t="s">
        <v>22</v>
      </c>
      <c r="D1718" s="1" t="s">
        <v>23</v>
      </c>
      <c r="E1718" s="1">
        <v>6</v>
      </c>
      <c r="F1718" s="1" t="s">
        <v>784</v>
      </c>
      <c r="G1718" s="1" t="s">
        <v>25</v>
      </c>
      <c r="H1718" s="1" t="s">
        <v>3060</v>
      </c>
      <c r="I1718" s="1" t="s">
        <v>229</v>
      </c>
      <c r="J1718" s="1" t="s">
        <v>230</v>
      </c>
      <c r="K1718" s="2">
        <v>42912</v>
      </c>
      <c r="L1718" s="6">
        <v>5700</v>
      </c>
      <c r="M1718" s="1" t="s">
        <v>82</v>
      </c>
      <c r="N1718" s="1" t="s">
        <v>83</v>
      </c>
      <c r="O1718" s="1">
        <v>1</v>
      </c>
      <c r="P1718" s="1" t="s">
        <v>84</v>
      </c>
      <c r="Q1718" s="1">
        <v>2089</v>
      </c>
      <c r="R1718" s="1" t="s">
        <v>85</v>
      </c>
      <c r="S1718" s="1" t="s">
        <v>33</v>
      </c>
      <c r="T1718" s="1" t="s">
        <v>34</v>
      </c>
      <c r="U1718" s="1" t="s">
        <v>121</v>
      </c>
      <c r="V1718" s="8">
        <v>33903905</v>
      </c>
      <c r="W1718" s="3" t="str">
        <f>VLOOKUP(V1718,'Despesas X Conta Contábil'!$B$2:$D$77,2,0)</f>
        <v>TIC Tecnologia da Informação e Comunicação</v>
      </c>
      <c r="X1718" t="s">
        <v>2340</v>
      </c>
      <c r="Y1718" s="3" t="s">
        <v>571</v>
      </c>
    </row>
    <row r="1719" spans="1:25" x14ac:dyDescent="0.25">
      <c r="A1719" s="1">
        <v>368014961</v>
      </c>
      <c r="B1719" s="1">
        <v>2017</v>
      </c>
      <c r="C1719" s="1" t="s">
        <v>22</v>
      </c>
      <c r="D1719" s="1" t="s">
        <v>23</v>
      </c>
      <c r="E1719" s="1">
        <v>6</v>
      </c>
      <c r="F1719" s="1" t="s">
        <v>784</v>
      </c>
      <c r="G1719" s="1" t="s">
        <v>25</v>
      </c>
      <c r="H1719" s="1" t="s">
        <v>3061</v>
      </c>
      <c r="I1719" s="1" t="s">
        <v>221</v>
      </c>
      <c r="J1719" s="1" t="s">
        <v>222</v>
      </c>
      <c r="K1719" s="2">
        <v>42909</v>
      </c>
      <c r="L1719" s="6">
        <v>6500</v>
      </c>
      <c r="M1719" s="1" t="s">
        <v>82</v>
      </c>
      <c r="N1719" s="1" t="s">
        <v>83</v>
      </c>
      <c r="O1719" s="1">
        <v>1</v>
      </c>
      <c r="P1719" s="1" t="s">
        <v>84</v>
      </c>
      <c r="Q1719" s="1">
        <v>2089</v>
      </c>
      <c r="R1719" s="1" t="s">
        <v>85</v>
      </c>
      <c r="S1719" s="1" t="s">
        <v>33</v>
      </c>
      <c r="T1719" s="1" t="s">
        <v>34</v>
      </c>
      <c r="U1719" s="1" t="s">
        <v>148</v>
      </c>
      <c r="V1719" s="8">
        <v>33903920</v>
      </c>
      <c r="W1719" s="3" t="str">
        <f>VLOOKUP(V1719,'Despesas X Conta Contábil'!$B$2:$D$77,2,0)</f>
        <v>Manutenção e Conservação de Bens Móveis</v>
      </c>
      <c r="X1719" t="s">
        <v>2339</v>
      </c>
      <c r="Y1719" s="3" t="s">
        <v>1605</v>
      </c>
    </row>
    <row r="1720" spans="1:25" x14ac:dyDescent="0.25">
      <c r="A1720" s="1">
        <v>368015962</v>
      </c>
      <c r="B1720" s="1">
        <v>2017</v>
      </c>
      <c r="C1720" s="1" t="s">
        <v>22</v>
      </c>
      <c r="D1720" s="1" t="s">
        <v>23</v>
      </c>
      <c r="E1720" s="1">
        <v>6</v>
      </c>
      <c r="F1720" s="1" t="s">
        <v>784</v>
      </c>
      <c r="G1720" s="1" t="s">
        <v>25</v>
      </c>
      <c r="H1720" s="1" t="s">
        <v>2582</v>
      </c>
      <c r="I1720" s="1" t="s">
        <v>233</v>
      </c>
      <c r="J1720" s="1" t="s">
        <v>234</v>
      </c>
      <c r="K1720" s="2">
        <v>42909</v>
      </c>
      <c r="L1720" s="6">
        <v>4456.6499999999996</v>
      </c>
      <c r="M1720" s="1" t="s">
        <v>82</v>
      </c>
      <c r="N1720" s="1" t="s">
        <v>83</v>
      </c>
      <c r="O1720" s="1">
        <v>1</v>
      </c>
      <c r="P1720" s="1" t="s">
        <v>84</v>
      </c>
      <c r="Q1720" s="1">
        <v>2089</v>
      </c>
      <c r="R1720" s="1" t="s">
        <v>85</v>
      </c>
      <c r="S1720" s="1" t="s">
        <v>33</v>
      </c>
      <c r="T1720" s="1" t="s">
        <v>34</v>
      </c>
      <c r="U1720" s="1" t="s">
        <v>148</v>
      </c>
      <c r="V1720" s="8">
        <v>33903920</v>
      </c>
      <c r="W1720" s="3" t="str">
        <f>VLOOKUP(V1720,'Despesas X Conta Contábil'!$B$2:$D$77,2,0)</f>
        <v>Manutenção e Conservação de Bens Móveis</v>
      </c>
      <c r="X1720" t="s">
        <v>2339</v>
      </c>
      <c r="Y1720" s="3" t="s">
        <v>2583</v>
      </c>
    </row>
    <row r="1721" spans="1:25" x14ac:dyDescent="0.25">
      <c r="A1721" s="1">
        <v>368015456</v>
      </c>
      <c r="B1721" s="1">
        <v>2017</v>
      </c>
      <c r="C1721" s="1" t="s">
        <v>22</v>
      </c>
      <c r="D1721" s="1" t="s">
        <v>23</v>
      </c>
      <c r="E1721" s="1">
        <v>6</v>
      </c>
      <c r="F1721" s="1" t="s">
        <v>784</v>
      </c>
      <c r="G1721" s="1" t="s">
        <v>25</v>
      </c>
      <c r="H1721" s="1" t="s">
        <v>3062</v>
      </c>
      <c r="I1721" s="1" t="s">
        <v>594</v>
      </c>
      <c r="J1721" s="1" t="s">
        <v>595</v>
      </c>
      <c r="K1721" s="2">
        <v>42905</v>
      </c>
      <c r="L1721" s="6">
        <v>6575</v>
      </c>
      <c r="M1721" s="1" t="s">
        <v>82</v>
      </c>
      <c r="N1721" s="1" t="s">
        <v>83</v>
      </c>
      <c r="O1721" s="1">
        <v>1</v>
      </c>
      <c r="P1721" s="1" t="s">
        <v>84</v>
      </c>
      <c r="Q1721" s="1">
        <v>2089</v>
      </c>
      <c r="R1721" s="1" t="s">
        <v>85</v>
      </c>
      <c r="S1721" s="1" t="s">
        <v>33</v>
      </c>
      <c r="T1721" s="1" t="s">
        <v>34</v>
      </c>
      <c r="U1721" s="1" t="s">
        <v>148</v>
      </c>
      <c r="V1721" s="8">
        <v>33903916</v>
      </c>
      <c r="W1721" s="3" t="str">
        <f>VLOOKUP(V1721,'Despesas X Conta Contábil'!$B$2:$D$77,2,0)</f>
        <v>Manutenção e Conservação de Bens Imóveis</v>
      </c>
      <c r="X1721" t="s">
        <v>2329</v>
      </c>
      <c r="Y1721" s="3" t="s">
        <v>2870</v>
      </c>
    </row>
    <row r="1722" spans="1:25" x14ac:dyDescent="0.25">
      <c r="A1722" s="1">
        <v>368014951</v>
      </c>
      <c r="B1722" s="1">
        <v>2017</v>
      </c>
      <c r="C1722" s="1" t="s">
        <v>22</v>
      </c>
      <c r="D1722" s="1" t="s">
        <v>23</v>
      </c>
      <c r="E1722" s="1">
        <v>6</v>
      </c>
      <c r="F1722" s="1" t="s">
        <v>784</v>
      </c>
      <c r="G1722" s="1" t="s">
        <v>25</v>
      </c>
      <c r="H1722" s="1" t="s">
        <v>3063</v>
      </c>
      <c r="I1722" s="1" t="s">
        <v>3064</v>
      </c>
      <c r="J1722" s="1" t="s">
        <v>3065</v>
      </c>
      <c r="K1722" s="2">
        <v>42906</v>
      </c>
      <c r="L1722" s="6">
        <v>369</v>
      </c>
      <c r="M1722" s="1" t="s">
        <v>82</v>
      </c>
      <c r="N1722" s="1" t="s">
        <v>83</v>
      </c>
      <c r="O1722" s="1">
        <v>1</v>
      </c>
      <c r="P1722" s="1" t="s">
        <v>84</v>
      </c>
      <c r="Q1722" s="1">
        <v>2089</v>
      </c>
      <c r="R1722" s="1" t="s">
        <v>85</v>
      </c>
      <c r="S1722" s="1" t="s">
        <v>33</v>
      </c>
      <c r="T1722" s="1" t="s">
        <v>34</v>
      </c>
      <c r="U1722" s="1" t="s">
        <v>110</v>
      </c>
      <c r="V1722" s="8">
        <v>44905299</v>
      </c>
      <c r="W1722" s="3" t="str">
        <f>VLOOKUP(V1722,'Despesas X Conta Contábil'!$B$2:$D$77,2,0)</f>
        <v>Manutenção e Conservação de Bens Imóveis</v>
      </c>
      <c r="X1722" t="s">
        <v>2366</v>
      </c>
      <c r="Y1722" s="3" t="s">
        <v>3066</v>
      </c>
    </row>
    <row r="1723" spans="1:25" x14ac:dyDescent="0.25">
      <c r="A1723" s="1">
        <v>368015448</v>
      </c>
      <c r="B1723" s="1">
        <v>2017</v>
      </c>
      <c r="C1723" s="1" t="s">
        <v>22</v>
      </c>
      <c r="D1723" s="1" t="s">
        <v>23</v>
      </c>
      <c r="E1723" s="1">
        <v>6</v>
      </c>
      <c r="F1723" s="1" t="s">
        <v>784</v>
      </c>
      <c r="G1723" s="1" t="s">
        <v>25</v>
      </c>
      <c r="H1723" s="1" t="s">
        <v>3067</v>
      </c>
      <c r="I1723" s="1" t="s">
        <v>3064</v>
      </c>
      <c r="J1723" s="1" t="s">
        <v>3065</v>
      </c>
      <c r="K1723" s="2">
        <v>42906</v>
      </c>
      <c r="L1723" s="6">
        <v>2943</v>
      </c>
      <c r="M1723" s="1" t="s">
        <v>82</v>
      </c>
      <c r="N1723" s="1" t="s">
        <v>83</v>
      </c>
      <c r="O1723" s="1">
        <v>1</v>
      </c>
      <c r="P1723" s="1" t="s">
        <v>84</v>
      </c>
      <c r="Q1723" s="1">
        <v>2089</v>
      </c>
      <c r="R1723" s="1" t="s">
        <v>85</v>
      </c>
      <c r="S1723" s="1" t="s">
        <v>33</v>
      </c>
      <c r="T1723" s="1" t="s">
        <v>34</v>
      </c>
      <c r="U1723" s="1" t="s">
        <v>110</v>
      </c>
      <c r="V1723" s="8">
        <v>44905299</v>
      </c>
      <c r="W1723" s="3" t="str">
        <f>VLOOKUP(V1723,'Despesas X Conta Contábil'!$B$2:$D$77,2,0)</f>
        <v>Manutenção e Conservação de Bens Imóveis</v>
      </c>
      <c r="X1723" t="s">
        <v>2366</v>
      </c>
      <c r="Y1723" s="3" t="s">
        <v>3068</v>
      </c>
    </row>
    <row r="1724" spans="1:25" x14ac:dyDescent="0.25">
      <c r="A1724" s="1">
        <v>368016657</v>
      </c>
      <c r="B1724" s="1">
        <v>2017</v>
      </c>
      <c r="C1724" s="1" t="s">
        <v>22</v>
      </c>
      <c r="D1724" s="1" t="s">
        <v>23</v>
      </c>
      <c r="E1724" s="1">
        <v>6</v>
      </c>
      <c r="F1724" s="1" t="s">
        <v>784</v>
      </c>
      <c r="G1724" s="1" t="s">
        <v>25</v>
      </c>
      <c r="H1724" s="1" t="s">
        <v>3069</v>
      </c>
      <c r="I1724" s="1" t="s">
        <v>821</v>
      </c>
      <c r="J1724" s="1" t="s">
        <v>188</v>
      </c>
      <c r="K1724" s="2">
        <v>42916</v>
      </c>
      <c r="L1724" s="6">
        <v>480</v>
      </c>
      <c r="M1724" s="1" t="s">
        <v>82</v>
      </c>
      <c r="N1724" s="1" t="s">
        <v>83</v>
      </c>
      <c r="O1724" s="1">
        <v>1</v>
      </c>
      <c r="P1724" s="1" t="s">
        <v>84</v>
      </c>
      <c r="Q1724" s="1">
        <v>2089</v>
      </c>
      <c r="R1724" s="1" t="s">
        <v>85</v>
      </c>
      <c r="S1724" s="1" t="s">
        <v>33</v>
      </c>
      <c r="T1724" s="1" t="s">
        <v>34</v>
      </c>
      <c r="U1724" s="1" t="s">
        <v>35</v>
      </c>
      <c r="V1724" s="8">
        <v>33903990</v>
      </c>
      <c r="W1724" s="3" t="str">
        <f>VLOOKUP(V1724,'Despesas X Conta Contábil'!$B$2:$D$77,2,0)</f>
        <v>Publicidade, Comunicação, Áudio, Vídeo e Foto</v>
      </c>
      <c r="X1724" t="s">
        <v>2331</v>
      </c>
      <c r="Y1724" s="3" t="s">
        <v>2973</v>
      </c>
    </row>
    <row r="1725" spans="1:25" x14ac:dyDescent="0.25">
      <c r="A1725" s="1">
        <v>368015466</v>
      </c>
      <c r="B1725" s="1">
        <v>2017</v>
      </c>
      <c r="C1725" s="1" t="s">
        <v>22</v>
      </c>
      <c r="D1725" s="1" t="s">
        <v>23</v>
      </c>
      <c r="E1725" s="1">
        <v>6</v>
      </c>
      <c r="F1725" s="1" t="s">
        <v>784</v>
      </c>
      <c r="G1725" s="1" t="s">
        <v>25</v>
      </c>
      <c r="H1725" s="1" t="s">
        <v>2975</v>
      </c>
      <c r="I1725" s="1" t="s">
        <v>2642</v>
      </c>
      <c r="J1725" s="1" t="s">
        <v>2643</v>
      </c>
      <c r="K1725" s="2">
        <v>42909</v>
      </c>
      <c r="L1725" s="6">
        <v>3248.41</v>
      </c>
      <c r="M1725" s="1" t="s">
        <v>82</v>
      </c>
      <c r="N1725" s="1" t="s">
        <v>83</v>
      </c>
      <c r="O1725" s="1">
        <v>1</v>
      </c>
      <c r="P1725" s="1" t="s">
        <v>84</v>
      </c>
      <c r="Q1725" s="1">
        <v>2089</v>
      </c>
      <c r="R1725" s="1" t="s">
        <v>85</v>
      </c>
      <c r="S1725" s="1" t="s">
        <v>33</v>
      </c>
      <c r="T1725" s="1" t="s">
        <v>34</v>
      </c>
      <c r="U1725" s="1" t="s">
        <v>110</v>
      </c>
      <c r="V1725" s="8">
        <v>33903022</v>
      </c>
      <c r="W1725" s="3" t="str">
        <f>VLOOKUP(V1725,'Despesas X Conta Contábil'!$B$2:$D$77,2,0)</f>
        <v>Material de Expediente</v>
      </c>
      <c r="X1725" t="s">
        <v>2336</v>
      </c>
      <c r="Y1725" s="3" t="s">
        <v>2976</v>
      </c>
    </row>
    <row r="1726" spans="1:25" x14ac:dyDescent="0.25">
      <c r="A1726" s="1">
        <v>368016643</v>
      </c>
      <c r="B1726" s="1">
        <v>2017</v>
      </c>
      <c r="C1726" s="1" t="s">
        <v>22</v>
      </c>
      <c r="D1726" s="1" t="s">
        <v>23</v>
      </c>
      <c r="E1726" s="1">
        <v>6</v>
      </c>
      <c r="F1726" s="1" t="s">
        <v>784</v>
      </c>
      <c r="G1726" s="1" t="s">
        <v>25</v>
      </c>
      <c r="H1726" s="1" t="s">
        <v>3070</v>
      </c>
      <c r="I1726" s="1" t="s">
        <v>246</v>
      </c>
      <c r="J1726" s="1" t="s">
        <v>247</v>
      </c>
      <c r="K1726" s="2">
        <v>42900</v>
      </c>
      <c r="L1726" s="6">
        <v>45100.82</v>
      </c>
      <c r="M1726" s="1" t="s">
        <v>82</v>
      </c>
      <c r="N1726" s="1" t="s">
        <v>83</v>
      </c>
      <c r="O1726" s="1">
        <v>1</v>
      </c>
      <c r="P1726" s="1" t="s">
        <v>84</v>
      </c>
      <c r="Q1726" s="1">
        <v>2089</v>
      </c>
      <c r="R1726" s="1" t="s">
        <v>85</v>
      </c>
      <c r="S1726" s="1" t="s">
        <v>33</v>
      </c>
      <c r="T1726" s="1" t="s">
        <v>34</v>
      </c>
      <c r="U1726" s="1" t="s">
        <v>90</v>
      </c>
      <c r="V1726" s="8">
        <v>33903912</v>
      </c>
      <c r="W1726" s="3" t="str">
        <f>VLOOKUP(V1726,'Despesas X Conta Contábil'!$B$2:$D$77,2,0)</f>
        <v>Locação de Máquinas e Equipamentos</v>
      </c>
      <c r="X1726" t="s">
        <v>2338</v>
      </c>
      <c r="Y1726" s="3" t="s">
        <v>3071</v>
      </c>
    </row>
    <row r="1727" spans="1:25" x14ac:dyDescent="0.25">
      <c r="A1727" s="1">
        <v>368017140</v>
      </c>
      <c r="B1727" s="1">
        <v>2017</v>
      </c>
      <c r="C1727" s="1" t="s">
        <v>22</v>
      </c>
      <c r="D1727" s="1" t="s">
        <v>23</v>
      </c>
      <c r="E1727" s="1">
        <v>6</v>
      </c>
      <c r="F1727" s="1" t="s">
        <v>784</v>
      </c>
      <c r="G1727" s="1" t="s">
        <v>25</v>
      </c>
      <c r="H1727" s="1" t="s">
        <v>3072</v>
      </c>
      <c r="I1727" s="1" t="s">
        <v>821</v>
      </c>
      <c r="J1727" s="1" t="s">
        <v>188</v>
      </c>
      <c r="K1727" s="2">
        <v>42916</v>
      </c>
      <c r="L1727" s="6">
        <v>480</v>
      </c>
      <c r="M1727" s="1" t="s">
        <v>82</v>
      </c>
      <c r="N1727" s="1" t="s">
        <v>83</v>
      </c>
      <c r="O1727" s="1">
        <v>1</v>
      </c>
      <c r="P1727" s="1" t="s">
        <v>84</v>
      </c>
      <c r="Q1727" s="1">
        <v>2089</v>
      </c>
      <c r="R1727" s="1" t="s">
        <v>85</v>
      </c>
      <c r="S1727" s="1" t="s">
        <v>33</v>
      </c>
      <c r="T1727" s="1" t="s">
        <v>34</v>
      </c>
      <c r="U1727" s="1" t="s">
        <v>35</v>
      </c>
      <c r="V1727" s="8">
        <v>33903990</v>
      </c>
      <c r="W1727" s="3" t="str">
        <f>VLOOKUP(V1727,'Despesas X Conta Contábil'!$B$2:$D$77,2,0)</f>
        <v>Publicidade, Comunicação, Áudio, Vídeo e Foto</v>
      </c>
      <c r="X1727" t="s">
        <v>2331</v>
      </c>
      <c r="Y1727" s="3" t="s">
        <v>2978</v>
      </c>
    </row>
    <row r="1728" spans="1:25" x14ac:dyDescent="0.25">
      <c r="A1728" s="1">
        <v>368015957</v>
      </c>
      <c r="B1728" s="1">
        <v>2017</v>
      </c>
      <c r="C1728" s="1" t="s">
        <v>22</v>
      </c>
      <c r="D1728" s="1" t="s">
        <v>23</v>
      </c>
      <c r="E1728" s="1">
        <v>6</v>
      </c>
      <c r="F1728" s="1" t="s">
        <v>784</v>
      </c>
      <c r="G1728" s="1" t="s">
        <v>25</v>
      </c>
      <c r="H1728" s="1" t="s">
        <v>3073</v>
      </c>
      <c r="I1728" s="1" t="s">
        <v>204</v>
      </c>
      <c r="J1728" s="1" t="s">
        <v>205</v>
      </c>
      <c r="K1728" s="2">
        <v>42905</v>
      </c>
      <c r="L1728" s="6">
        <v>63750</v>
      </c>
      <c r="M1728" s="1" t="s">
        <v>82</v>
      </c>
      <c r="N1728" s="1" t="s">
        <v>83</v>
      </c>
      <c r="O1728" s="1">
        <v>1</v>
      </c>
      <c r="P1728" s="1" t="s">
        <v>84</v>
      </c>
      <c r="Q1728" s="1">
        <v>2089</v>
      </c>
      <c r="R1728" s="1" t="s">
        <v>85</v>
      </c>
      <c r="S1728" s="1" t="s">
        <v>33</v>
      </c>
      <c r="T1728" s="1" t="s">
        <v>34</v>
      </c>
      <c r="U1728" s="1" t="s">
        <v>110</v>
      </c>
      <c r="V1728" s="8">
        <v>33903912</v>
      </c>
      <c r="W1728" s="3" t="str">
        <f>VLOOKUP(V1728,'Despesas X Conta Contábil'!$B$2:$D$77,2,0)</f>
        <v>Locação de Máquinas e Equipamentos</v>
      </c>
      <c r="X1728" t="s">
        <v>2338</v>
      </c>
      <c r="Y1728" s="3" t="s">
        <v>3074</v>
      </c>
    </row>
    <row r="1729" spans="1:25" x14ac:dyDescent="0.25">
      <c r="A1729" s="1">
        <v>368017148</v>
      </c>
      <c r="B1729" s="1">
        <v>2017</v>
      </c>
      <c r="C1729" s="1" t="s">
        <v>22</v>
      </c>
      <c r="D1729" s="1" t="s">
        <v>23</v>
      </c>
      <c r="E1729" s="1">
        <v>6</v>
      </c>
      <c r="F1729" s="1" t="s">
        <v>784</v>
      </c>
      <c r="G1729" s="1" t="s">
        <v>25</v>
      </c>
      <c r="H1729" s="1" t="s">
        <v>3075</v>
      </c>
      <c r="I1729" s="1" t="s">
        <v>241</v>
      </c>
      <c r="J1729" s="1" t="s">
        <v>242</v>
      </c>
      <c r="K1729" s="2">
        <v>42905</v>
      </c>
      <c r="L1729" s="6">
        <v>5400</v>
      </c>
      <c r="M1729" s="1" t="s">
        <v>82</v>
      </c>
      <c r="N1729" s="1" t="s">
        <v>83</v>
      </c>
      <c r="O1729" s="1">
        <v>1</v>
      </c>
      <c r="P1729" s="1" t="s">
        <v>84</v>
      </c>
      <c r="Q1729" s="1">
        <v>2089</v>
      </c>
      <c r="R1729" s="1" t="s">
        <v>85</v>
      </c>
      <c r="S1729" s="1" t="s">
        <v>33</v>
      </c>
      <c r="T1729" s="1" t="s">
        <v>34</v>
      </c>
      <c r="U1729" s="1" t="s">
        <v>148</v>
      </c>
      <c r="V1729" s="8">
        <v>33903916</v>
      </c>
      <c r="W1729" s="3" t="str">
        <f>VLOOKUP(V1729,'Despesas X Conta Contábil'!$B$2:$D$77,2,0)</f>
        <v>Manutenção e Conservação de Bens Imóveis</v>
      </c>
      <c r="X1729" t="s">
        <v>2329</v>
      </c>
      <c r="Y1729" s="3" t="s">
        <v>243</v>
      </c>
    </row>
    <row r="1730" spans="1:25" x14ac:dyDescent="0.25">
      <c r="A1730" s="1">
        <v>368014949</v>
      </c>
      <c r="B1730" s="1">
        <v>2017</v>
      </c>
      <c r="C1730" s="1" t="s">
        <v>22</v>
      </c>
      <c r="D1730" s="1" t="s">
        <v>23</v>
      </c>
      <c r="E1730" s="1">
        <v>6</v>
      </c>
      <c r="F1730" s="1" t="s">
        <v>784</v>
      </c>
      <c r="G1730" s="1" t="s">
        <v>25</v>
      </c>
      <c r="H1730" s="1" t="s">
        <v>3076</v>
      </c>
      <c r="I1730" s="1" t="s">
        <v>2152</v>
      </c>
      <c r="J1730" s="1" t="s">
        <v>2153</v>
      </c>
      <c r="K1730" s="2">
        <v>42913</v>
      </c>
      <c r="L1730" s="6">
        <v>665</v>
      </c>
      <c r="M1730" s="1" t="s">
        <v>82</v>
      </c>
      <c r="N1730" s="1" t="s">
        <v>83</v>
      </c>
      <c r="O1730" s="1">
        <v>1</v>
      </c>
      <c r="P1730" s="1" t="s">
        <v>84</v>
      </c>
      <c r="Q1730" s="1">
        <v>2089</v>
      </c>
      <c r="R1730" s="1" t="s">
        <v>85</v>
      </c>
      <c r="S1730" s="1" t="s">
        <v>33</v>
      </c>
      <c r="T1730" s="1" t="s">
        <v>34</v>
      </c>
      <c r="U1730" s="1" t="s">
        <v>110</v>
      </c>
      <c r="V1730" s="8">
        <v>33903963</v>
      </c>
      <c r="W1730" s="3" t="str">
        <f>VLOOKUP(V1730,'Despesas X Conta Contábil'!$B$2:$D$77,2,0)</f>
        <v>Publicidade, Comunicação, Áudio, Vídeo e Foto</v>
      </c>
      <c r="X1730" t="s">
        <v>2367</v>
      </c>
      <c r="Y1730" s="3" t="s">
        <v>3077</v>
      </c>
    </row>
    <row r="1731" spans="1:25" x14ac:dyDescent="0.25">
      <c r="A1731" s="1">
        <v>368017158</v>
      </c>
      <c r="B1731" s="1">
        <v>2017</v>
      </c>
      <c r="C1731" s="1" t="s">
        <v>22</v>
      </c>
      <c r="D1731" s="1" t="s">
        <v>23</v>
      </c>
      <c r="E1731" s="1">
        <v>6</v>
      </c>
      <c r="F1731" s="1" t="s">
        <v>784</v>
      </c>
      <c r="G1731" s="1" t="s">
        <v>25</v>
      </c>
      <c r="H1731" s="1" t="s">
        <v>3078</v>
      </c>
      <c r="I1731" s="1" t="s">
        <v>1078</v>
      </c>
      <c r="J1731" s="1" t="s">
        <v>1079</v>
      </c>
      <c r="K1731" s="2">
        <v>42905</v>
      </c>
      <c r="L1731" s="6">
        <v>208</v>
      </c>
      <c r="M1731" s="1" t="s">
        <v>82</v>
      </c>
      <c r="N1731" s="1" t="s">
        <v>83</v>
      </c>
      <c r="O1731" s="1">
        <v>1</v>
      </c>
      <c r="P1731" s="1" t="s">
        <v>84</v>
      </c>
      <c r="Q1731" s="1">
        <v>2089</v>
      </c>
      <c r="R1731" s="1" t="s">
        <v>85</v>
      </c>
      <c r="S1731" s="1" t="s">
        <v>33</v>
      </c>
      <c r="T1731" s="1" t="s">
        <v>34</v>
      </c>
      <c r="U1731" s="1" t="s">
        <v>148</v>
      </c>
      <c r="V1731" s="8">
        <v>33903007</v>
      </c>
      <c r="W1731" s="3" t="str">
        <f>VLOOKUP(V1731,'Despesas X Conta Contábil'!$B$2:$D$77,2,0)</f>
        <v>Alimentação</v>
      </c>
      <c r="X1731" t="s">
        <v>2332</v>
      </c>
      <c r="Y1731" s="3" t="s">
        <v>3079</v>
      </c>
    </row>
    <row r="1732" spans="1:25" x14ac:dyDescent="0.25">
      <c r="A1732" s="1">
        <v>368014953</v>
      </c>
      <c r="B1732" s="1">
        <v>2017</v>
      </c>
      <c r="C1732" s="1" t="s">
        <v>22</v>
      </c>
      <c r="D1732" s="1" t="s">
        <v>23</v>
      </c>
      <c r="E1732" s="1">
        <v>6</v>
      </c>
      <c r="F1732" s="1" t="s">
        <v>784</v>
      </c>
      <c r="G1732" s="1" t="s">
        <v>25</v>
      </c>
      <c r="H1732" s="1" t="s">
        <v>3080</v>
      </c>
      <c r="I1732" s="1" t="s">
        <v>1078</v>
      </c>
      <c r="J1732" s="1" t="s">
        <v>1079</v>
      </c>
      <c r="K1732" s="2">
        <v>42909</v>
      </c>
      <c r="L1732" s="6">
        <v>1020</v>
      </c>
      <c r="M1732" s="1" t="s">
        <v>82</v>
      </c>
      <c r="N1732" s="1" t="s">
        <v>83</v>
      </c>
      <c r="O1732" s="1">
        <v>1</v>
      </c>
      <c r="P1732" s="1" t="s">
        <v>84</v>
      </c>
      <c r="Q1732" s="1">
        <v>2089</v>
      </c>
      <c r="R1732" s="1" t="s">
        <v>85</v>
      </c>
      <c r="S1732" s="1" t="s">
        <v>33</v>
      </c>
      <c r="T1732" s="1" t="s">
        <v>34</v>
      </c>
      <c r="U1732" s="1" t="s">
        <v>110</v>
      </c>
      <c r="V1732" s="8">
        <v>33903920</v>
      </c>
      <c r="W1732" s="3" t="str">
        <f>VLOOKUP(V1732,'Despesas X Conta Contábil'!$B$2:$D$77,2,0)</f>
        <v>Manutenção e Conservação de Bens Móveis</v>
      </c>
      <c r="X1732" t="s">
        <v>2339</v>
      </c>
      <c r="Y1732" s="3" t="s">
        <v>3081</v>
      </c>
    </row>
    <row r="1733" spans="1:25" x14ac:dyDescent="0.25">
      <c r="A1733" s="1">
        <v>368014967</v>
      </c>
      <c r="B1733" s="1">
        <v>2017</v>
      </c>
      <c r="C1733" s="1" t="s">
        <v>22</v>
      </c>
      <c r="D1733" s="1" t="s">
        <v>23</v>
      </c>
      <c r="E1733" s="1">
        <v>6</v>
      </c>
      <c r="F1733" s="1" t="s">
        <v>784</v>
      </c>
      <c r="G1733" s="1" t="s">
        <v>25</v>
      </c>
      <c r="H1733" s="1" t="s">
        <v>3082</v>
      </c>
      <c r="I1733" s="1" t="s">
        <v>1078</v>
      </c>
      <c r="J1733" s="1" t="s">
        <v>1079</v>
      </c>
      <c r="K1733" s="2">
        <v>42900</v>
      </c>
      <c r="L1733" s="6">
        <v>160.19999999999999</v>
      </c>
      <c r="M1733" s="1" t="s">
        <v>82</v>
      </c>
      <c r="N1733" s="1" t="s">
        <v>83</v>
      </c>
      <c r="O1733" s="1">
        <v>1</v>
      </c>
      <c r="P1733" s="1" t="s">
        <v>84</v>
      </c>
      <c r="Q1733" s="1">
        <v>2089</v>
      </c>
      <c r="R1733" s="1" t="s">
        <v>85</v>
      </c>
      <c r="S1733" s="1" t="s">
        <v>33</v>
      </c>
      <c r="T1733" s="1" t="s">
        <v>34</v>
      </c>
      <c r="U1733" s="1" t="s">
        <v>148</v>
      </c>
      <c r="V1733" s="8">
        <v>33903007</v>
      </c>
      <c r="W1733" s="3" t="str">
        <f>VLOOKUP(V1733,'Despesas X Conta Contábil'!$B$2:$D$77,2,0)</f>
        <v>Alimentação</v>
      </c>
      <c r="X1733" t="s">
        <v>2332</v>
      </c>
      <c r="Y1733" s="3" t="s">
        <v>3083</v>
      </c>
    </row>
    <row r="1734" spans="1:25" x14ac:dyDescent="0.25">
      <c r="A1734" s="1">
        <v>368016639</v>
      </c>
      <c r="B1734" s="1">
        <v>2017</v>
      </c>
      <c r="C1734" s="1" t="s">
        <v>22</v>
      </c>
      <c r="D1734" s="1" t="s">
        <v>23</v>
      </c>
      <c r="E1734" s="1">
        <v>6</v>
      </c>
      <c r="F1734" s="1" t="s">
        <v>784</v>
      </c>
      <c r="G1734" s="1" t="s">
        <v>25</v>
      </c>
      <c r="H1734" s="1" t="s">
        <v>3084</v>
      </c>
      <c r="I1734" s="1" t="s">
        <v>39</v>
      </c>
      <c r="J1734" s="1" t="s">
        <v>40</v>
      </c>
      <c r="K1734" s="2">
        <v>42899</v>
      </c>
      <c r="L1734" s="6">
        <v>6165.93</v>
      </c>
      <c r="M1734" s="1" t="s">
        <v>82</v>
      </c>
      <c r="N1734" s="1" t="s">
        <v>83</v>
      </c>
      <c r="O1734" s="1">
        <v>1</v>
      </c>
      <c r="P1734" s="1" t="s">
        <v>84</v>
      </c>
      <c r="Q1734" s="1">
        <v>2089</v>
      </c>
      <c r="R1734" s="1" t="s">
        <v>85</v>
      </c>
      <c r="S1734" s="1" t="s">
        <v>33</v>
      </c>
      <c r="T1734" s="1" t="s">
        <v>34</v>
      </c>
      <c r="U1734" s="1" t="s">
        <v>35</v>
      </c>
      <c r="V1734" s="8">
        <v>31901143</v>
      </c>
      <c r="W1734" s="3" t="str">
        <f>VLOOKUP(V1734,'Despesas X Conta Contábil'!$B$2:$D$77,2,0)</f>
        <v>Folha de Pagamento</v>
      </c>
      <c r="X1734" t="s">
        <v>2341</v>
      </c>
      <c r="Y1734" s="3" t="s">
        <v>3022</v>
      </c>
    </row>
    <row r="1735" spans="1:25" x14ac:dyDescent="0.25">
      <c r="A1735" s="1">
        <v>368017155</v>
      </c>
      <c r="B1735" s="1">
        <v>2017</v>
      </c>
      <c r="C1735" s="1" t="s">
        <v>22</v>
      </c>
      <c r="D1735" s="1" t="s">
        <v>23</v>
      </c>
      <c r="E1735" s="1">
        <v>6</v>
      </c>
      <c r="F1735" s="1" t="s">
        <v>784</v>
      </c>
      <c r="G1735" s="1" t="s">
        <v>25</v>
      </c>
      <c r="H1735" s="1" t="s">
        <v>3085</v>
      </c>
      <c r="I1735" s="1" t="s">
        <v>39</v>
      </c>
      <c r="J1735" s="1" t="s">
        <v>40</v>
      </c>
      <c r="K1735" s="2">
        <v>42899</v>
      </c>
      <c r="L1735" s="6">
        <v>6165.93</v>
      </c>
      <c r="M1735" s="1" t="s">
        <v>82</v>
      </c>
      <c r="N1735" s="1" t="s">
        <v>83</v>
      </c>
      <c r="O1735" s="1">
        <v>1</v>
      </c>
      <c r="P1735" s="1" t="s">
        <v>84</v>
      </c>
      <c r="Q1735" s="1">
        <v>2089</v>
      </c>
      <c r="R1735" s="1" t="s">
        <v>85</v>
      </c>
      <c r="S1735" s="1" t="s">
        <v>33</v>
      </c>
      <c r="T1735" s="1" t="s">
        <v>34</v>
      </c>
      <c r="U1735" s="1" t="s">
        <v>35</v>
      </c>
      <c r="V1735" s="8">
        <v>31901142</v>
      </c>
      <c r="W1735" s="3" t="str">
        <f>VLOOKUP(V1735,'Despesas X Conta Contábil'!$B$2:$D$77,2,0)</f>
        <v>Folha de Pagamento</v>
      </c>
      <c r="X1735" t="s">
        <v>2342</v>
      </c>
      <c r="Y1735" s="3" t="s">
        <v>3022</v>
      </c>
    </row>
    <row r="1736" spans="1:25" x14ac:dyDescent="0.25">
      <c r="A1736" s="1">
        <v>368016652</v>
      </c>
      <c r="B1736" s="1">
        <v>2017</v>
      </c>
      <c r="C1736" s="1" t="s">
        <v>22</v>
      </c>
      <c r="D1736" s="1" t="s">
        <v>23</v>
      </c>
      <c r="E1736" s="1">
        <v>6</v>
      </c>
      <c r="F1736" s="1" t="s">
        <v>784</v>
      </c>
      <c r="G1736" s="1" t="s">
        <v>25</v>
      </c>
      <c r="H1736" s="1" t="s">
        <v>3086</v>
      </c>
      <c r="I1736" s="1" t="s">
        <v>39</v>
      </c>
      <c r="J1736" s="1" t="s">
        <v>40</v>
      </c>
      <c r="K1736" s="2">
        <v>42899</v>
      </c>
      <c r="L1736" s="6">
        <v>2055.31</v>
      </c>
      <c r="M1736" s="1" t="s">
        <v>82</v>
      </c>
      <c r="N1736" s="1" t="s">
        <v>83</v>
      </c>
      <c r="O1736" s="1">
        <v>1</v>
      </c>
      <c r="P1736" s="1" t="s">
        <v>84</v>
      </c>
      <c r="Q1736" s="1">
        <v>2089</v>
      </c>
      <c r="R1736" s="1" t="s">
        <v>85</v>
      </c>
      <c r="S1736" s="1" t="s">
        <v>33</v>
      </c>
      <c r="T1736" s="1" t="s">
        <v>34</v>
      </c>
      <c r="U1736" s="1" t="s">
        <v>35</v>
      </c>
      <c r="V1736" s="8">
        <v>31901145</v>
      </c>
      <c r="W1736" s="3" t="str">
        <f>VLOOKUP(V1736,'Despesas X Conta Contábil'!$B$2:$D$77,2,0)</f>
        <v>Folha de Pagamento</v>
      </c>
      <c r="X1736" t="s">
        <v>2327</v>
      </c>
      <c r="Y1736" s="3" t="s">
        <v>3022</v>
      </c>
    </row>
    <row r="1737" spans="1:25" x14ac:dyDescent="0.25">
      <c r="A1737" s="1">
        <v>368014966</v>
      </c>
      <c r="B1737" s="1">
        <v>2017</v>
      </c>
      <c r="C1737" s="1" t="s">
        <v>22</v>
      </c>
      <c r="D1737" s="1" t="s">
        <v>23</v>
      </c>
      <c r="E1737" s="1">
        <v>6</v>
      </c>
      <c r="F1737" s="1" t="s">
        <v>784</v>
      </c>
      <c r="G1737" s="1" t="s">
        <v>25</v>
      </c>
      <c r="H1737" s="1" t="s">
        <v>3087</v>
      </c>
      <c r="I1737" s="1" t="s">
        <v>39</v>
      </c>
      <c r="J1737" s="1" t="s">
        <v>40</v>
      </c>
      <c r="K1737" s="2">
        <v>42899</v>
      </c>
      <c r="L1737" s="6">
        <v>3452.93</v>
      </c>
      <c r="M1737" s="1" t="s">
        <v>82</v>
      </c>
      <c r="N1737" s="1" t="s">
        <v>83</v>
      </c>
      <c r="O1737" s="1">
        <v>1</v>
      </c>
      <c r="P1737" s="1" t="s">
        <v>84</v>
      </c>
      <c r="Q1737" s="1">
        <v>2089</v>
      </c>
      <c r="R1737" s="1" t="s">
        <v>85</v>
      </c>
      <c r="S1737" s="1" t="s">
        <v>33</v>
      </c>
      <c r="T1737" s="1" t="s">
        <v>34</v>
      </c>
      <c r="U1737" s="1" t="s">
        <v>35</v>
      </c>
      <c r="V1737" s="8">
        <v>31901101</v>
      </c>
      <c r="W1737" s="3" t="str">
        <f>VLOOKUP(V1737,'Despesas X Conta Contábil'!$B$2:$D$77,2,0)</f>
        <v>Folha de Pagamento</v>
      </c>
      <c r="X1737" t="s">
        <v>2318</v>
      </c>
      <c r="Y1737" s="3" t="s">
        <v>3022</v>
      </c>
    </row>
    <row r="1738" spans="1:25" x14ac:dyDescent="0.25">
      <c r="A1738" s="1">
        <v>368015447</v>
      </c>
      <c r="B1738" s="1">
        <v>2017</v>
      </c>
      <c r="C1738" s="1" t="s">
        <v>22</v>
      </c>
      <c r="D1738" s="1" t="s">
        <v>23</v>
      </c>
      <c r="E1738" s="1">
        <v>6</v>
      </c>
      <c r="F1738" s="1" t="s">
        <v>784</v>
      </c>
      <c r="G1738" s="1" t="s">
        <v>25</v>
      </c>
      <c r="H1738" s="1" t="s">
        <v>3088</v>
      </c>
      <c r="I1738" s="1" t="s">
        <v>39</v>
      </c>
      <c r="J1738" s="1" t="s">
        <v>40</v>
      </c>
      <c r="K1738" s="2">
        <v>42899</v>
      </c>
      <c r="L1738" s="6">
        <v>414.15</v>
      </c>
      <c r="M1738" s="1" t="s">
        <v>82</v>
      </c>
      <c r="N1738" s="1" t="s">
        <v>83</v>
      </c>
      <c r="O1738" s="1">
        <v>1</v>
      </c>
      <c r="P1738" s="1" t="s">
        <v>84</v>
      </c>
      <c r="Q1738" s="1">
        <v>2089</v>
      </c>
      <c r="R1738" s="1" t="s">
        <v>85</v>
      </c>
      <c r="S1738" s="1" t="s">
        <v>33</v>
      </c>
      <c r="T1738" s="1" t="s">
        <v>34</v>
      </c>
      <c r="U1738" s="1" t="s">
        <v>35</v>
      </c>
      <c r="V1738" s="8">
        <v>31901187</v>
      </c>
      <c r="W1738" s="3" t="str">
        <f>VLOOKUP(V1738,'Despesas X Conta Contábil'!$B$2:$D$77,2,0)</f>
        <v>Folha de Pagamento</v>
      </c>
      <c r="X1738" t="s">
        <v>2322</v>
      </c>
      <c r="Y1738" s="3" t="s">
        <v>3022</v>
      </c>
    </row>
    <row r="1739" spans="1:25" x14ac:dyDescent="0.25">
      <c r="A1739" s="1">
        <v>368016150</v>
      </c>
      <c r="B1739" s="1">
        <v>2017</v>
      </c>
      <c r="C1739" s="1" t="s">
        <v>22</v>
      </c>
      <c r="D1739" s="1" t="s">
        <v>23</v>
      </c>
      <c r="E1739" s="1">
        <v>6</v>
      </c>
      <c r="F1739" s="1" t="s">
        <v>784</v>
      </c>
      <c r="G1739" s="1" t="s">
        <v>25</v>
      </c>
      <c r="H1739" s="1" t="s">
        <v>3089</v>
      </c>
      <c r="I1739" s="1" t="s">
        <v>821</v>
      </c>
      <c r="J1739" s="1" t="s">
        <v>188</v>
      </c>
      <c r="K1739" s="2">
        <v>42916</v>
      </c>
      <c r="L1739" s="6">
        <v>576</v>
      </c>
      <c r="M1739" s="1" t="s">
        <v>82</v>
      </c>
      <c r="N1739" s="1" t="s">
        <v>83</v>
      </c>
      <c r="O1739" s="1">
        <v>1</v>
      </c>
      <c r="P1739" s="1" t="s">
        <v>84</v>
      </c>
      <c r="Q1739" s="1">
        <v>2089</v>
      </c>
      <c r="R1739" s="1" t="s">
        <v>85</v>
      </c>
      <c r="S1739" s="1" t="s">
        <v>33</v>
      </c>
      <c r="T1739" s="1" t="s">
        <v>34</v>
      </c>
      <c r="U1739" s="1" t="s">
        <v>35</v>
      </c>
      <c r="V1739" s="8">
        <v>33903990</v>
      </c>
      <c r="W1739" s="3" t="str">
        <f>VLOOKUP(V1739,'Despesas X Conta Contábil'!$B$2:$D$77,2,0)</f>
        <v>Publicidade, Comunicação, Áudio, Vídeo e Foto</v>
      </c>
      <c r="X1739" t="s">
        <v>2331</v>
      </c>
      <c r="Y1739" s="3" t="s">
        <v>2982</v>
      </c>
    </row>
    <row r="1740" spans="1:25" x14ac:dyDescent="0.25">
      <c r="A1740" s="1">
        <v>368017147</v>
      </c>
      <c r="B1740" s="1">
        <v>2017</v>
      </c>
      <c r="C1740" s="1" t="s">
        <v>22</v>
      </c>
      <c r="D1740" s="1" t="s">
        <v>23</v>
      </c>
      <c r="E1740" s="1">
        <v>6</v>
      </c>
      <c r="F1740" s="1" t="s">
        <v>784</v>
      </c>
      <c r="G1740" s="1" t="s">
        <v>25</v>
      </c>
      <c r="H1740" s="1" t="s">
        <v>3090</v>
      </c>
      <c r="I1740" s="1" t="s">
        <v>3064</v>
      </c>
      <c r="J1740" s="1" t="s">
        <v>3065</v>
      </c>
      <c r="K1740" s="2">
        <v>42895</v>
      </c>
      <c r="L1740" s="6">
        <v>549</v>
      </c>
      <c r="M1740" s="1" t="s">
        <v>82</v>
      </c>
      <c r="N1740" s="1" t="s">
        <v>83</v>
      </c>
      <c r="O1740" s="1">
        <v>1</v>
      </c>
      <c r="P1740" s="1" t="s">
        <v>84</v>
      </c>
      <c r="Q1740" s="1">
        <v>2089</v>
      </c>
      <c r="R1740" s="1" t="s">
        <v>85</v>
      </c>
      <c r="S1740" s="1" t="s">
        <v>33</v>
      </c>
      <c r="T1740" s="1" t="s">
        <v>34</v>
      </c>
      <c r="U1740" s="1" t="s">
        <v>110</v>
      </c>
      <c r="V1740" s="8">
        <v>44905212</v>
      </c>
      <c r="W1740" s="3" t="str">
        <f>VLOOKUP(V1740,'Despesas X Conta Contábil'!$B$2:$D$77,2,0)</f>
        <v>Alimentação</v>
      </c>
      <c r="X1740" t="s">
        <v>2361</v>
      </c>
      <c r="Y1740" s="3" t="s">
        <v>3091</v>
      </c>
    </row>
    <row r="1741" spans="1:25" x14ac:dyDescent="0.25">
      <c r="A1741" s="1">
        <v>368016656</v>
      </c>
      <c r="B1741" s="1">
        <v>2017</v>
      </c>
      <c r="C1741" s="1" t="s">
        <v>22</v>
      </c>
      <c r="D1741" s="1" t="s">
        <v>23</v>
      </c>
      <c r="E1741" s="1">
        <v>6</v>
      </c>
      <c r="F1741" s="1" t="s">
        <v>784</v>
      </c>
      <c r="G1741" s="1" t="s">
        <v>25</v>
      </c>
      <c r="H1741" s="1" t="s">
        <v>3092</v>
      </c>
      <c r="I1741" s="1" t="s">
        <v>3093</v>
      </c>
      <c r="J1741" s="1" t="s">
        <v>3094</v>
      </c>
      <c r="K1741" s="2">
        <v>42906</v>
      </c>
      <c r="L1741" s="6">
        <v>180</v>
      </c>
      <c r="M1741" s="1" t="s">
        <v>82</v>
      </c>
      <c r="N1741" s="1" t="s">
        <v>83</v>
      </c>
      <c r="O1741" s="1">
        <v>1</v>
      </c>
      <c r="P1741" s="1" t="s">
        <v>84</v>
      </c>
      <c r="Q1741" s="1">
        <v>2089</v>
      </c>
      <c r="R1741" s="1" t="s">
        <v>85</v>
      </c>
      <c r="S1741" s="1" t="s">
        <v>33</v>
      </c>
      <c r="T1741" s="1" t="s">
        <v>34</v>
      </c>
      <c r="U1741" s="1" t="s">
        <v>110</v>
      </c>
      <c r="V1741" s="8">
        <v>33903919</v>
      </c>
      <c r="W1741" s="3" t="str">
        <f>VLOOKUP(V1741,'Despesas X Conta Contábil'!$B$2:$D$77,2,0)</f>
        <v>Veículos (Combustível e Manutenção)</v>
      </c>
      <c r="X1741" t="s">
        <v>2326</v>
      </c>
      <c r="Y1741" s="3" t="s">
        <v>3095</v>
      </c>
    </row>
    <row r="1742" spans="1:25" x14ac:dyDescent="0.25">
      <c r="A1742" s="1">
        <v>368015958</v>
      </c>
      <c r="B1742" s="1">
        <v>2017</v>
      </c>
      <c r="C1742" s="1" t="s">
        <v>22</v>
      </c>
      <c r="D1742" s="1" t="s">
        <v>23</v>
      </c>
      <c r="E1742" s="1">
        <v>6</v>
      </c>
      <c r="F1742" s="1" t="s">
        <v>784</v>
      </c>
      <c r="G1742" s="1" t="s">
        <v>25</v>
      </c>
      <c r="H1742" s="1" t="s">
        <v>3096</v>
      </c>
      <c r="I1742" s="1" t="s">
        <v>3093</v>
      </c>
      <c r="J1742" s="1" t="s">
        <v>3094</v>
      </c>
      <c r="K1742" s="2">
        <v>42906</v>
      </c>
      <c r="L1742" s="6">
        <v>219</v>
      </c>
      <c r="M1742" s="1" t="s">
        <v>82</v>
      </c>
      <c r="N1742" s="1" t="s">
        <v>83</v>
      </c>
      <c r="O1742" s="1">
        <v>1</v>
      </c>
      <c r="P1742" s="1" t="s">
        <v>84</v>
      </c>
      <c r="Q1742" s="1">
        <v>2089</v>
      </c>
      <c r="R1742" s="1" t="s">
        <v>85</v>
      </c>
      <c r="S1742" s="1" t="s">
        <v>33</v>
      </c>
      <c r="T1742" s="1" t="s">
        <v>34</v>
      </c>
      <c r="U1742" s="1" t="s">
        <v>110</v>
      </c>
      <c r="V1742" s="8">
        <v>33903039</v>
      </c>
      <c r="W1742" s="3" t="str">
        <f>VLOOKUP(V1742,'Despesas X Conta Contábil'!$B$2:$D$77,2,0)</f>
        <v>Veículos (Combustível e Manutenção)</v>
      </c>
      <c r="X1742" t="s">
        <v>2328</v>
      </c>
      <c r="Y1742" s="3" t="s">
        <v>3095</v>
      </c>
    </row>
    <row r="1743" spans="1:25" x14ac:dyDescent="0.25">
      <c r="A1743" s="1">
        <v>368015959</v>
      </c>
      <c r="B1743" s="1">
        <v>2017</v>
      </c>
      <c r="C1743" s="1" t="s">
        <v>22</v>
      </c>
      <c r="D1743" s="1" t="s">
        <v>23</v>
      </c>
      <c r="E1743" s="1">
        <v>6</v>
      </c>
      <c r="F1743" s="1" t="s">
        <v>784</v>
      </c>
      <c r="G1743" s="1" t="s">
        <v>25</v>
      </c>
      <c r="H1743" s="1" t="s">
        <v>3097</v>
      </c>
      <c r="I1743" s="1" t="s">
        <v>177</v>
      </c>
      <c r="J1743" s="1" t="s">
        <v>178</v>
      </c>
      <c r="K1743" s="2">
        <v>42898</v>
      </c>
      <c r="L1743" s="6">
        <v>210</v>
      </c>
      <c r="M1743" s="1" t="s">
        <v>82</v>
      </c>
      <c r="N1743" s="1" t="s">
        <v>83</v>
      </c>
      <c r="O1743" s="1">
        <v>1</v>
      </c>
      <c r="P1743" s="1" t="s">
        <v>84</v>
      </c>
      <c r="Q1743" s="1">
        <v>2089</v>
      </c>
      <c r="R1743" s="1" t="s">
        <v>85</v>
      </c>
      <c r="S1743" s="1" t="s">
        <v>33</v>
      </c>
      <c r="T1743" s="1" t="s">
        <v>34</v>
      </c>
      <c r="U1743" s="1" t="s">
        <v>148</v>
      </c>
      <c r="V1743" s="8">
        <v>33903919</v>
      </c>
      <c r="W1743" s="3" t="str">
        <f>VLOOKUP(V1743,'Despesas X Conta Contábil'!$B$2:$D$77,2,0)</f>
        <v>Veículos (Combustível e Manutenção)</v>
      </c>
      <c r="X1743" t="s">
        <v>2326</v>
      </c>
      <c r="Y1743" s="3" t="s">
        <v>3098</v>
      </c>
    </row>
    <row r="1744" spans="1:25" x14ac:dyDescent="0.25">
      <c r="A1744" s="1">
        <v>368014962</v>
      </c>
      <c r="B1744" s="1">
        <v>2017</v>
      </c>
      <c r="C1744" s="1" t="s">
        <v>22</v>
      </c>
      <c r="D1744" s="1" t="s">
        <v>23</v>
      </c>
      <c r="E1744" s="1">
        <v>6</v>
      </c>
      <c r="F1744" s="1" t="s">
        <v>784</v>
      </c>
      <c r="G1744" s="1" t="s">
        <v>25</v>
      </c>
      <c r="H1744" s="1" t="s">
        <v>3099</v>
      </c>
      <c r="I1744" s="1" t="s">
        <v>298</v>
      </c>
      <c r="J1744" s="1" t="s">
        <v>299</v>
      </c>
      <c r="K1744" s="2">
        <v>42898</v>
      </c>
      <c r="L1744" s="6">
        <v>4327.2</v>
      </c>
      <c r="M1744" s="1" t="s">
        <v>82</v>
      </c>
      <c r="N1744" s="1" t="s">
        <v>83</v>
      </c>
      <c r="O1744" s="1">
        <v>1</v>
      </c>
      <c r="P1744" s="1" t="s">
        <v>84</v>
      </c>
      <c r="Q1744" s="1">
        <v>2089</v>
      </c>
      <c r="R1744" s="1" t="s">
        <v>85</v>
      </c>
      <c r="S1744" s="1" t="s">
        <v>33</v>
      </c>
      <c r="T1744" s="1" t="s">
        <v>34</v>
      </c>
      <c r="U1744" s="1" t="s">
        <v>90</v>
      </c>
      <c r="V1744" s="8">
        <v>33903001</v>
      </c>
      <c r="W1744" s="3" t="str">
        <f>VLOOKUP(V1744,'Despesas X Conta Contábil'!$B$2:$D$77,2,0)</f>
        <v>Veículos (Combustível e Manutenção)</v>
      </c>
      <c r="X1744" t="s">
        <v>2346</v>
      </c>
      <c r="Y1744" s="3" t="s">
        <v>3100</v>
      </c>
    </row>
    <row r="1745" spans="1:25" x14ac:dyDescent="0.25">
      <c r="A1745" s="1">
        <v>368016648</v>
      </c>
      <c r="B1745" s="1">
        <v>2017</v>
      </c>
      <c r="C1745" s="1" t="s">
        <v>22</v>
      </c>
      <c r="D1745" s="1" t="s">
        <v>23</v>
      </c>
      <c r="E1745" s="1">
        <v>6</v>
      </c>
      <c r="F1745" s="1" t="s">
        <v>784</v>
      </c>
      <c r="G1745" s="1" t="s">
        <v>25</v>
      </c>
      <c r="H1745" s="1" t="s">
        <v>3101</v>
      </c>
      <c r="I1745" s="1" t="s">
        <v>392</v>
      </c>
      <c r="J1745" s="1" t="s">
        <v>393</v>
      </c>
      <c r="K1745" s="2">
        <v>42900</v>
      </c>
      <c r="L1745" s="6">
        <v>82.7</v>
      </c>
      <c r="M1745" s="1" t="s">
        <v>82</v>
      </c>
      <c r="N1745" s="1" t="s">
        <v>83</v>
      </c>
      <c r="O1745" s="1">
        <v>1</v>
      </c>
      <c r="P1745" s="1" t="s">
        <v>84</v>
      </c>
      <c r="Q1745" s="1">
        <v>2089</v>
      </c>
      <c r="R1745" s="1" t="s">
        <v>85</v>
      </c>
      <c r="S1745" s="1" t="s">
        <v>33</v>
      </c>
      <c r="T1745" s="1" t="s">
        <v>34</v>
      </c>
      <c r="U1745" s="1" t="s">
        <v>90</v>
      </c>
      <c r="V1745" s="8">
        <v>33903958</v>
      </c>
      <c r="W1745" s="3" t="str">
        <f>VLOOKUP(V1745,'Despesas X Conta Contábil'!$B$2:$D$77,2,0)</f>
        <v>TIC Tecnologia da Informação e Comunicação</v>
      </c>
      <c r="X1745" t="s">
        <v>2330</v>
      </c>
      <c r="Y1745" s="3" t="s">
        <v>3102</v>
      </c>
    </row>
    <row r="1746" spans="1:25" x14ac:dyDescent="0.25">
      <c r="A1746" s="1">
        <v>368017153</v>
      </c>
      <c r="B1746" s="1">
        <v>2017</v>
      </c>
      <c r="C1746" s="1" t="s">
        <v>22</v>
      </c>
      <c r="D1746" s="1" t="s">
        <v>23</v>
      </c>
      <c r="E1746" s="1">
        <v>6</v>
      </c>
      <c r="F1746" s="1" t="s">
        <v>784</v>
      </c>
      <c r="G1746" s="1" t="s">
        <v>25</v>
      </c>
      <c r="H1746" s="1" t="s">
        <v>3103</v>
      </c>
      <c r="I1746" s="1" t="s">
        <v>392</v>
      </c>
      <c r="J1746" s="1" t="s">
        <v>393</v>
      </c>
      <c r="K1746" s="2">
        <v>42900</v>
      </c>
      <c r="L1746" s="6">
        <v>5787.5</v>
      </c>
      <c r="M1746" s="1" t="s">
        <v>82</v>
      </c>
      <c r="N1746" s="1" t="s">
        <v>83</v>
      </c>
      <c r="O1746" s="1">
        <v>1</v>
      </c>
      <c r="P1746" s="1" t="s">
        <v>84</v>
      </c>
      <c r="Q1746" s="1">
        <v>2089</v>
      </c>
      <c r="R1746" s="1" t="s">
        <v>85</v>
      </c>
      <c r="S1746" s="1" t="s">
        <v>33</v>
      </c>
      <c r="T1746" s="1" t="s">
        <v>34</v>
      </c>
      <c r="U1746" s="1" t="s">
        <v>90</v>
      </c>
      <c r="V1746" s="8">
        <v>33903958</v>
      </c>
      <c r="W1746" s="3" t="str">
        <f>VLOOKUP(V1746,'Despesas X Conta Contábil'!$B$2:$D$77,2,0)</f>
        <v>TIC Tecnologia da Informação e Comunicação</v>
      </c>
      <c r="X1746" t="s">
        <v>2330</v>
      </c>
      <c r="Y1746" s="3" t="s">
        <v>2938</v>
      </c>
    </row>
    <row r="1747" spans="1:25" x14ac:dyDescent="0.25">
      <c r="A1747" s="1">
        <v>368014954</v>
      </c>
      <c r="B1747" s="1">
        <v>2017</v>
      </c>
      <c r="C1747" s="1" t="s">
        <v>22</v>
      </c>
      <c r="D1747" s="1" t="s">
        <v>23</v>
      </c>
      <c r="E1747" s="1">
        <v>6</v>
      </c>
      <c r="F1747" s="1" t="s">
        <v>784</v>
      </c>
      <c r="G1747" s="1" t="s">
        <v>25</v>
      </c>
      <c r="H1747" s="1" t="s">
        <v>3104</v>
      </c>
      <c r="I1747" s="1" t="s">
        <v>169</v>
      </c>
      <c r="J1747" s="1" t="s">
        <v>170</v>
      </c>
      <c r="K1747" s="2">
        <v>42900</v>
      </c>
      <c r="L1747" s="6">
        <v>92299.77</v>
      </c>
      <c r="M1747" s="1" t="s">
        <v>82</v>
      </c>
      <c r="N1747" s="1" t="s">
        <v>83</v>
      </c>
      <c r="O1747" s="1">
        <v>1</v>
      </c>
      <c r="P1747" s="1" t="s">
        <v>84</v>
      </c>
      <c r="Q1747" s="1">
        <v>2089</v>
      </c>
      <c r="R1747" s="1" t="s">
        <v>85</v>
      </c>
      <c r="S1747" s="1" t="s">
        <v>33</v>
      </c>
      <c r="T1747" s="1" t="s">
        <v>34</v>
      </c>
      <c r="U1747" s="1" t="s">
        <v>90</v>
      </c>
      <c r="V1747" s="8">
        <v>33903940</v>
      </c>
      <c r="W1747" s="3" t="str">
        <f>VLOOKUP(V1747,'Despesas X Conta Contábil'!$B$2:$D$77,2,0)</f>
        <v>Alimentação</v>
      </c>
      <c r="X1747" t="s">
        <v>2335</v>
      </c>
      <c r="Y1747" s="3" t="s">
        <v>3105</v>
      </c>
    </row>
    <row r="1748" spans="1:25" x14ac:dyDescent="0.25">
      <c r="A1748" s="1">
        <v>368016143</v>
      </c>
      <c r="B1748" s="1">
        <v>2017</v>
      </c>
      <c r="C1748" s="1" t="s">
        <v>22</v>
      </c>
      <c r="D1748" s="1" t="s">
        <v>23</v>
      </c>
      <c r="E1748" s="1">
        <v>6</v>
      </c>
      <c r="F1748" s="1" t="s">
        <v>784</v>
      </c>
      <c r="G1748" s="1" t="s">
        <v>25</v>
      </c>
      <c r="H1748" s="1" t="s">
        <v>3106</v>
      </c>
      <c r="I1748" s="1" t="s">
        <v>39</v>
      </c>
      <c r="J1748" s="1" t="s">
        <v>40</v>
      </c>
      <c r="K1748" s="2">
        <v>42894</v>
      </c>
      <c r="L1748" s="6">
        <v>5581.87</v>
      </c>
      <c r="M1748" s="1" t="s">
        <v>82</v>
      </c>
      <c r="N1748" s="1" t="s">
        <v>83</v>
      </c>
      <c r="O1748" s="1">
        <v>1</v>
      </c>
      <c r="P1748" s="1" t="s">
        <v>84</v>
      </c>
      <c r="Q1748" s="1">
        <v>2089</v>
      </c>
      <c r="R1748" s="1" t="s">
        <v>85</v>
      </c>
      <c r="S1748" s="1" t="s">
        <v>33</v>
      </c>
      <c r="T1748" s="1" t="s">
        <v>34</v>
      </c>
      <c r="U1748" s="1" t="s">
        <v>35</v>
      </c>
      <c r="V1748" s="8">
        <v>31901143</v>
      </c>
      <c r="W1748" s="3" t="str">
        <f>VLOOKUP(V1748,'Despesas X Conta Contábil'!$B$2:$D$77,2,0)</f>
        <v>Folha de Pagamento</v>
      </c>
      <c r="X1748" t="s">
        <v>2341</v>
      </c>
      <c r="Y1748" s="3" t="s">
        <v>3022</v>
      </c>
    </row>
    <row r="1749" spans="1:25" x14ac:dyDescent="0.25">
      <c r="A1749" s="1">
        <v>368016141</v>
      </c>
      <c r="B1749" s="1">
        <v>2017</v>
      </c>
      <c r="C1749" s="1" t="s">
        <v>22</v>
      </c>
      <c r="D1749" s="1" t="s">
        <v>23</v>
      </c>
      <c r="E1749" s="1">
        <v>6</v>
      </c>
      <c r="F1749" s="1" t="s">
        <v>784</v>
      </c>
      <c r="G1749" s="1" t="s">
        <v>25</v>
      </c>
      <c r="H1749" s="1" t="s">
        <v>3107</v>
      </c>
      <c r="I1749" s="1" t="s">
        <v>39</v>
      </c>
      <c r="J1749" s="1" t="s">
        <v>40</v>
      </c>
      <c r="K1749" s="2">
        <v>42894</v>
      </c>
      <c r="L1749" s="6">
        <v>5581.87</v>
      </c>
      <c r="M1749" s="1" t="s">
        <v>82</v>
      </c>
      <c r="N1749" s="1" t="s">
        <v>83</v>
      </c>
      <c r="O1749" s="1">
        <v>1</v>
      </c>
      <c r="P1749" s="1" t="s">
        <v>84</v>
      </c>
      <c r="Q1749" s="1">
        <v>2089</v>
      </c>
      <c r="R1749" s="1" t="s">
        <v>85</v>
      </c>
      <c r="S1749" s="1" t="s">
        <v>33</v>
      </c>
      <c r="T1749" s="1" t="s">
        <v>34</v>
      </c>
      <c r="U1749" s="1" t="s">
        <v>35</v>
      </c>
      <c r="V1749" s="8">
        <v>31901142</v>
      </c>
      <c r="W1749" s="3" t="str">
        <f>VLOOKUP(V1749,'Despesas X Conta Contábil'!$B$2:$D$77,2,0)</f>
        <v>Folha de Pagamento</v>
      </c>
      <c r="X1749" t="s">
        <v>2342</v>
      </c>
      <c r="Y1749" s="3" t="s">
        <v>3022</v>
      </c>
    </row>
    <row r="1750" spans="1:25" x14ac:dyDescent="0.25">
      <c r="A1750" s="1">
        <v>368016139</v>
      </c>
      <c r="B1750" s="1">
        <v>2017</v>
      </c>
      <c r="C1750" s="1" t="s">
        <v>22</v>
      </c>
      <c r="D1750" s="1" t="s">
        <v>23</v>
      </c>
      <c r="E1750" s="1">
        <v>6</v>
      </c>
      <c r="F1750" s="1" t="s">
        <v>784</v>
      </c>
      <c r="G1750" s="1" t="s">
        <v>25</v>
      </c>
      <c r="H1750" s="1" t="s">
        <v>3108</v>
      </c>
      <c r="I1750" s="1" t="s">
        <v>39</v>
      </c>
      <c r="J1750" s="1" t="s">
        <v>40</v>
      </c>
      <c r="K1750" s="2">
        <v>42894</v>
      </c>
      <c r="L1750" s="6">
        <v>1860.62</v>
      </c>
      <c r="M1750" s="1" t="s">
        <v>82</v>
      </c>
      <c r="N1750" s="1" t="s">
        <v>83</v>
      </c>
      <c r="O1750" s="1">
        <v>1</v>
      </c>
      <c r="P1750" s="1" t="s">
        <v>84</v>
      </c>
      <c r="Q1750" s="1">
        <v>2089</v>
      </c>
      <c r="R1750" s="1" t="s">
        <v>85</v>
      </c>
      <c r="S1750" s="1" t="s">
        <v>33</v>
      </c>
      <c r="T1750" s="1" t="s">
        <v>34</v>
      </c>
      <c r="U1750" s="1" t="s">
        <v>35</v>
      </c>
      <c r="V1750" s="8">
        <v>31901145</v>
      </c>
      <c r="W1750" s="3" t="str">
        <f>VLOOKUP(V1750,'Despesas X Conta Contábil'!$B$2:$D$77,2,0)</f>
        <v>Folha de Pagamento</v>
      </c>
      <c r="X1750" t="s">
        <v>2327</v>
      </c>
      <c r="Y1750" s="3" t="s">
        <v>3022</v>
      </c>
    </row>
    <row r="1751" spans="1:25" x14ac:dyDescent="0.25">
      <c r="A1751" s="1">
        <v>368016655</v>
      </c>
      <c r="B1751" s="1">
        <v>2017</v>
      </c>
      <c r="C1751" s="1" t="s">
        <v>22</v>
      </c>
      <c r="D1751" s="1" t="s">
        <v>23</v>
      </c>
      <c r="E1751" s="1">
        <v>6</v>
      </c>
      <c r="F1751" s="1" t="s">
        <v>784</v>
      </c>
      <c r="G1751" s="1" t="s">
        <v>25</v>
      </c>
      <c r="H1751" s="1" t="s">
        <v>3109</v>
      </c>
      <c r="I1751" s="1" t="s">
        <v>39</v>
      </c>
      <c r="J1751" s="1" t="s">
        <v>40</v>
      </c>
      <c r="K1751" s="2">
        <v>42894</v>
      </c>
      <c r="L1751" s="6">
        <v>446.55</v>
      </c>
      <c r="M1751" s="1" t="s">
        <v>82</v>
      </c>
      <c r="N1751" s="1" t="s">
        <v>83</v>
      </c>
      <c r="O1751" s="1">
        <v>1</v>
      </c>
      <c r="P1751" s="1" t="s">
        <v>84</v>
      </c>
      <c r="Q1751" s="1">
        <v>2089</v>
      </c>
      <c r="R1751" s="1" t="s">
        <v>85</v>
      </c>
      <c r="S1751" s="1" t="s">
        <v>33</v>
      </c>
      <c r="T1751" s="1" t="s">
        <v>34</v>
      </c>
      <c r="U1751" s="1" t="s">
        <v>35</v>
      </c>
      <c r="V1751" s="8">
        <v>31901101</v>
      </c>
      <c r="W1751" s="3" t="str">
        <f>VLOOKUP(V1751,'Despesas X Conta Contábil'!$B$2:$D$77,2,0)</f>
        <v>Folha de Pagamento</v>
      </c>
      <c r="X1751" t="s">
        <v>2318</v>
      </c>
      <c r="Y1751" s="3" t="s">
        <v>3022</v>
      </c>
    </row>
    <row r="1752" spans="1:25" x14ac:dyDescent="0.25">
      <c r="A1752" s="1">
        <v>368016148</v>
      </c>
      <c r="B1752" s="1">
        <v>2017</v>
      </c>
      <c r="C1752" s="1" t="s">
        <v>22</v>
      </c>
      <c r="D1752" s="1" t="s">
        <v>23</v>
      </c>
      <c r="E1752" s="1">
        <v>6</v>
      </c>
      <c r="F1752" s="1" t="s">
        <v>784</v>
      </c>
      <c r="G1752" s="1" t="s">
        <v>25</v>
      </c>
      <c r="H1752" s="1" t="s">
        <v>3110</v>
      </c>
      <c r="I1752" s="1" t="s">
        <v>39</v>
      </c>
      <c r="J1752" s="1" t="s">
        <v>40</v>
      </c>
      <c r="K1752" s="2">
        <v>42894</v>
      </c>
      <c r="L1752" s="6">
        <v>336.5</v>
      </c>
      <c r="M1752" s="1" t="s">
        <v>82</v>
      </c>
      <c r="N1752" s="1" t="s">
        <v>83</v>
      </c>
      <c r="O1752" s="1">
        <v>1</v>
      </c>
      <c r="P1752" s="1" t="s">
        <v>84</v>
      </c>
      <c r="Q1752" s="1">
        <v>2089</v>
      </c>
      <c r="R1752" s="1" t="s">
        <v>85</v>
      </c>
      <c r="S1752" s="1" t="s">
        <v>33</v>
      </c>
      <c r="T1752" s="1" t="s">
        <v>34</v>
      </c>
      <c r="U1752" s="1" t="s">
        <v>35</v>
      </c>
      <c r="V1752" s="8">
        <v>31901187</v>
      </c>
      <c r="W1752" s="3" t="str">
        <f>VLOOKUP(V1752,'Despesas X Conta Contábil'!$B$2:$D$77,2,0)</f>
        <v>Folha de Pagamento</v>
      </c>
      <c r="X1752" t="s">
        <v>2322</v>
      </c>
      <c r="Y1752" s="3" t="s">
        <v>3022</v>
      </c>
    </row>
    <row r="1753" spans="1:25" x14ac:dyDescent="0.25">
      <c r="A1753" s="1">
        <v>368016641</v>
      </c>
      <c r="B1753" s="1">
        <v>2017</v>
      </c>
      <c r="C1753" s="1" t="s">
        <v>22</v>
      </c>
      <c r="D1753" s="1" t="s">
        <v>23</v>
      </c>
      <c r="E1753" s="1">
        <v>6</v>
      </c>
      <c r="F1753" s="1" t="s">
        <v>784</v>
      </c>
      <c r="G1753" s="1" t="s">
        <v>25</v>
      </c>
      <c r="H1753" s="1" t="s">
        <v>3111</v>
      </c>
      <c r="I1753" s="1" t="s">
        <v>39</v>
      </c>
      <c r="J1753" s="1" t="s">
        <v>40</v>
      </c>
      <c r="K1753" s="2">
        <v>42894</v>
      </c>
      <c r="L1753" s="6">
        <v>661.02</v>
      </c>
      <c r="M1753" s="1" t="s">
        <v>82</v>
      </c>
      <c r="N1753" s="1" t="s">
        <v>83</v>
      </c>
      <c r="O1753" s="1">
        <v>1</v>
      </c>
      <c r="P1753" s="1" t="s">
        <v>84</v>
      </c>
      <c r="Q1753" s="1">
        <v>2089</v>
      </c>
      <c r="R1753" s="1" t="s">
        <v>85</v>
      </c>
      <c r="S1753" s="1" t="s">
        <v>33</v>
      </c>
      <c r="T1753" s="1" t="s">
        <v>34</v>
      </c>
      <c r="U1753" s="1" t="s">
        <v>35</v>
      </c>
      <c r="V1753" s="8">
        <v>31901143</v>
      </c>
      <c r="W1753" s="3" t="str">
        <f>VLOOKUP(V1753,'Despesas X Conta Contábil'!$B$2:$D$77,2,0)</f>
        <v>Folha de Pagamento</v>
      </c>
      <c r="X1753" t="s">
        <v>2341</v>
      </c>
      <c r="Y1753" s="3" t="s">
        <v>3022</v>
      </c>
    </row>
    <row r="1754" spans="1:25" x14ac:dyDescent="0.25">
      <c r="A1754" s="1">
        <v>368017145</v>
      </c>
      <c r="B1754" s="1">
        <v>2017</v>
      </c>
      <c r="C1754" s="1" t="s">
        <v>22</v>
      </c>
      <c r="D1754" s="1" t="s">
        <v>23</v>
      </c>
      <c r="E1754" s="1">
        <v>6</v>
      </c>
      <c r="F1754" s="1" t="s">
        <v>784</v>
      </c>
      <c r="G1754" s="1" t="s">
        <v>25</v>
      </c>
      <c r="H1754" s="1" t="s">
        <v>3112</v>
      </c>
      <c r="I1754" s="1" t="s">
        <v>39</v>
      </c>
      <c r="J1754" s="1" t="s">
        <v>40</v>
      </c>
      <c r="K1754" s="2">
        <v>42894</v>
      </c>
      <c r="L1754" s="6">
        <v>484.74</v>
      </c>
      <c r="M1754" s="1" t="s">
        <v>82</v>
      </c>
      <c r="N1754" s="1" t="s">
        <v>83</v>
      </c>
      <c r="O1754" s="1">
        <v>1</v>
      </c>
      <c r="P1754" s="1" t="s">
        <v>84</v>
      </c>
      <c r="Q1754" s="1">
        <v>2089</v>
      </c>
      <c r="R1754" s="1" t="s">
        <v>85</v>
      </c>
      <c r="S1754" s="1" t="s">
        <v>33</v>
      </c>
      <c r="T1754" s="1" t="s">
        <v>34</v>
      </c>
      <c r="U1754" s="1" t="s">
        <v>35</v>
      </c>
      <c r="V1754" s="8">
        <v>31901145</v>
      </c>
      <c r="W1754" s="3" t="str">
        <f>VLOOKUP(V1754,'Despesas X Conta Contábil'!$B$2:$D$77,2,0)</f>
        <v>Folha de Pagamento</v>
      </c>
      <c r="X1754" t="s">
        <v>2327</v>
      </c>
      <c r="Y1754" s="3" t="s">
        <v>3022</v>
      </c>
    </row>
    <row r="1755" spans="1:25" x14ac:dyDescent="0.25">
      <c r="A1755" s="1">
        <v>368017154</v>
      </c>
      <c r="B1755" s="1">
        <v>2017</v>
      </c>
      <c r="C1755" s="1" t="s">
        <v>22</v>
      </c>
      <c r="D1755" s="1" t="s">
        <v>23</v>
      </c>
      <c r="E1755" s="1">
        <v>6</v>
      </c>
      <c r="F1755" s="1" t="s">
        <v>784</v>
      </c>
      <c r="G1755" s="1" t="s">
        <v>25</v>
      </c>
      <c r="H1755" s="1" t="s">
        <v>3113</v>
      </c>
      <c r="I1755" s="1" t="s">
        <v>39</v>
      </c>
      <c r="J1755" s="1" t="s">
        <v>40</v>
      </c>
      <c r="K1755" s="2">
        <v>42894</v>
      </c>
      <c r="L1755" s="6">
        <v>451.3</v>
      </c>
      <c r="M1755" s="1" t="s">
        <v>82</v>
      </c>
      <c r="N1755" s="1" t="s">
        <v>83</v>
      </c>
      <c r="O1755" s="1">
        <v>1</v>
      </c>
      <c r="P1755" s="1" t="s">
        <v>84</v>
      </c>
      <c r="Q1755" s="1">
        <v>2089</v>
      </c>
      <c r="R1755" s="1" t="s">
        <v>85</v>
      </c>
      <c r="S1755" s="1" t="s">
        <v>33</v>
      </c>
      <c r="T1755" s="1" t="s">
        <v>34</v>
      </c>
      <c r="U1755" s="1" t="s">
        <v>35</v>
      </c>
      <c r="V1755" s="8">
        <v>31901187</v>
      </c>
      <c r="W1755" s="3" t="str">
        <f>VLOOKUP(V1755,'Despesas X Conta Contábil'!$B$2:$D$77,2,0)</f>
        <v>Folha de Pagamento</v>
      </c>
      <c r="X1755" t="s">
        <v>2322</v>
      </c>
      <c r="Y1755" s="3" t="s">
        <v>3022</v>
      </c>
    </row>
    <row r="1756" spans="1:25" x14ac:dyDescent="0.25">
      <c r="A1756" s="1">
        <v>368015449</v>
      </c>
      <c r="B1756" s="1">
        <v>2017</v>
      </c>
      <c r="C1756" s="1" t="s">
        <v>22</v>
      </c>
      <c r="D1756" s="1" t="s">
        <v>23</v>
      </c>
      <c r="E1756" s="1">
        <v>6</v>
      </c>
      <c r="F1756" s="1" t="s">
        <v>784</v>
      </c>
      <c r="G1756" s="1" t="s">
        <v>25</v>
      </c>
      <c r="H1756" s="1" t="s">
        <v>2986</v>
      </c>
      <c r="I1756" s="1" t="s">
        <v>55</v>
      </c>
      <c r="J1756" s="1" t="s">
        <v>56</v>
      </c>
      <c r="K1756" s="2">
        <v>42912</v>
      </c>
      <c r="L1756" s="6">
        <v>104.13</v>
      </c>
      <c r="M1756" s="1" t="s">
        <v>82</v>
      </c>
      <c r="N1756" s="1" t="s">
        <v>83</v>
      </c>
      <c r="O1756" s="1">
        <v>1</v>
      </c>
      <c r="P1756" s="1" t="s">
        <v>84</v>
      </c>
      <c r="Q1756" s="1">
        <v>2089</v>
      </c>
      <c r="R1756" s="1" t="s">
        <v>85</v>
      </c>
      <c r="S1756" s="1" t="s">
        <v>33</v>
      </c>
      <c r="T1756" s="1" t="s">
        <v>34</v>
      </c>
      <c r="U1756" s="1" t="s">
        <v>35</v>
      </c>
      <c r="V1756" s="8">
        <v>33903999</v>
      </c>
      <c r="W1756" s="3" t="str">
        <f>VLOOKUP(V1756,'Despesas X Conta Contábil'!$B$2:$D$77,2,0)</f>
        <v xml:space="preserve">Outros Serviços de Terceiros </v>
      </c>
      <c r="X1756" t="s">
        <v>2337</v>
      </c>
      <c r="Y1756" s="3" t="s">
        <v>2381</v>
      </c>
    </row>
    <row r="1757" spans="1:25" x14ac:dyDescent="0.25">
      <c r="A1757" s="1">
        <v>368014955</v>
      </c>
      <c r="B1757" s="1">
        <v>2017</v>
      </c>
      <c r="C1757" s="1" t="s">
        <v>22</v>
      </c>
      <c r="D1757" s="1" t="s">
        <v>23</v>
      </c>
      <c r="E1757" s="1">
        <v>6</v>
      </c>
      <c r="F1757" s="1" t="s">
        <v>784</v>
      </c>
      <c r="G1757" s="1" t="s">
        <v>25</v>
      </c>
      <c r="H1757" s="1" t="s">
        <v>3114</v>
      </c>
      <c r="I1757" s="1" t="s">
        <v>1953</v>
      </c>
      <c r="J1757" s="1" t="s">
        <v>1954</v>
      </c>
      <c r="K1757" s="2">
        <v>42893</v>
      </c>
      <c r="L1757" s="6">
        <v>1832</v>
      </c>
      <c r="M1757" s="1" t="s">
        <v>82</v>
      </c>
      <c r="N1757" s="1" t="s">
        <v>83</v>
      </c>
      <c r="O1757" s="1">
        <v>1</v>
      </c>
      <c r="P1757" s="1" t="s">
        <v>84</v>
      </c>
      <c r="Q1757" s="1">
        <v>2089</v>
      </c>
      <c r="R1757" s="1" t="s">
        <v>85</v>
      </c>
      <c r="S1757" s="1" t="s">
        <v>33</v>
      </c>
      <c r="T1757" s="1" t="s">
        <v>34</v>
      </c>
      <c r="U1757" s="1" t="s">
        <v>35</v>
      </c>
      <c r="V1757" s="8">
        <v>33903999</v>
      </c>
      <c r="W1757" s="3" t="str">
        <f>VLOOKUP(V1757,'Despesas X Conta Contábil'!$B$2:$D$77,2,0)</f>
        <v xml:space="preserve">Outros Serviços de Terceiros </v>
      </c>
      <c r="X1757" t="s">
        <v>2337</v>
      </c>
      <c r="Y1757" s="3" t="s">
        <v>3115</v>
      </c>
    </row>
    <row r="1758" spans="1:25" x14ac:dyDescent="0.25">
      <c r="A1758" s="1">
        <v>368015465</v>
      </c>
      <c r="B1758" s="1">
        <v>2017</v>
      </c>
      <c r="C1758" s="1" t="s">
        <v>22</v>
      </c>
      <c r="D1758" s="1" t="s">
        <v>23</v>
      </c>
      <c r="E1758" s="1">
        <v>6</v>
      </c>
      <c r="F1758" s="1" t="s">
        <v>784</v>
      </c>
      <c r="G1758" s="1" t="s">
        <v>25</v>
      </c>
      <c r="H1758" s="1" t="s">
        <v>3116</v>
      </c>
      <c r="I1758" s="1" t="s">
        <v>1078</v>
      </c>
      <c r="J1758" s="1" t="s">
        <v>1079</v>
      </c>
      <c r="K1758" s="2">
        <v>42894</v>
      </c>
      <c r="L1758" s="6">
        <v>208</v>
      </c>
      <c r="M1758" s="1" t="s">
        <v>82</v>
      </c>
      <c r="N1758" s="1" t="s">
        <v>83</v>
      </c>
      <c r="O1758" s="1">
        <v>1</v>
      </c>
      <c r="P1758" s="1" t="s">
        <v>84</v>
      </c>
      <c r="Q1758" s="1">
        <v>2089</v>
      </c>
      <c r="R1758" s="1" t="s">
        <v>85</v>
      </c>
      <c r="S1758" s="1" t="s">
        <v>33</v>
      </c>
      <c r="T1758" s="1" t="s">
        <v>34</v>
      </c>
      <c r="U1758" s="1" t="s">
        <v>148</v>
      </c>
      <c r="V1758" s="8">
        <v>33903007</v>
      </c>
      <c r="W1758" s="3" t="str">
        <f>VLOOKUP(V1758,'Despesas X Conta Contábil'!$B$2:$D$77,2,0)</f>
        <v>Alimentação</v>
      </c>
      <c r="X1758" t="s">
        <v>2332</v>
      </c>
      <c r="Y1758" s="3" t="s">
        <v>3117</v>
      </c>
    </row>
    <row r="1759" spans="1:25" x14ac:dyDescent="0.25">
      <c r="A1759" s="1">
        <v>368015458</v>
      </c>
      <c r="B1759" s="1">
        <v>2017</v>
      </c>
      <c r="C1759" s="1" t="s">
        <v>22</v>
      </c>
      <c r="D1759" s="1" t="s">
        <v>23</v>
      </c>
      <c r="E1759" s="1">
        <v>6</v>
      </c>
      <c r="F1759" s="1" t="s">
        <v>784</v>
      </c>
      <c r="G1759" s="1" t="s">
        <v>25</v>
      </c>
      <c r="H1759" s="1" t="s">
        <v>3118</v>
      </c>
      <c r="I1759" s="1" t="s">
        <v>821</v>
      </c>
      <c r="J1759" s="1" t="s">
        <v>188</v>
      </c>
      <c r="K1759" s="2">
        <v>42916</v>
      </c>
      <c r="L1759" s="6">
        <v>1104</v>
      </c>
      <c r="M1759" s="1" t="s">
        <v>82</v>
      </c>
      <c r="N1759" s="1" t="s">
        <v>83</v>
      </c>
      <c r="O1759" s="1">
        <v>1</v>
      </c>
      <c r="P1759" s="1" t="s">
        <v>84</v>
      </c>
      <c r="Q1759" s="1">
        <v>2089</v>
      </c>
      <c r="R1759" s="1" t="s">
        <v>85</v>
      </c>
      <c r="S1759" s="1" t="s">
        <v>33</v>
      </c>
      <c r="T1759" s="1" t="s">
        <v>34</v>
      </c>
      <c r="U1759" s="1" t="s">
        <v>35</v>
      </c>
      <c r="V1759" s="8">
        <v>33903990</v>
      </c>
      <c r="W1759" s="3" t="str">
        <f>VLOOKUP(V1759,'Despesas X Conta Contábil'!$B$2:$D$77,2,0)</f>
        <v>Publicidade, Comunicação, Áudio, Vídeo e Foto</v>
      </c>
      <c r="X1759" t="s">
        <v>2331</v>
      </c>
      <c r="Y1759" s="3" t="s">
        <v>3119</v>
      </c>
    </row>
    <row r="1760" spans="1:25" x14ac:dyDescent="0.25">
      <c r="A1760" s="1">
        <v>368016147</v>
      </c>
      <c r="B1760" s="1">
        <v>2017</v>
      </c>
      <c r="C1760" s="1" t="s">
        <v>22</v>
      </c>
      <c r="D1760" s="1" t="s">
        <v>23</v>
      </c>
      <c r="E1760" s="1">
        <v>6</v>
      </c>
      <c r="F1760" s="1" t="s">
        <v>784</v>
      </c>
      <c r="G1760" s="1" t="s">
        <v>25</v>
      </c>
      <c r="H1760" s="1" t="s">
        <v>3120</v>
      </c>
      <c r="I1760" s="1" t="s">
        <v>39</v>
      </c>
      <c r="J1760" s="1" t="s">
        <v>40</v>
      </c>
      <c r="K1760" s="2">
        <v>42893</v>
      </c>
      <c r="L1760" s="6">
        <v>2232.75</v>
      </c>
      <c r="M1760" s="1" t="s">
        <v>82</v>
      </c>
      <c r="N1760" s="1" t="s">
        <v>83</v>
      </c>
      <c r="O1760" s="1">
        <v>1</v>
      </c>
      <c r="P1760" s="1" t="s">
        <v>84</v>
      </c>
      <c r="Q1760" s="1">
        <v>2089</v>
      </c>
      <c r="R1760" s="1" t="s">
        <v>85</v>
      </c>
      <c r="S1760" s="1" t="s">
        <v>33</v>
      </c>
      <c r="T1760" s="1" t="s">
        <v>34</v>
      </c>
      <c r="U1760" s="1" t="s">
        <v>35</v>
      </c>
      <c r="V1760" s="8">
        <v>31901143</v>
      </c>
      <c r="W1760" s="3" t="str">
        <f>VLOOKUP(V1760,'Despesas X Conta Contábil'!$B$2:$D$77,2,0)</f>
        <v>Folha de Pagamento</v>
      </c>
      <c r="X1760" t="s">
        <v>2341</v>
      </c>
      <c r="Y1760" s="3" t="s">
        <v>3121</v>
      </c>
    </row>
    <row r="1761" spans="1:25" x14ac:dyDescent="0.25">
      <c r="A1761" s="1">
        <v>368017150</v>
      </c>
      <c r="B1761" s="1">
        <v>2017</v>
      </c>
      <c r="C1761" s="1" t="s">
        <v>22</v>
      </c>
      <c r="D1761" s="1" t="s">
        <v>23</v>
      </c>
      <c r="E1761" s="1">
        <v>6</v>
      </c>
      <c r="F1761" s="1" t="s">
        <v>784</v>
      </c>
      <c r="G1761" s="1" t="s">
        <v>25</v>
      </c>
      <c r="H1761" s="1" t="s">
        <v>3122</v>
      </c>
      <c r="I1761" s="1" t="s">
        <v>39</v>
      </c>
      <c r="J1761" s="1" t="s">
        <v>40</v>
      </c>
      <c r="K1761" s="2">
        <v>42893</v>
      </c>
      <c r="L1761" s="6">
        <v>12280.12</v>
      </c>
      <c r="M1761" s="1" t="s">
        <v>82</v>
      </c>
      <c r="N1761" s="1" t="s">
        <v>83</v>
      </c>
      <c r="O1761" s="1">
        <v>1</v>
      </c>
      <c r="P1761" s="1" t="s">
        <v>84</v>
      </c>
      <c r="Q1761" s="1">
        <v>2089</v>
      </c>
      <c r="R1761" s="1" t="s">
        <v>85</v>
      </c>
      <c r="S1761" s="1" t="s">
        <v>33</v>
      </c>
      <c r="T1761" s="1" t="s">
        <v>34</v>
      </c>
      <c r="U1761" s="1" t="s">
        <v>35</v>
      </c>
      <c r="V1761" s="8">
        <v>31901142</v>
      </c>
      <c r="W1761" s="3" t="str">
        <f>VLOOKUP(V1761,'Despesas X Conta Contábil'!$B$2:$D$77,2,0)</f>
        <v>Folha de Pagamento</v>
      </c>
      <c r="X1761" t="s">
        <v>2342</v>
      </c>
      <c r="Y1761" s="3" t="s">
        <v>3121</v>
      </c>
    </row>
    <row r="1762" spans="1:25" x14ac:dyDescent="0.25">
      <c r="A1762" s="1">
        <v>368015450</v>
      </c>
      <c r="B1762" s="1">
        <v>2017</v>
      </c>
      <c r="C1762" s="1" t="s">
        <v>22</v>
      </c>
      <c r="D1762" s="1" t="s">
        <v>23</v>
      </c>
      <c r="E1762" s="1">
        <v>6</v>
      </c>
      <c r="F1762" s="1" t="s">
        <v>784</v>
      </c>
      <c r="G1762" s="1" t="s">
        <v>25</v>
      </c>
      <c r="H1762" s="1" t="s">
        <v>3123</v>
      </c>
      <c r="I1762" s="1" t="s">
        <v>39</v>
      </c>
      <c r="J1762" s="1" t="s">
        <v>40</v>
      </c>
      <c r="K1762" s="2">
        <v>42893</v>
      </c>
      <c r="L1762" s="6">
        <v>4093.37</v>
      </c>
      <c r="M1762" s="1" t="s">
        <v>82</v>
      </c>
      <c r="N1762" s="1" t="s">
        <v>83</v>
      </c>
      <c r="O1762" s="1">
        <v>1</v>
      </c>
      <c r="P1762" s="1" t="s">
        <v>84</v>
      </c>
      <c r="Q1762" s="1">
        <v>2089</v>
      </c>
      <c r="R1762" s="1" t="s">
        <v>85</v>
      </c>
      <c r="S1762" s="1" t="s">
        <v>33</v>
      </c>
      <c r="T1762" s="1" t="s">
        <v>34</v>
      </c>
      <c r="U1762" s="1" t="s">
        <v>35</v>
      </c>
      <c r="V1762" s="8">
        <v>31901145</v>
      </c>
      <c r="W1762" s="3" t="str">
        <f>VLOOKUP(V1762,'Despesas X Conta Contábil'!$B$2:$D$77,2,0)</f>
        <v>Folha de Pagamento</v>
      </c>
      <c r="X1762" t="s">
        <v>2327</v>
      </c>
      <c r="Y1762" s="3" t="s">
        <v>3121</v>
      </c>
    </row>
    <row r="1763" spans="1:25" x14ac:dyDescent="0.25">
      <c r="A1763" s="1">
        <v>368017156</v>
      </c>
      <c r="B1763" s="1">
        <v>2017</v>
      </c>
      <c r="C1763" s="1" t="s">
        <v>22</v>
      </c>
      <c r="D1763" s="1" t="s">
        <v>23</v>
      </c>
      <c r="E1763" s="1">
        <v>6</v>
      </c>
      <c r="F1763" s="1" t="s">
        <v>784</v>
      </c>
      <c r="G1763" s="1" t="s">
        <v>25</v>
      </c>
      <c r="H1763" s="1" t="s">
        <v>3124</v>
      </c>
      <c r="I1763" s="1" t="s">
        <v>39</v>
      </c>
      <c r="J1763" s="1" t="s">
        <v>40</v>
      </c>
      <c r="K1763" s="2">
        <v>42893</v>
      </c>
      <c r="L1763" s="6">
        <v>10717.2</v>
      </c>
      <c r="M1763" s="1" t="s">
        <v>82</v>
      </c>
      <c r="N1763" s="1" t="s">
        <v>83</v>
      </c>
      <c r="O1763" s="1">
        <v>1</v>
      </c>
      <c r="P1763" s="1" t="s">
        <v>84</v>
      </c>
      <c r="Q1763" s="1">
        <v>2089</v>
      </c>
      <c r="R1763" s="1" t="s">
        <v>85</v>
      </c>
      <c r="S1763" s="1" t="s">
        <v>33</v>
      </c>
      <c r="T1763" s="1" t="s">
        <v>34</v>
      </c>
      <c r="U1763" s="1" t="s">
        <v>35</v>
      </c>
      <c r="V1763" s="8">
        <v>31901101</v>
      </c>
      <c r="W1763" s="3" t="str">
        <f>VLOOKUP(V1763,'Despesas X Conta Contábil'!$B$2:$D$77,2,0)</f>
        <v>Folha de Pagamento</v>
      </c>
      <c r="X1763" t="s">
        <v>2318</v>
      </c>
      <c r="Y1763" s="3" t="s">
        <v>3121</v>
      </c>
    </row>
    <row r="1764" spans="1:25" x14ac:dyDescent="0.25">
      <c r="A1764" s="1">
        <v>368014964</v>
      </c>
      <c r="B1764" s="1">
        <v>2017</v>
      </c>
      <c r="C1764" s="1" t="s">
        <v>22</v>
      </c>
      <c r="D1764" s="1" t="s">
        <v>23</v>
      </c>
      <c r="E1764" s="1">
        <v>6</v>
      </c>
      <c r="F1764" s="1" t="s">
        <v>784</v>
      </c>
      <c r="G1764" s="1" t="s">
        <v>25</v>
      </c>
      <c r="H1764" s="1" t="s">
        <v>3125</v>
      </c>
      <c r="I1764" s="1" t="s">
        <v>39</v>
      </c>
      <c r="J1764" s="1" t="s">
        <v>40</v>
      </c>
      <c r="K1764" s="2">
        <v>42893</v>
      </c>
      <c r="L1764" s="6">
        <v>3349.12</v>
      </c>
      <c r="M1764" s="1" t="s">
        <v>82</v>
      </c>
      <c r="N1764" s="1" t="s">
        <v>83</v>
      </c>
      <c r="O1764" s="1">
        <v>1</v>
      </c>
      <c r="P1764" s="1" t="s">
        <v>84</v>
      </c>
      <c r="Q1764" s="1">
        <v>2089</v>
      </c>
      <c r="R1764" s="1" t="s">
        <v>85</v>
      </c>
      <c r="S1764" s="1" t="s">
        <v>33</v>
      </c>
      <c r="T1764" s="1" t="s">
        <v>34</v>
      </c>
      <c r="U1764" s="1" t="s">
        <v>35</v>
      </c>
      <c r="V1764" s="8">
        <v>31901143</v>
      </c>
      <c r="W1764" s="3" t="str">
        <f>VLOOKUP(V1764,'Despesas X Conta Contábil'!$B$2:$D$77,2,0)</f>
        <v>Folha de Pagamento</v>
      </c>
      <c r="X1764" t="s">
        <v>2341</v>
      </c>
      <c r="Y1764" s="3" t="s">
        <v>3121</v>
      </c>
    </row>
    <row r="1765" spans="1:25" x14ac:dyDescent="0.25">
      <c r="A1765" s="1">
        <v>368016650</v>
      </c>
      <c r="B1765" s="1">
        <v>2017</v>
      </c>
      <c r="C1765" s="1" t="s">
        <v>22</v>
      </c>
      <c r="D1765" s="1" t="s">
        <v>23</v>
      </c>
      <c r="E1765" s="1">
        <v>6</v>
      </c>
      <c r="F1765" s="1" t="s">
        <v>784</v>
      </c>
      <c r="G1765" s="1" t="s">
        <v>25</v>
      </c>
      <c r="H1765" s="1" t="s">
        <v>3126</v>
      </c>
      <c r="I1765" s="1" t="s">
        <v>39</v>
      </c>
      <c r="J1765" s="1" t="s">
        <v>40</v>
      </c>
      <c r="K1765" s="2">
        <v>42893</v>
      </c>
      <c r="L1765" s="6">
        <v>828.31</v>
      </c>
      <c r="M1765" s="1" t="s">
        <v>82</v>
      </c>
      <c r="N1765" s="1" t="s">
        <v>83</v>
      </c>
      <c r="O1765" s="1">
        <v>1</v>
      </c>
      <c r="P1765" s="1" t="s">
        <v>84</v>
      </c>
      <c r="Q1765" s="1">
        <v>2089</v>
      </c>
      <c r="R1765" s="1" t="s">
        <v>85</v>
      </c>
      <c r="S1765" s="1" t="s">
        <v>33</v>
      </c>
      <c r="T1765" s="1" t="s">
        <v>34</v>
      </c>
      <c r="U1765" s="1" t="s">
        <v>35</v>
      </c>
      <c r="V1765" s="8">
        <v>31901187</v>
      </c>
      <c r="W1765" s="3" t="str">
        <f>VLOOKUP(V1765,'Despesas X Conta Contábil'!$B$2:$D$77,2,0)</f>
        <v>Folha de Pagamento</v>
      </c>
      <c r="X1765" t="s">
        <v>2322</v>
      </c>
      <c r="Y1765" s="3" t="s">
        <v>3121</v>
      </c>
    </row>
    <row r="1766" spans="1:25" x14ac:dyDescent="0.25">
      <c r="A1766" s="1">
        <v>368014952</v>
      </c>
      <c r="B1766" s="1">
        <v>2017</v>
      </c>
      <c r="C1766" s="1" t="s">
        <v>22</v>
      </c>
      <c r="D1766" s="1" t="s">
        <v>23</v>
      </c>
      <c r="E1766" s="1">
        <v>6</v>
      </c>
      <c r="F1766" s="1" t="s">
        <v>784</v>
      </c>
      <c r="G1766" s="1" t="s">
        <v>25</v>
      </c>
      <c r="H1766" s="1" t="s">
        <v>3127</v>
      </c>
      <c r="I1766" s="1" t="s">
        <v>136</v>
      </c>
      <c r="J1766" s="1" t="s">
        <v>137</v>
      </c>
      <c r="K1766" s="2">
        <v>42894</v>
      </c>
      <c r="L1766" s="6">
        <v>171</v>
      </c>
      <c r="M1766" s="1" t="s">
        <v>82</v>
      </c>
      <c r="N1766" s="1" t="s">
        <v>83</v>
      </c>
      <c r="O1766" s="1">
        <v>1</v>
      </c>
      <c r="P1766" s="1" t="s">
        <v>84</v>
      </c>
      <c r="Q1766" s="1">
        <v>2089</v>
      </c>
      <c r="R1766" s="1" t="s">
        <v>85</v>
      </c>
      <c r="S1766" s="1" t="s">
        <v>33</v>
      </c>
      <c r="T1766" s="1" t="s">
        <v>34</v>
      </c>
      <c r="U1766" s="1" t="s">
        <v>35</v>
      </c>
      <c r="V1766" s="8">
        <v>33903990</v>
      </c>
      <c r="W1766" s="3" t="str">
        <f>VLOOKUP(V1766,'Despesas X Conta Contábil'!$B$2:$D$77,2,0)</f>
        <v>Publicidade, Comunicação, Áudio, Vídeo e Foto</v>
      </c>
      <c r="X1766" t="s">
        <v>2331</v>
      </c>
      <c r="Y1766" s="3" t="s">
        <v>3128</v>
      </c>
    </row>
    <row r="1767" spans="1:25" x14ac:dyDescent="0.25">
      <c r="A1767" s="1">
        <v>368016152</v>
      </c>
      <c r="B1767" s="1">
        <v>2017</v>
      </c>
      <c r="C1767" s="1" t="s">
        <v>22</v>
      </c>
      <c r="D1767" s="1" t="s">
        <v>23</v>
      </c>
      <c r="E1767" s="1">
        <v>6</v>
      </c>
      <c r="F1767" s="1" t="s">
        <v>784</v>
      </c>
      <c r="G1767" s="1" t="s">
        <v>25</v>
      </c>
      <c r="H1767" s="1" t="s">
        <v>3129</v>
      </c>
      <c r="I1767" s="1" t="s">
        <v>3130</v>
      </c>
      <c r="J1767" s="1" t="s">
        <v>3131</v>
      </c>
      <c r="K1767" s="2">
        <v>42888</v>
      </c>
      <c r="L1767" s="6">
        <v>525</v>
      </c>
      <c r="M1767" s="1" t="s">
        <v>82</v>
      </c>
      <c r="N1767" s="1" t="s">
        <v>83</v>
      </c>
      <c r="O1767" s="1">
        <v>1</v>
      </c>
      <c r="P1767" s="1" t="s">
        <v>84</v>
      </c>
      <c r="Q1767" s="1">
        <v>2089</v>
      </c>
      <c r="R1767" s="1" t="s">
        <v>85</v>
      </c>
      <c r="S1767" s="1" t="s">
        <v>33</v>
      </c>
      <c r="T1767" s="1" t="s">
        <v>34</v>
      </c>
      <c r="U1767" s="1" t="s">
        <v>35</v>
      </c>
      <c r="V1767" s="8">
        <v>33903999</v>
      </c>
      <c r="W1767" s="3" t="str">
        <f>VLOOKUP(V1767,'Despesas X Conta Contábil'!$B$2:$D$77,2,0)</f>
        <v xml:space="preserve">Outros Serviços de Terceiros </v>
      </c>
      <c r="X1767" t="s">
        <v>2337</v>
      </c>
      <c r="Y1767" s="3" t="s">
        <v>3132</v>
      </c>
    </row>
    <row r="1768" spans="1:25" x14ac:dyDescent="0.25">
      <c r="A1768" s="1">
        <v>368014958</v>
      </c>
      <c r="B1768" s="1">
        <v>2017</v>
      </c>
      <c r="C1768" s="1" t="s">
        <v>22</v>
      </c>
      <c r="D1768" s="1" t="s">
        <v>23</v>
      </c>
      <c r="E1768" s="1">
        <v>6</v>
      </c>
      <c r="F1768" s="1" t="s">
        <v>784</v>
      </c>
      <c r="G1768" s="1" t="s">
        <v>25</v>
      </c>
      <c r="H1768" s="1" t="s">
        <v>3133</v>
      </c>
      <c r="I1768" s="1" t="s">
        <v>330</v>
      </c>
      <c r="J1768" s="1" t="s">
        <v>331</v>
      </c>
      <c r="K1768" s="2">
        <v>42893</v>
      </c>
      <c r="L1768" s="6">
        <v>3748</v>
      </c>
      <c r="M1768" s="1" t="s">
        <v>82</v>
      </c>
      <c r="N1768" s="1" t="s">
        <v>83</v>
      </c>
      <c r="O1768" s="1">
        <v>1</v>
      </c>
      <c r="P1768" s="1" t="s">
        <v>84</v>
      </c>
      <c r="Q1768" s="1">
        <v>2089</v>
      </c>
      <c r="R1768" s="1" t="s">
        <v>85</v>
      </c>
      <c r="S1768" s="1" t="s">
        <v>33</v>
      </c>
      <c r="T1768" s="1" t="s">
        <v>34</v>
      </c>
      <c r="U1768" s="1" t="s">
        <v>35</v>
      </c>
      <c r="V1768" s="8">
        <v>31901699</v>
      </c>
      <c r="W1768" s="3" t="str">
        <f>VLOOKUP(V1768,'Despesas X Conta Contábil'!$B$2:$D$77,2,0)</f>
        <v>Folha de Pagamento</v>
      </c>
      <c r="X1768" t="s">
        <v>2348</v>
      </c>
      <c r="Y1768" s="3" t="s">
        <v>3134</v>
      </c>
    </row>
    <row r="1769" spans="1:25" x14ac:dyDescent="0.25">
      <c r="A1769" s="1">
        <v>368015455</v>
      </c>
      <c r="B1769" s="1">
        <v>2017</v>
      </c>
      <c r="C1769" s="1" t="s">
        <v>22</v>
      </c>
      <c r="D1769" s="1" t="s">
        <v>23</v>
      </c>
      <c r="E1769" s="1">
        <v>6</v>
      </c>
      <c r="F1769" s="1" t="s">
        <v>784</v>
      </c>
      <c r="G1769" s="1" t="s">
        <v>25</v>
      </c>
      <c r="H1769" s="1" t="s">
        <v>3135</v>
      </c>
      <c r="I1769" s="1" t="s">
        <v>68</v>
      </c>
      <c r="J1769" s="1" t="s">
        <v>69</v>
      </c>
      <c r="K1769" s="2">
        <v>42906</v>
      </c>
      <c r="L1769" s="6">
        <v>374848.73</v>
      </c>
      <c r="M1769" s="1" t="s">
        <v>82</v>
      </c>
      <c r="N1769" s="1" t="s">
        <v>83</v>
      </c>
      <c r="O1769" s="1">
        <v>1</v>
      </c>
      <c r="P1769" s="1" t="s">
        <v>84</v>
      </c>
      <c r="Q1769" s="1">
        <v>2089</v>
      </c>
      <c r="R1769" s="1" t="s">
        <v>85</v>
      </c>
      <c r="S1769" s="1" t="s">
        <v>33</v>
      </c>
      <c r="T1769" s="1" t="s">
        <v>34</v>
      </c>
      <c r="U1769" s="1" t="s">
        <v>35</v>
      </c>
      <c r="V1769" s="8">
        <v>31901302</v>
      </c>
      <c r="W1769" s="3" t="str">
        <f>VLOOKUP(V1769,'Despesas X Conta Contábil'!$B$2:$D$77,2,0)</f>
        <v>Folha de Pagamento</v>
      </c>
      <c r="X1769" t="s">
        <v>2349</v>
      </c>
      <c r="Y1769" s="3" t="s">
        <v>3136</v>
      </c>
    </row>
    <row r="1770" spans="1:25" x14ac:dyDescent="0.25">
      <c r="A1770" s="1">
        <v>368014950</v>
      </c>
      <c r="B1770" s="1">
        <v>2017</v>
      </c>
      <c r="C1770" s="1" t="s">
        <v>22</v>
      </c>
      <c r="D1770" s="1" t="s">
        <v>23</v>
      </c>
      <c r="E1770" s="1">
        <v>6</v>
      </c>
      <c r="F1770" s="1" t="s">
        <v>784</v>
      </c>
      <c r="G1770" s="1" t="s">
        <v>25</v>
      </c>
      <c r="H1770" s="1" t="s">
        <v>3137</v>
      </c>
      <c r="I1770" s="1" t="s">
        <v>158</v>
      </c>
      <c r="J1770" s="1" t="s">
        <v>159</v>
      </c>
      <c r="K1770" s="2">
        <v>42893</v>
      </c>
      <c r="L1770" s="6">
        <v>13185.72</v>
      </c>
      <c r="M1770" s="1" t="s">
        <v>82</v>
      </c>
      <c r="N1770" s="1" t="s">
        <v>83</v>
      </c>
      <c r="O1770" s="1">
        <v>1</v>
      </c>
      <c r="P1770" s="1" t="s">
        <v>84</v>
      </c>
      <c r="Q1770" s="1">
        <v>2089</v>
      </c>
      <c r="R1770" s="1" t="s">
        <v>85</v>
      </c>
      <c r="S1770" s="1" t="s">
        <v>33</v>
      </c>
      <c r="T1770" s="1" t="s">
        <v>34</v>
      </c>
      <c r="U1770" s="1" t="s">
        <v>35</v>
      </c>
      <c r="V1770" s="8">
        <v>31901311</v>
      </c>
      <c r="W1770" s="3" t="str">
        <f>VLOOKUP(V1770,'Despesas X Conta Contábil'!$B$2:$D$77,2,0)</f>
        <v>Folha de Pagamento</v>
      </c>
      <c r="X1770" t="s">
        <v>2477</v>
      </c>
      <c r="Y1770" s="3" t="s">
        <v>3138</v>
      </c>
    </row>
    <row r="1771" spans="1:25" x14ac:dyDescent="0.25">
      <c r="A1771" s="1">
        <v>368016155</v>
      </c>
      <c r="B1771" s="1">
        <v>2017</v>
      </c>
      <c r="C1771" s="1" t="s">
        <v>22</v>
      </c>
      <c r="D1771" s="1" t="s">
        <v>23</v>
      </c>
      <c r="E1771" s="1">
        <v>6</v>
      </c>
      <c r="F1771" s="1" t="s">
        <v>784</v>
      </c>
      <c r="G1771" s="1" t="s">
        <v>25</v>
      </c>
      <c r="H1771" s="1" t="s">
        <v>2995</v>
      </c>
      <c r="I1771" s="1" t="s">
        <v>27</v>
      </c>
      <c r="J1771" s="1" t="s">
        <v>28</v>
      </c>
      <c r="K1771" s="2">
        <v>42906</v>
      </c>
      <c r="L1771" s="6">
        <v>104.13</v>
      </c>
      <c r="M1771" s="1" t="s">
        <v>82</v>
      </c>
      <c r="N1771" s="1" t="s">
        <v>83</v>
      </c>
      <c r="O1771" s="1">
        <v>1</v>
      </c>
      <c r="P1771" s="1" t="s">
        <v>84</v>
      </c>
      <c r="Q1771" s="1">
        <v>2089</v>
      </c>
      <c r="R1771" s="1" t="s">
        <v>85</v>
      </c>
      <c r="S1771" s="1" t="s">
        <v>33</v>
      </c>
      <c r="T1771" s="1" t="s">
        <v>34</v>
      </c>
      <c r="U1771" s="1" t="s">
        <v>35</v>
      </c>
      <c r="V1771" s="8">
        <v>33903999</v>
      </c>
      <c r="W1771" s="3" t="str">
        <f>VLOOKUP(V1771,'Despesas X Conta Contábil'!$B$2:$D$77,2,0)</f>
        <v xml:space="preserve">Outros Serviços de Terceiros </v>
      </c>
      <c r="X1771" t="s">
        <v>2337</v>
      </c>
      <c r="Y1771" s="3" t="s">
        <v>2517</v>
      </c>
    </row>
    <row r="1772" spans="1:25" x14ac:dyDescent="0.25">
      <c r="A1772" s="1">
        <v>368016144</v>
      </c>
      <c r="B1772" s="1">
        <v>2017</v>
      </c>
      <c r="C1772" s="1" t="s">
        <v>22</v>
      </c>
      <c r="D1772" s="1" t="s">
        <v>23</v>
      </c>
      <c r="E1772" s="1">
        <v>6</v>
      </c>
      <c r="F1772" s="1" t="s">
        <v>784</v>
      </c>
      <c r="G1772" s="1" t="s">
        <v>25</v>
      </c>
      <c r="H1772" s="1" t="s">
        <v>3139</v>
      </c>
      <c r="I1772" s="1" t="s">
        <v>166</v>
      </c>
      <c r="J1772" s="1" t="s">
        <v>167</v>
      </c>
      <c r="K1772" s="2">
        <v>42912</v>
      </c>
      <c r="L1772" s="6">
        <v>663.77</v>
      </c>
      <c r="M1772" s="1" t="s">
        <v>82</v>
      </c>
      <c r="N1772" s="1" t="s">
        <v>83</v>
      </c>
      <c r="O1772" s="1">
        <v>1</v>
      </c>
      <c r="P1772" s="1" t="s">
        <v>84</v>
      </c>
      <c r="Q1772" s="1">
        <v>2089</v>
      </c>
      <c r="R1772" s="1" t="s">
        <v>85</v>
      </c>
      <c r="S1772" s="1" t="s">
        <v>33</v>
      </c>
      <c r="T1772" s="1" t="s">
        <v>34</v>
      </c>
      <c r="U1772" s="1" t="s">
        <v>35</v>
      </c>
      <c r="V1772" s="8">
        <v>33903990</v>
      </c>
      <c r="W1772" s="3" t="str">
        <f>VLOOKUP(V1772,'Despesas X Conta Contábil'!$B$2:$D$77,2,0)</f>
        <v>Publicidade, Comunicação, Áudio, Vídeo e Foto</v>
      </c>
      <c r="X1772" t="s">
        <v>2331</v>
      </c>
      <c r="Y1772" s="3" t="s">
        <v>3140</v>
      </c>
    </row>
    <row r="1773" spans="1:25" x14ac:dyDescent="0.25">
      <c r="A1773" s="1">
        <v>368015965</v>
      </c>
      <c r="B1773" s="1">
        <v>2017</v>
      </c>
      <c r="C1773" s="1" t="s">
        <v>22</v>
      </c>
      <c r="D1773" s="1" t="s">
        <v>23</v>
      </c>
      <c r="E1773" s="1">
        <v>6</v>
      </c>
      <c r="F1773" s="1" t="s">
        <v>784</v>
      </c>
      <c r="G1773" s="1" t="s">
        <v>25</v>
      </c>
      <c r="H1773" s="1" t="s">
        <v>3141</v>
      </c>
      <c r="I1773" s="1" t="s">
        <v>821</v>
      </c>
      <c r="J1773" s="1" t="s">
        <v>188</v>
      </c>
      <c r="K1773" s="2">
        <v>42900</v>
      </c>
      <c r="L1773" s="6">
        <v>480</v>
      </c>
      <c r="M1773" s="1" t="s">
        <v>82</v>
      </c>
      <c r="N1773" s="1" t="s">
        <v>83</v>
      </c>
      <c r="O1773" s="1">
        <v>1</v>
      </c>
      <c r="P1773" s="1" t="s">
        <v>84</v>
      </c>
      <c r="Q1773" s="1">
        <v>2089</v>
      </c>
      <c r="R1773" s="1" t="s">
        <v>85</v>
      </c>
      <c r="S1773" s="1" t="s">
        <v>33</v>
      </c>
      <c r="T1773" s="1" t="s">
        <v>34</v>
      </c>
      <c r="U1773" s="1" t="s">
        <v>35</v>
      </c>
      <c r="V1773" s="8">
        <v>33903990</v>
      </c>
      <c r="W1773" s="3" t="str">
        <f>VLOOKUP(V1773,'Despesas X Conta Contábil'!$B$2:$D$77,2,0)</f>
        <v>Publicidade, Comunicação, Áudio, Vídeo e Foto</v>
      </c>
      <c r="X1773" t="s">
        <v>2331</v>
      </c>
      <c r="Y1773" s="3" t="s">
        <v>3140</v>
      </c>
    </row>
    <row r="1774" spans="1:25" x14ac:dyDescent="0.25">
      <c r="A1774" s="1">
        <v>368014959</v>
      </c>
      <c r="B1774" s="1">
        <v>2017</v>
      </c>
      <c r="C1774" s="1" t="s">
        <v>22</v>
      </c>
      <c r="D1774" s="1" t="s">
        <v>23</v>
      </c>
      <c r="E1774" s="1">
        <v>6</v>
      </c>
      <c r="F1774" s="1" t="s">
        <v>784</v>
      </c>
      <c r="G1774" s="1" t="s">
        <v>25</v>
      </c>
      <c r="H1774" s="1" t="s">
        <v>3142</v>
      </c>
      <c r="I1774" s="1" t="s">
        <v>136</v>
      </c>
      <c r="J1774" s="1" t="s">
        <v>137</v>
      </c>
      <c r="K1774" s="2">
        <v>42894</v>
      </c>
      <c r="L1774" s="6">
        <v>42.75</v>
      </c>
      <c r="M1774" s="1" t="s">
        <v>82</v>
      </c>
      <c r="N1774" s="1" t="s">
        <v>83</v>
      </c>
      <c r="O1774" s="1">
        <v>1</v>
      </c>
      <c r="P1774" s="1" t="s">
        <v>84</v>
      </c>
      <c r="Q1774" s="1">
        <v>2089</v>
      </c>
      <c r="R1774" s="1" t="s">
        <v>85</v>
      </c>
      <c r="S1774" s="1" t="s">
        <v>33</v>
      </c>
      <c r="T1774" s="1" t="s">
        <v>34</v>
      </c>
      <c r="U1774" s="1" t="s">
        <v>35</v>
      </c>
      <c r="V1774" s="8">
        <v>33903990</v>
      </c>
      <c r="W1774" s="3" t="str">
        <f>VLOOKUP(V1774,'Despesas X Conta Contábil'!$B$2:$D$77,2,0)</f>
        <v>Publicidade, Comunicação, Áudio, Vídeo e Foto</v>
      </c>
      <c r="X1774" t="s">
        <v>2331</v>
      </c>
      <c r="Y1774" s="3" t="s">
        <v>3140</v>
      </c>
    </row>
    <row r="1775" spans="1:25" x14ac:dyDescent="0.25">
      <c r="A1775" s="1">
        <v>368015953</v>
      </c>
      <c r="B1775" s="1">
        <v>2017</v>
      </c>
      <c r="C1775" s="1" t="s">
        <v>22</v>
      </c>
      <c r="D1775" s="1" t="s">
        <v>23</v>
      </c>
      <c r="E1775" s="1">
        <v>6</v>
      </c>
      <c r="F1775" s="1" t="s">
        <v>784</v>
      </c>
      <c r="G1775" s="1" t="s">
        <v>25</v>
      </c>
      <c r="H1775" s="1" t="s">
        <v>3143</v>
      </c>
      <c r="I1775" s="1" t="s">
        <v>125</v>
      </c>
      <c r="J1775" s="1" t="s">
        <v>126</v>
      </c>
      <c r="K1775" s="2">
        <v>42892</v>
      </c>
      <c r="L1775" s="6">
        <v>202</v>
      </c>
      <c r="M1775" s="1" t="s">
        <v>82</v>
      </c>
      <c r="N1775" s="1" t="s">
        <v>83</v>
      </c>
      <c r="O1775" s="1">
        <v>1</v>
      </c>
      <c r="P1775" s="1" t="s">
        <v>84</v>
      </c>
      <c r="Q1775" s="1">
        <v>2089</v>
      </c>
      <c r="R1775" s="1" t="s">
        <v>85</v>
      </c>
      <c r="S1775" s="1" t="s">
        <v>33</v>
      </c>
      <c r="T1775" s="1" t="s">
        <v>34</v>
      </c>
      <c r="U1775" s="1" t="s">
        <v>110</v>
      </c>
      <c r="V1775" s="8">
        <v>33903039</v>
      </c>
      <c r="W1775" s="3" t="str">
        <f>VLOOKUP(V1775,'Despesas X Conta Contábil'!$B$2:$D$77,2,0)</f>
        <v>Veículos (Combustível e Manutenção)</v>
      </c>
      <c r="X1775" t="s">
        <v>2328</v>
      </c>
      <c r="Y1775" s="3" t="s">
        <v>3144</v>
      </c>
    </row>
    <row r="1776" spans="1:25" x14ac:dyDescent="0.25">
      <c r="A1776" s="1">
        <v>368015955</v>
      </c>
      <c r="B1776" s="1">
        <v>2017</v>
      </c>
      <c r="C1776" s="1" t="s">
        <v>22</v>
      </c>
      <c r="D1776" s="1" t="s">
        <v>23</v>
      </c>
      <c r="E1776" s="1">
        <v>6</v>
      </c>
      <c r="F1776" s="1" t="s">
        <v>784</v>
      </c>
      <c r="G1776" s="1" t="s">
        <v>25</v>
      </c>
      <c r="H1776" s="1" t="s">
        <v>3145</v>
      </c>
      <c r="I1776" s="1" t="s">
        <v>1078</v>
      </c>
      <c r="J1776" s="1" t="s">
        <v>1079</v>
      </c>
      <c r="K1776" s="2">
        <v>42887</v>
      </c>
      <c r="L1776" s="6">
        <v>357.04</v>
      </c>
      <c r="M1776" s="1" t="s">
        <v>82</v>
      </c>
      <c r="N1776" s="1" t="s">
        <v>83</v>
      </c>
      <c r="O1776" s="1">
        <v>1</v>
      </c>
      <c r="P1776" s="1" t="s">
        <v>84</v>
      </c>
      <c r="Q1776" s="1">
        <v>2089</v>
      </c>
      <c r="R1776" s="1" t="s">
        <v>85</v>
      </c>
      <c r="S1776" s="1" t="s">
        <v>33</v>
      </c>
      <c r="T1776" s="1" t="s">
        <v>34</v>
      </c>
      <c r="U1776" s="1" t="s">
        <v>148</v>
      </c>
      <c r="V1776" s="8">
        <v>33903007</v>
      </c>
      <c r="W1776" s="3" t="str">
        <f>VLOOKUP(V1776,'Despesas X Conta Contábil'!$B$2:$D$77,2,0)</f>
        <v>Alimentação</v>
      </c>
      <c r="X1776" t="s">
        <v>2332</v>
      </c>
      <c r="Y1776" s="3" t="s">
        <v>3146</v>
      </c>
    </row>
    <row r="1777" spans="1:25" x14ac:dyDescent="0.25">
      <c r="A1777" s="1">
        <v>368015966</v>
      </c>
      <c r="B1777" s="1">
        <v>2017</v>
      </c>
      <c r="C1777" s="1" t="s">
        <v>22</v>
      </c>
      <c r="D1777" s="1" t="s">
        <v>23</v>
      </c>
      <c r="E1777" s="1">
        <v>6</v>
      </c>
      <c r="F1777" s="1" t="s">
        <v>784</v>
      </c>
      <c r="G1777" s="1" t="s">
        <v>25</v>
      </c>
      <c r="H1777" s="1" t="s">
        <v>3147</v>
      </c>
      <c r="I1777" s="1" t="s">
        <v>344</v>
      </c>
      <c r="J1777" s="1" t="s">
        <v>345</v>
      </c>
      <c r="K1777" s="2">
        <v>42887</v>
      </c>
      <c r="L1777" s="6">
        <v>334.44</v>
      </c>
      <c r="M1777" s="1" t="s">
        <v>82</v>
      </c>
      <c r="N1777" s="1" t="s">
        <v>83</v>
      </c>
      <c r="O1777" s="1">
        <v>1</v>
      </c>
      <c r="P1777" s="1" t="s">
        <v>84</v>
      </c>
      <c r="Q1777" s="1">
        <v>2089</v>
      </c>
      <c r="R1777" s="1" t="s">
        <v>85</v>
      </c>
      <c r="S1777" s="1" t="s">
        <v>33</v>
      </c>
      <c r="T1777" s="1" t="s">
        <v>34</v>
      </c>
      <c r="U1777" s="1" t="s">
        <v>35</v>
      </c>
      <c r="V1777" s="8">
        <v>33903958</v>
      </c>
      <c r="W1777" s="3" t="str">
        <f>VLOOKUP(V1777,'Despesas X Conta Contábil'!$B$2:$D$77,2,0)</f>
        <v>TIC Tecnologia da Informação e Comunicação</v>
      </c>
      <c r="X1777" t="s">
        <v>2330</v>
      </c>
      <c r="Y1777" s="3" t="s">
        <v>3148</v>
      </c>
    </row>
    <row r="1778" spans="1:25" x14ac:dyDescent="0.25">
      <c r="A1778" s="1">
        <v>368017144</v>
      </c>
      <c r="B1778" s="1">
        <v>2017</v>
      </c>
      <c r="C1778" s="1" t="s">
        <v>22</v>
      </c>
      <c r="D1778" s="1" t="s">
        <v>23</v>
      </c>
      <c r="E1778" s="1">
        <v>6</v>
      </c>
      <c r="F1778" s="1" t="s">
        <v>784</v>
      </c>
      <c r="G1778" s="1" t="s">
        <v>25</v>
      </c>
      <c r="H1778" s="1" t="s">
        <v>3149</v>
      </c>
      <c r="I1778" s="1" t="s">
        <v>204</v>
      </c>
      <c r="J1778" s="1" t="s">
        <v>205</v>
      </c>
      <c r="K1778" s="2">
        <v>42891</v>
      </c>
      <c r="L1778" s="6">
        <v>5211.58</v>
      </c>
      <c r="M1778" s="1" t="s">
        <v>82</v>
      </c>
      <c r="N1778" s="1" t="s">
        <v>83</v>
      </c>
      <c r="O1778" s="1">
        <v>1</v>
      </c>
      <c r="P1778" s="1" t="s">
        <v>84</v>
      </c>
      <c r="Q1778" s="1">
        <v>2089</v>
      </c>
      <c r="R1778" s="1" t="s">
        <v>85</v>
      </c>
      <c r="S1778" s="1" t="s">
        <v>33</v>
      </c>
      <c r="T1778" s="1" t="s">
        <v>34</v>
      </c>
      <c r="U1778" s="1" t="s">
        <v>110</v>
      </c>
      <c r="V1778" s="8">
        <v>33903912</v>
      </c>
      <c r="W1778" s="3" t="str">
        <f>VLOOKUP(V1778,'Despesas X Conta Contábil'!$B$2:$D$77,2,0)</f>
        <v>Locação de Máquinas e Equipamentos</v>
      </c>
      <c r="X1778" t="s">
        <v>2338</v>
      </c>
      <c r="Y1778" s="3" t="s">
        <v>3150</v>
      </c>
    </row>
    <row r="1779" spans="1:25" x14ac:dyDescent="0.25">
      <c r="A1779" s="1">
        <v>368015457</v>
      </c>
      <c r="B1779" s="1">
        <v>2017</v>
      </c>
      <c r="C1779" s="1" t="s">
        <v>22</v>
      </c>
      <c r="D1779" s="1" t="s">
        <v>23</v>
      </c>
      <c r="E1779" s="1">
        <v>6</v>
      </c>
      <c r="F1779" s="1" t="s">
        <v>784</v>
      </c>
      <c r="G1779" s="1" t="s">
        <v>25</v>
      </c>
      <c r="H1779" s="1" t="s">
        <v>3151</v>
      </c>
      <c r="I1779" s="1" t="s">
        <v>204</v>
      </c>
      <c r="J1779" s="1" t="s">
        <v>205</v>
      </c>
      <c r="K1779" s="2">
        <v>42891</v>
      </c>
      <c r="L1779" s="6">
        <v>29178.66</v>
      </c>
      <c r="M1779" s="1" t="s">
        <v>82</v>
      </c>
      <c r="N1779" s="1" t="s">
        <v>83</v>
      </c>
      <c r="O1779" s="1">
        <v>1</v>
      </c>
      <c r="P1779" s="1" t="s">
        <v>84</v>
      </c>
      <c r="Q1779" s="1">
        <v>2089</v>
      </c>
      <c r="R1779" s="1" t="s">
        <v>85</v>
      </c>
      <c r="S1779" s="1" t="s">
        <v>33</v>
      </c>
      <c r="T1779" s="1" t="s">
        <v>34</v>
      </c>
      <c r="U1779" s="1" t="s">
        <v>110</v>
      </c>
      <c r="V1779" s="8">
        <v>33903912</v>
      </c>
      <c r="W1779" s="3" t="str">
        <f>VLOOKUP(V1779,'Despesas X Conta Contábil'!$B$2:$D$77,2,0)</f>
        <v>Locação de Máquinas e Equipamentos</v>
      </c>
      <c r="X1779" t="s">
        <v>2338</v>
      </c>
      <c r="Y1779" s="3" t="s">
        <v>3152</v>
      </c>
    </row>
    <row r="1780" spans="1:25" x14ac:dyDescent="0.25">
      <c r="A1780" s="1">
        <v>368014956</v>
      </c>
      <c r="B1780" s="1">
        <v>2017</v>
      </c>
      <c r="C1780" s="1" t="s">
        <v>22</v>
      </c>
      <c r="D1780" s="1" t="s">
        <v>23</v>
      </c>
      <c r="E1780" s="1">
        <v>6</v>
      </c>
      <c r="F1780" s="1" t="s">
        <v>784</v>
      </c>
      <c r="G1780" s="1" t="s">
        <v>25</v>
      </c>
      <c r="H1780" s="1" t="s">
        <v>3153</v>
      </c>
      <c r="I1780" s="1" t="s">
        <v>166</v>
      </c>
      <c r="J1780" s="1" t="s">
        <v>167</v>
      </c>
      <c r="K1780" s="2">
        <v>42907</v>
      </c>
      <c r="L1780" s="6">
        <v>2950.08</v>
      </c>
      <c r="M1780" s="1" t="s">
        <v>82</v>
      </c>
      <c r="N1780" s="1" t="s">
        <v>83</v>
      </c>
      <c r="O1780" s="1">
        <v>1</v>
      </c>
      <c r="P1780" s="1" t="s">
        <v>84</v>
      </c>
      <c r="Q1780" s="1">
        <v>2089</v>
      </c>
      <c r="R1780" s="1" t="s">
        <v>85</v>
      </c>
      <c r="S1780" s="1" t="s">
        <v>33</v>
      </c>
      <c r="T1780" s="1" t="s">
        <v>34</v>
      </c>
      <c r="U1780" s="1" t="s">
        <v>35</v>
      </c>
      <c r="V1780" s="8">
        <v>33903990</v>
      </c>
      <c r="W1780" s="3" t="str">
        <f>VLOOKUP(V1780,'Despesas X Conta Contábil'!$B$2:$D$77,2,0)</f>
        <v>Publicidade, Comunicação, Áudio, Vídeo e Foto</v>
      </c>
      <c r="X1780" t="s">
        <v>2331</v>
      </c>
      <c r="Y1780" s="3" t="s">
        <v>3154</v>
      </c>
    </row>
    <row r="1781" spans="1:25" x14ac:dyDescent="0.25">
      <c r="A1781" s="1">
        <v>368015454</v>
      </c>
      <c r="B1781" s="1">
        <v>2017</v>
      </c>
      <c r="C1781" s="1" t="s">
        <v>22</v>
      </c>
      <c r="D1781" s="1" t="s">
        <v>23</v>
      </c>
      <c r="E1781" s="1">
        <v>6</v>
      </c>
      <c r="F1781" s="1" t="s">
        <v>784</v>
      </c>
      <c r="G1781" s="1" t="s">
        <v>25</v>
      </c>
      <c r="H1781" s="1" t="s">
        <v>3155</v>
      </c>
      <c r="I1781" s="1" t="s">
        <v>136</v>
      </c>
      <c r="J1781" s="1" t="s">
        <v>137</v>
      </c>
      <c r="K1781" s="2">
        <v>42894</v>
      </c>
      <c r="L1781" s="6">
        <v>233.7</v>
      </c>
      <c r="M1781" s="1" t="s">
        <v>82</v>
      </c>
      <c r="N1781" s="1" t="s">
        <v>83</v>
      </c>
      <c r="O1781" s="1">
        <v>1</v>
      </c>
      <c r="P1781" s="1" t="s">
        <v>84</v>
      </c>
      <c r="Q1781" s="1">
        <v>2089</v>
      </c>
      <c r="R1781" s="1" t="s">
        <v>85</v>
      </c>
      <c r="S1781" s="1" t="s">
        <v>33</v>
      </c>
      <c r="T1781" s="1" t="s">
        <v>34</v>
      </c>
      <c r="U1781" s="1" t="s">
        <v>35</v>
      </c>
      <c r="V1781" s="8">
        <v>33903990</v>
      </c>
      <c r="W1781" s="3" t="str">
        <f>VLOOKUP(V1781,'Despesas X Conta Contábil'!$B$2:$D$77,2,0)</f>
        <v>Publicidade, Comunicação, Áudio, Vídeo e Foto</v>
      </c>
      <c r="X1781" t="s">
        <v>2331</v>
      </c>
      <c r="Y1781" s="3" t="s">
        <v>3154</v>
      </c>
    </row>
    <row r="1782" spans="1:25" x14ac:dyDescent="0.25">
      <c r="A1782" s="1">
        <v>368014957</v>
      </c>
      <c r="B1782" s="1">
        <v>2017</v>
      </c>
      <c r="C1782" s="1" t="s">
        <v>22</v>
      </c>
      <c r="D1782" s="1" t="s">
        <v>23</v>
      </c>
      <c r="E1782" s="1">
        <v>6</v>
      </c>
      <c r="F1782" s="1" t="s">
        <v>784</v>
      </c>
      <c r="G1782" s="1" t="s">
        <v>25</v>
      </c>
      <c r="H1782" s="1" t="s">
        <v>3156</v>
      </c>
      <c r="I1782" s="1" t="s">
        <v>1304</v>
      </c>
      <c r="J1782" s="1" t="s">
        <v>1305</v>
      </c>
      <c r="K1782" s="2">
        <v>42907</v>
      </c>
      <c r="L1782" s="6">
        <v>722.85</v>
      </c>
      <c r="M1782" s="1" t="s">
        <v>82</v>
      </c>
      <c r="N1782" s="1" t="s">
        <v>83</v>
      </c>
      <c r="O1782" s="1">
        <v>1</v>
      </c>
      <c r="P1782" s="1" t="s">
        <v>84</v>
      </c>
      <c r="Q1782" s="1">
        <v>2089</v>
      </c>
      <c r="R1782" s="1" t="s">
        <v>85</v>
      </c>
      <c r="S1782" s="1" t="s">
        <v>33</v>
      </c>
      <c r="T1782" s="1" t="s">
        <v>34</v>
      </c>
      <c r="U1782" s="1" t="s">
        <v>110</v>
      </c>
      <c r="V1782" s="8">
        <v>33903026</v>
      </c>
      <c r="W1782" s="3" t="str">
        <f>VLOOKUP(V1782,'Despesas X Conta Contábil'!$B$2:$D$77,2,0)</f>
        <v>Manutenção e Conservação de Bens Imóveis</v>
      </c>
      <c r="X1782" t="s">
        <v>2356</v>
      </c>
      <c r="Y1782" s="3" t="s">
        <v>3157</v>
      </c>
    </row>
    <row r="1783" spans="1:25" x14ac:dyDescent="0.25">
      <c r="A1783" s="1">
        <v>368015459</v>
      </c>
      <c r="B1783" s="1">
        <v>2017</v>
      </c>
      <c r="C1783" s="1" t="s">
        <v>22</v>
      </c>
      <c r="D1783" s="1" t="s">
        <v>23</v>
      </c>
      <c r="E1783" s="1">
        <v>6</v>
      </c>
      <c r="F1783" s="1" t="s">
        <v>784</v>
      </c>
      <c r="G1783" s="1" t="s">
        <v>25</v>
      </c>
      <c r="H1783" s="1" t="s">
        <v>3158</v>
      </c>
      <c r="I1783" s="1" t="s">
        <v>378</v>
      </c>
      <c r="J1783" s="1" t="s">
        <v>379</v>
      </c>
      <c r="K1783" s="2">
        <v>42887</v>
      </c>
      <c r="L1783" s="6">
        <v>2107.0300000000002</v>
      </c>
      <c r="M1783" s="1" t="s">
        <v>82</v>
      </c>
      <c r="N1783" s="1" t="s">
        <v>83</v>
      </c>
      <c r="O1783" s="1">
        <v>1</v>
      </c>
      <c r="P1783" s="1" t="s">
        <v>84</v>
      </c>
      <c r="Q1783" s="1">
        <v>2089</v>
      </c>
      <c r="R1783" s="1" t="s">
        <v>85</v>
      </c>
      <c r="S1783" s="1" t="s">
        <v>33</v>
      </c>
      <c r="T1783" s="1" t="s">
        <v>34</v>
      </c>
      <c r="U1783" s="1" t="s">
        <v>90</v>
      </c>
      <c r="V1783" s="8">
        <v>33903958</v>
      </c>
      <c r="W1783" s="3" t="str">
        <f>VLOOKUP(V1783,'Despesas X Conta Contábil'!$B$2:$D$77,2,0)</f>
        <v>TIC Tecnologia da Informação e Comunicação</v>
      </c>
      <c r="X1783" t="s">
        <v>2330</v>
      </c>
      <c r="Y1783" s="3" t="s">
        <v>3159</v>
      </c>
    </row>
    <row r="1784" spans="1:25" x14ac:dyDescent="0.25">
      <c r="A1784" s="1">
        <v>368016157</v>
      </c>
      <c r="B1784" s="1">
        <v>2017</v>
      </c>
      <c r="C1784" s="1" t="s">
        <v>22</v>
      </c>
      <c r="D1784" s="1" t="s">
        <v>23</v>
      </c>
      <c r="E1784" s="1">
        <v>6</v>
      </c>
      <c r="F1784" s="1" t="s">
        <v>784</v>
      </c>
      <c r="G1784" s="1" t="s">
        <v>25</v>
      </c>
      <c r="H1784" s="1" t="s">
        <v>3160</v>
      </c>
      <c r="I1784" s="1" t="s">
        <v>821</v>
      </c>
      <c r="J1784" s="1" t="s">
        <v>188</v>
      </c>
      <c r="K1784" s="2">
        <v>42900</v>
      </c>
      <c r="L1784" s="6">
        <v>2352</v>
      </c>
      <c r="M1784" s="1" t="s">
        <v>82</v>
      </c>
      <c r="N1784" s="1" t="s">
        <v>83</v>
      </c>
      <c r="O1784" s="1">
        <v>1</v>
      </c>
      <c r="P1784" s="1" t="s">
        <v>84</v>
      </c>
      <c r="Q1784" s="1">
        <v>2089</v>
      </c>
      <c r="R1784" s="1" t="s">
        <v>85</v>
      </c>
      <c r="S1784" s="1" t="s">
        <v>33</v>
      </c>
      <c r="T1784" s="1" t="s">
        <v>34</v>
      </c>
      <c r="U1784" s="1" t="s">
        <v>35</v>
      </c>
      <c r="V1784" s="8">
        <v>33903990</v>
      </c>
      <c r="W1784" s="3" t="str">
        <f>VLOOKUP(V1784,'Despesas X Conta Contábil'!$B$2:$D$77,2,0)</f>
        <v>Publicidade, Comunicação, Áudio, Vídeo e Foto</v>
      </c>
      <c r="X1784" t="s">
        <v>2331</v>
      </c>
      <c r="Y1784" s="3" t="s">
        <v>3154</v>
      </c>
    </row>
    <row r="1785" spans="1:25" x14ac:dyDescent="0.25">
      <c r="A1785" s="1">
        <v>368016649</v>
      </c>
      <c r="B1785" s="1">
        <v>2017</v>
      </c>
      <c r="C1785" s="1" t="s">
        <v>22</v>
      </c>
      <c r="D1785" s="1" t="s">
        <v>23</v>
      </c>
      <c r="E1785" s="1">
        <v>6</v>
      </c>
      <c r="F1785" s="1" t="s">
        <v>784</v>
      </c>
      <c r="G1785" s="1" t="s">
        <v>25</v>
      </c>
      <c r="H1785" s="1" t="s">
        <v>3161</v>
      </c>
      <c r="I1785" s="1" t="s">
        <v>27</v>
      </c>
      <c r="J1785" s="1" t="s">
        <v>28</v>
      </c>
      <c r="K1785" s="2">
        <v>42899</v>
      </c>
      <c r="L1785" s="6">
        <v>0</v>
      </c>
      <c r="M1785" s="1" t="s">
        <v>82</v>
      </c>
      <c r="N1785" s="1" t="s">
        <v>83</v>
      </c>
      <c r="O1785" s="1">
        <v>1</v>
      </c>
      <c r="P1785" s="1" t="s">
        <v>84</v>
      </c>
      <c r="Q1785" s="1">
        <v>2089</v>
      </c>
      <c r="R1785" s="1" t="s">
        <v>85</v>
      </c>
      <c r="S1785" s="1" t="s">
        <v>33</v>
      </c>
      <c r="T1785" s="1" t="s">
        <v>34</v>
      </c>
      <c r="U1785" s="1" t="s">
        <v>35</v>
      </c>
      <c r="V1785" s="8">
        <v>33903999</v>
      </c>
      <c r="W1785" s="3" t="str">
        <f>VLOOKUP(V1785,'Despesas X Conta Contábil'!$B$2:$D$77,2,0)</f>
        <v xml:space="preserve">Outros Serviços de Terceiros </v>
      </c>
      <c r="X1785" t="s">
        <v>2337</v>
      </c>
      <c r="Y1785" s="3" t="s">
        <v>3162</v>
      </c>
    </row>
    <row r="1786" spans="1:25" x14ac:dyDescent="0.25">
      <c r="A1786" s="1">
        <v>368016645</v>
      </c>
      <c r="B1786" s="1">
        <v>2017</v>
      </c>
      <c r="C1786" s="1" t="s">
        <v>22</v>
      </c>
      <c r="D1786" s="1" t="s">
        <v>23</v>
      </c>
      <c r="E1786" s="1">
        <v>6</v>
      </c>
      <c r="F1786" s="1" t="s">
        <v>784</v>
      </c>
      <c r="G1786" s="1" t="s">
        <v>25</v>
      </c>
      <c r="H1786" s="1" t="s">
        <v>3163</v>
      </c>
      <c r="I1786" s="1" t="s">
        <v>166</v>
      </c>
      <c r="J1786" s="1" t="s">
        <v>167</v>
      </c>
      <c r="K1786" s="2">
        <v>42900</v>
      </c>
      <c r="L1786" s="6">
        <v>737.52</v>
      </c>
      <c r="M1786" s="1" t="s">
        <v>82</v>
      </c>
      <c r="N1786" s="1" t="s">
        <v>83</v>
      </c>
      <c r="O1786" s="1">
        <v>1</v>
      </c>
      <c r="P1786" s="1" t="s">
        <v>84</v>
      </c>
      <c r="Q1786" s="1">
        <v>2089</v>
      </c>
      <c r="R1786" s="1" t="s">
        <v>85</v>
      </c>
      <c r="S1786" s="1" t="s">
        <v>33</v>
      </c>
      <c r="T1786" s="1" t="s">
        <v>34</v>
      </c>
      <c r="U1786" s="1" t="s">
        <v>35</v>
      </c>
      <c r="V1786" s="8">
        <v>33903990</v>
      </c>
      <c r="W1786" s="3" t="str">
        <f>VLOOKUP(V1786,'Despesas X Conta Contábil'!$B$2:$D$77,2,0)</f>
        <v>Publicidade, Comunicação, Áudio, Vídeo e Foto</v>
      </c>
      <c r="X1786" t="s">
        <v>2331</v>
      </c>
      <c r="Y1786" s="3" t="s">
        <v>3164</v>
      </c>
    </row>
    <row r="1787" spans="1:25" x14ac:dyDescent="0.25">
      <c r="A1787" s="1">
        <v>368016138</v>
      </c>
      <c r="B1787" s="1">
        <v>2017</v>
      </c>
      <c r="C1787" s="1" t="s">
        <v>22</v>
      </c>
      <c r="D1787" s="1" t="s">
        <v>23</v>
      </c>
      <c r="E1787" s="1">
        <v>6</v>
      </c>
      <c r="F1787" s="1" t="s">
        <v>784</v>
      </c>
      <c r="G1787" s="1" t="s">
        <v>25</v>
      </c>
      <c r="H1787" s="1" t="s">
        <v>3165</v>
      </c>
      <c r="I1787" s="1" t="s">
        <v>136</v>
      </c>
      <c r="J1787" s="1" t="s">
        <v>137</v>
      </c>
      <c r="K1787" s="2">
        <v>42894</v>
      </c>
      <c r="L1787" s="6">
        <v>94.05</v>
      </c>
      <c r="M1787" s="1" t="s">
        <v>82</v>
      </c>
      <c r="N1787" s="1" t="s">
        <v>83</v>
      </c>
      <c r="O1787" s="1">
        <v>1</v>
      </c>
      <c r="P1787" s="1" t="s">
        <v>84</v>
      </c>
      <c r="Q1787" s="1">
        <v>2089</v>
      </c>
      <c r="R1787" s="1" t="s">
        <v>85</v>
      </c>
      <c r="S1787" s="1" t="s">
        <v>33</v>
      </c>
      <c r="T1787" s="1" t="s">
        <v>34</v>
      </c>
      <c r="U1787" s="1" t="s">
        <v>35</v>
      </c>
      <c r="V1787" s="8">
        <v>33903990</v>
      </c>
      <c r="W1787" s="3" t="str">
        <f>VLOOKUP(V1787,'Despesas X Conta Contábil'!$B$2:$D$77,2,0)</f>
        <v>Publicidade, Comunicação, Áudio, Vídeo e Foto</v>
      </c>
      <c r="X1787" t="s">
        <v>2331</v>
      </c>
      <c r="Y1787" s="3" t="s">
        <v>3166</v>
      </c>
    </row>
    <row r="1788" spans="1:25" x14ac:dyDescent="0.25">
      <c r="A1788" s="1">
        <v>368015964</v>
      </c>
      <c r="B1788" s="1">
        <v>2017</v>
      </c>
      <c r="C1788" s="1" t="s">
        <v>22</v>
      </c>
      <c r="D1788" s="1" t="s">
        <v>23</v>
      </c>
      <c r="E1788" s="1">
        <v>6</v>
      </c>
      <c r="F1788" s="1" t="s">
        <v>784</v>
      </c>
      <c r="G1788" s="1" t="s">
        <v>25</v>
      </c>
      <c r="H1788" s="1" t="s">
        <v>3167</v>
      </c>
      <c r="I1788" s="1" t="s">
        <v>616</v>
      </c>
      <c r="J1788" s="1" t="s">
        <v>617</v>
      </c>
      <c r="K1788" s="2">
        <v>42905</v>
      </c>
      <c r="L1788" s="6">
        <v>2133</v>
      </c>
      <c r="M1788" s="1" t="s">
        <v>82</v>
      </c>
      <c r="N1788" s="1" t="s">
        <v>83</v>
      </c>
      <c r="O1788" s="1">
        <v>1</v>
      </c>
      <c r="P1788" s="1" t="s">
        <v>84</v>
      </c>
      <c r="Q1788" s="1">
        <v>2089</v>
      </c>
      <c r="R1788" s="1" t="s">
        <v>85</v>
      </c>
      <c r="S1788" s="1" t="s">
        <v>33</v>
      </c>
      <c r="T1788" s="1" t="s">
        <v>34</v>
      </c>
      <c r="U1788" s="1" t="s">
        <v>148</v>
      </c>
      <c r="V1788" s="8">
        <v>33903912</v>
      </c>
      <c r="W1788" s="3" t="str">
        <f>VLOOKUP(V1788,'Despesas X Conta Contábil'!$B$2:$D$77,2,0)</f>
        <v>Locação de Máquinas e Equipamentos</v>
      </c>
      <c r="X1788" t="s">
        <v>2338</v>
      </c>
      <c r="Y1788" s="3" t="s">
        <v>878</v>
      </c>
    </row>
    <row r="1789" spans="1:25" x14ac:dyDescent="0.25">
      <c r="A1789" s="1">
        <v>368016151</v>
      </c>
      <c r="B1789" s="1">
        <v>2017</v>
      </c>
      <c r="C1789" s="1" t="s">
        <v>22</v>
      </c>
      <c r="D1789" s="1" t="s">
        <v>23</v>
      </c>
      <c r="E1789" s="1">
        <v>6</v>
      </c>
      <c r="F1789" s="1" t="s">
        <v>784</v>
      </c>
      <c r="G1789" s="1" t="s">
        <v>25</v>
      </c>
      <c r="H1789" s="1" t="s">
        <v>3168</v>
      </c>
      <c r="I1789" s="1" t="s">
        <v>166</v>
      </c>
      <c r="J1789" s="1" t="s">
        <v>167</v>
      </c>
      <c r="K1789" s="2">
        <v>42894</v>
      </c>
      <c r="L1789" s="6">
        <v>516.26</v>
      </c>
      <c r="M1789" s="1" t="s">
        <v>82</v>
      </c>
      <c r="N1789" s="1" t="s">
        <v>83</v>
      </c>
      <c r="O1789" s="1">
        <v>1</v>
      </c>
      <c r="P1789" s="1" t="s">
        <v>84</v>
      </c>
      <c r="Q1789" s="1">
        <v>2089</v>
      </c>
      <c r="R1789" s="1" t="s">
        <v>85</v>
      </c>
      <c r="S1789" s="1" t="s">
        <v>33</v>
      </c>
      <c r="T1789" s="1" t="s">
        <v>34</v>
      </c>
      <c r="U1789" s="1" t="s">
        <v>35</v>
      </c>
      <c r="V1789" s="8">
        <v>33903990</v>
      </c>
      <c r="W1789" s="3" t="str">
        <f>VLOOKUP(V1789,'Despesas X Conta Contábil'!$B$2:$D$77,2,0)</f>
        <v>Publicidade, Comunicação, Áudio, Vídeo e Foto</v>
      </c>
      <c r="X1789" t="s">
        <v>2331</v>
      </c>
      <c r="Y1789" s="3" t="s">
        <v>3169</v>
      </c>
    </row>
    <row r="1790" spans="1:25" x14ac:dyDescent="0.25">
      <c r="A1790" s="1">
        <v>368016637</v>
      </c>
      <c r="B1790" s="1">
        <v>2017</v>
      </c>
      <c r="C1790" s="1" t="s">
        <v>22</v>
      </c>
      <c r="D1790" s="1" t="s">
        <v>23</v>
      </c>
      <c r="E1790" s="1">
        <v>6</v>
      </c>
      <c r="F1790" s="1" t="s">
        <v>784</v>
      </c>
      <c r="G1790" s="1" t="s">
        <v>25</v>
      </c>
      <c r="H1790" s="1" t="s">
        <v>3170</v>
      </c>
      <c r="I1790" s="1" t="s">
        <v>136</v>
      </c>
      <c r="J1790" s="1" t="s">
        <v>137</v>
      </c>
      <c r="K1790" s="2">
        <v>42894</v>
      </c>
      <c r="L1790" s="6">
        <v>34.200000000000003</v>
      </c>
      <c r="M1790" s="1" t="s">
        <v>82</v>
      </c>
      <c r="N1790" s="1" t="s">
        <v>83</v>
      </c>
      <c r="O1790" s="1">
        <v>1</v>
      </c>
      <c r="P1790" s="1" t="s">
        <v>84</v>
      </c>
      <c r="Q1790" s="1">
        <v>2089</v>
      </c>
      <c r="R1790" s="1" t="s">
        <v>85</v>
      </c>
      <c r="S1790" s="1" t="s">
        <v>33</v>
      </c>
      <c r="T1790" s="1" t="s">
        <v>34</v>
      </c>
      <c r="U1790" s="1" t="s">
        <v>35</v>
      </c>
      <c r="V1790" s="8">
        <v>33903990</v>
      </c>
      <c r="W1790" s="3" t="str">
        <f>VLOOKUP(V1790,'Despesas X Conta Contábil'!$B$2:$D$77,2,0)</f>
        <v>Publicidade, Comunicação, Áudio, Vídeo e Foto</v>
      </c>
      <c r="X1790" t="s">
        <v>2331</v>
      </c>
      <c r="Y1790" s="3" t="s">
        <v>3169</v>
      </c>
    </row>
    <row r="1791" spans="1:25" x14ac:dyDescent="0.25">
      <c r="A1791" s="1">
        <v>368016646</v>
      </c>
      <c r="B1791" s="1">
        <v>2017</v>
      </c>
      <c r="C1791" s="1" t="s">
        <v>22</v>
      </c>
      <c r="D1791" s="1" t="s">
        <v>23</v>
      </c>
      <c r="E1791" s="1">
        <v>6</v>
      </c>
      <c r="F1791" s="1" t="s">
        <v>784</v>
      </c>
      <c r="G1791" s="1" t="s">
        <v>25</v>
      </c>
      <c r="H1791" s="1" t="s">
        <v>3171</v>
      </c>
      <c r="I1791" s="1" t="s">
        <v>27</v>
      </c>
      <c r="J1791" s="1" t="s">
        <v>28</v>
      </c>
      <c r="K1791" s="2">
        <v>42878</v>
      </c>
      <c r="L1791" s="6">
        <v>-104.13</v>
      </c>
      <c r="M1791" s="1" t="s">
        <v>82</v>
      </c>
      <c r="N1791" s="1" t="s">
        <v>83</v>
      </c>
      <c r="O1791" s="1">
        <v>1</v>
      </c>
      <c r="P1791" s="1" t="s">
        <v>84</v>
      </c>
      <c r="Q1791" s="1">
        <v>2089</v>
      </c>
      <c r="R1791" s="1" t="s">
        <v>85</v>
      </c>
      <c r="S1791" s="1" t="s">
        <v>33</v>
      </c>
      <c r="T1791" s="1" t="s">
        <v>34</v>
      </c>
      <c r="U1791" s="1" t="s">
        <v>35</v>
      </c>
      <c r="V1791" s="8">
        <v>33903999</v>
      </c>
      <c r="W1791" s="3" t="str">
        <f>VLOOKUP(V1791,'Despesas X Conta Contábil'!$B$2:$D$77,2,0)</f>
        <v xml:space="preserve">Outros Serviços de Terceiros </v>
      </c>
      <c r="X1791" t="s">
        <v>2337</v>
      </c>
      <c r="Y1791" s="3" t="s">
        <v>3172</v>
      </c>
    </row>
    <row r="1792" spans="1:25" x14ac:dyDescent="0.25">
      <c r="A1792" s="1">
        <v>365146669</v>
      </c>
      <c r="B1792" s="1">
        <v>2017</v>
      </c>
      <c r="C1792" s="1" t="s">
        <v>22</v>
      </c>
      <c r="D1792" s="1" t="s">
        <v>23</v>
      </c>
      <c r="E1792" s="1">
        <v>5</v>
      </c>
      <c r="F1792" s="1" t="s">
        <v>24</v>
      </c>
      <c r="G1792" s="1" t="s">
        <v>25</v>
      </c>
      <c r="H1792" s="1" t="s">
        <v>3173</v>
      </c>
      <c r="I1792" s="1" t="s">
        <v>132</v>
      </c>
      <c r="J1792" s="1" t="s">
        <v>133</v>
      </c>
      <c r="K1792" s="2">
        <v>42877</v>
      </c>
      <c r="L1792" s="6">
        <v>22.84</v>
      </c>
      <c r="M1792" s="1" t="s">
        <v>82</v>
      </c>
      <c r="N1792" s="1" t="s">
        <v>83</v>
      </c>
      <c r="O1792" s="1">
        <v>1</v>
      </c>
      <c r="P1792" s="1" t="s">
        <v>84</v>
      </c>
      <c r="Q1792" s="1">
        <v>2089</v>
      </c>
      <c r="R1792" s="1" t="s">
        <v>85</v>
      </c>
      <c r="S1792" s="1" t="s">
        <v>33</v>
      </c>
      <c r="T1792" s="1" t="s">
        <v>34</v>
      </c>
      <c r="U1792" s="1" t="s">
        <v>110</v>
      </c>
      <c r="V1792" s="8">
        <v>33903958</v>
      </c>
      <c r="W1792" s="3" t="str">
        <f>VLOOKUP(V1792,'Despesas X Conta Contábil'!$B$2:$D$77,2,0)</f>
        <v>TIC Tecnologia da Informação e Comunicação</v>
      </c>
      <c r="X1792" t="s">
        <v>2330</v>
      </c>
      <c r="Y1792" s="3" t="s">
        <v>3174</v>
      </c>
    </row>
    <row r="1793" spans="1:25" x14ac:dyDescent="0.25">
      <c r="A1793" s="1">
        <v>365146692</v>
      </c>
      <c r="B1793" s="1">
        <v>2017</v>
      </c>
      <c r="C1793" s="1" t="s">
        <v>22</v>
      </c>
      <c r="D1793" s="1" t="s">
        <v>23</v>
      </c>
      <c r="E1793" s="1">
        <v>5</v>
      </c>
      <c r="F1793" s="1" t="s">
        <v>24</v>
      </c>
      <c r="G1793" s="1" t="s">
        <v>25</v>
      </c>
      <c r="H1793" s="1" t="s">
        <v>3175</v>
      </c>
      <c r="I1793" s="1" t="s">
        <v>55</v>
      </c>
      <c r="J1793" s="1" t="s">
        <v>56</v>
      </c>
      <c r="K1793" s="2">
        <v>42885</v>
      </c>
      <c r="L1793" s="6">
        <v>50085.57</v>
      </c>
      <c r="M1793" s="1" t="s">
        <v>82</v>
      </c>
      <c r="N1793" s="1" t="s">
        <v>83</v>
      </c>
      <c r="O1793" s="1">
        <v>1</v>
      </c>
      <c r="P1793" s="1" t="s">
        <v>84</v>
      </c>
      <c r="Q1793" s="1">
        <v>2089</v>
      </c>
      <c r="R1793" s="1" t="s">
        <v>85</v>
      </c>
      <c r="S1793" s="1" t="s">
        <v>33</v>
      </c>
      <c r="T1793" s="1" t="s">
        <v>34</v>
      </c>
      <c r="U1793" s="1" t="s">
        <v>35</v>
      </c>
      <c r="V1793" s="8">
        <v>31901399</v>
      </c>
      <c r="W1793" s="3" t="str">
        <f>VLOOKUP(V1793,'Despesas X Conta Contábil'!$B$2:$D$77,2,0)</f>
        <v>Folha de Pagamento</v>
      </c>
      <c r="X1793" t="s">
        <v>2334</v>
      </c>
      <c r="Y1793" s="3" t="s">
        <v>3176</v>
      </c>
    </row>
    <row r="1794" spans="1:25" x14ac:dyDescent="0.25">
      <c r="A1794" s="1">
        <v>365147189</v>
      </c>
      <c r="B1794" s="1">
        <v>2017</v>
      </c>
      <c r="C1794" s="1" t="s">
        <v>22</v>
      </c>
      <c r="D1794" s="1" t="s">
        <v>23</v>
      </c>
      <c r="E1794" s="1">
        <v>5</v>
      </c>
      <c r="F1794" s="1" t="s">
        <v>24</v>
      </c>
      <c r="G1794" s="1" t="s">
        <v>25</v>
      </c>
      <c r="H1794" s="1" t="s">
        <v>3177</v>
      </c>
      <c r="I1794" s="1" t="s">
        <v>39</v>
      </c>
      <c r="J1794" s="1" t="s">
        <v>40</v>
      </c>
      <c r="K1794" s="2">
        <v>42885</v>
      </c>
      <c r="L1794" s="6">
        <v>2232.75</v>
      </c>
      <c r="M1794" s="1" t="s">
        <v>82</v>
      </c>
      <c r="N1794" s="1" t="s">
        <v>83</v>
      </c>
      <c r="O1794" s="1">
        <v>1</v>
      </c>
      <c r="P1794" s="1" t="s">
        <v>84</v>
      </c>
      <c r="Q1794" s="1">
        <v>2089</v>
      </c>
      <c r="R1794" s="1" t="s">
        <v>85</v>
      </c>
      <c r="S1794" s="1" t="s">
        <v>33</v>
      </c>
      <c r="T1794" s="1" t="s">
        <v>34</v>
      </c>
      <c r="U1794" s="1" t="s">
        <v>35</v>
      </c>
      <c r="V1794" s="8">
        <v>31901143</v>
      </c>
      <c r="W1794" s="3" t="str">
        <f>VLOOKUP(V1794,'Despesas X Conta Contábil'!$B$2:$D$77,2,0)</f>
        <v>Folha de Pagamento</v>
      </c>
      <c r="X1794" t="s">
        <v>2341</v>
      </c>
      <c r="Y1794" s="3" t="s">
        <v>3121</v>
      </c>
    </row>
    <row r="1795" spans="1:25" x14ac:dyDescent="0.25">
      <c r="A1795" s="1">
        <v>365146178</v>
      </c>
      <c r="B1795" s="1">
        <v>2017</v>
      </c>
      <c r="C1795" s="1" t="s">
        <v>22</v>
      </c>
      <c r="D1795" s="1" t="s">
        <v>23</v>
      </c>
      <c r="E1795" s="1">
        <v>5</v>
      </c>
      <c r="F1795" s="1" t="s">
        <v>24</v>
      </c>
      <c r="G1795" s="1" t="s">
        <v>25</v>
      </c>
      <c r="H1795" s="1" t="s">
        <v>3178</v>
      </c>
      <c r="I1795" s="1" t="s">
        <v>39</v>
      </c>
      <c r="J1795" s="1" t="s">
        <v>40</v>
      </c>
      <c r="K1795" s="2">
        <v>42885</v>
      </c>
      <c r="L1795" s="6">
        <v>2232.75</v>
      </c>
      <c r="M1795" s="1" t="s">
        <v>82</v>
      </c>
      <c r="N1795" s="1" t="s">
        <v>83</v>
      </c>
      <c r="O1795" s="1">
        <v>1</v>
      </c>
      <c r="P1795" s="1" t="s">
        <v>84</v>
      </c>
      <c r="Q1795" s="1">
        <v>2089</v>
      </c>
      <c r="R1795" s="1" t="s">
        <v>85</v>
      </c>
      <c r="S1795" s="1" t="s">
        <v>33</v>
      </c>
      <c r="T1795" s="1" t="s">
        <v>34</v>
      </c>
      <c r="U1795" s="1" t="s">
        <v>35</v>
      </c>
      <c r="V1795" s="8">
        <v>31901142</v>
      </c>
      <c r="W1795" s="3" t="str">
        <f>VLOOKUP(V1795,'Despesas X Conta Contábil'!$B$2:$D$77,2,0)</f>
        <v>Folha de Pagamento</v>
      </c>
      <c r="X1795" t="s">
        <v>2342</v>
      </c>
      <c r="Y1795" s="3" t="s">
        <v>3121</v>
      </c>
    </row>
    <row r="1796" spans="1:25" x14ac:dyDescent="0.25">
      <c r="A1796" s="1">
        <v>365147173</v>
      </c>
      <c r="B1796" s="1">
        <v>2017</v>
      </c>
      <c r="C1796" s="1" t="s">
        <v>22</v>
      </c>
      <c r="D1796" s="1" t="s">
        <v>23</v>
      </c>
      <c r="E1796" s="1">
        <v>5</v>
      </c>
      <c r="F1796" s="1" t="s">
        <v>24</v>
      </c>
      <c r="G1796" s="1" t="s">
        <v>25</v>
      </c>
      <c r="H1796" s="1" t="s">
        <v>3179</v>
      </c>
      <c r="I1796" s="1" t="s">
        <v>39</v>
      </c>
      <c r="J1796" s="1" t="s">
        <v>40</v>
      </c>
      <c r="K1796" s="2">
        <v>42885</v>
      </c>
      <c r="L1796" s="6">
        <v>744.25</v>
      </c>
      <c r="M1796" s="1" t="s">
        <v>82</v>
      </c>
      <c r="N1796" s="1" t="s">
        <v>83</v>
      </c>
      <c r="O1796" s="1">
        <v>1</v>
      </c>
      <c r="P1796" s="1" t="s">
        <v>84</v>
      </c>
      <c r="Q1796" s="1">
        <v>2089</v>
      </c>
      <c r="R1796" s="1" t="s">
        <v>85</v>
      </c>
      <c r="S1796" s="1" t="s">
        <v>33</v>
      </c>
      <c r="T1796" s="1" t="s">
        <v>34</v>
      </c>
      <c r="U1796" s="1" t="s">
        <v>35</v>
      </c>
      <c r="V1796" s="8">
        <v>31901145</v>
      </c>
      <c r="W1796" s="3" t="str">
        <f>VLOOKUP(V1796,'Despesas X Conta Contábil'!$B$2:$D$77,2,0)</f>
        <v>Folha de Pagamento</v>
      </c>
      <c r="X1796" t="s">
        <v>2327</v>
      </c>
      <c r="Y1796" s="3" t="s">
        <v>3121</v>
      </c>
    </row>
    <row r="1797" spans="1:25" x14ac:dyDescent="0.25">
      <c r="A1797" s="1">
        <v>365146186</v>
      </c>
      <c r="B1797" s="1">
        <v>2017</v>
      </c>
      <c r="C1797" s="1" t="s">
        <v>22</v>
      </c>
      <c r="D1797" s="1" t="s">
        <v>23</v>
      </c>
      <c r="E1797" s="1">
        <v>5</v>
      </c>
      <c r="F1797" s="1" t="s">
        <v>24</v>
      </c>
      <c r="G1797" s="1" t="s">
        <v>25</v>
      </c>
      <c r="H1797" s="1" t="s">
        <v>3180</v>
      </c>
      <c r="I1797" s="1" t="s">
        <v>39</v>
      </c>
      <c r="J1797" s="1" t="s">
        <v>40</v>
      </c>
      <c r="K1797" s="2">
        <v>42885</v>
      </c>
      <c r="L1797" s="6">
        <v>9824.1</v>
      </c>
      <c r="M1797" s="1" t="s">
        <v>82</v>
      </c>
      <c r="N1797" s="1" t="s">
        <v>83</v>
      </c>
      <c r="O1797" s="1">
        <v>1</v>
      </c>
      <c r="P1797" s="1" t="s">
        <v>84</v>
      </c>
      <c r="Q1797" s="1">
        <v>2089</v>
      </c>
      <c r="R1797" s="1" t="s">
        <v>85</v>
      </c>
      <c r="S1797" s="1" t="s">
        <v>33</v>
      </c>
      <c r="T1797" s="1" t="s">
        <v>34</v>
      </c>
      <c r="U1797" s="1" t="s">
        <v>35</v>
      </c>
      <c r="V1797" s="8">
        <v>31901101</v>
      </c>
      <c r="W1797" s="3" t="str">
        <f>VLOOKUP(V1797,'Despesas X Conta Contábil'!$B$2:$D$77,2,0)</f>
        <v>Folha de Pagamento</v>
      </c>
      <c r="X1797" t="s">
        <v>2318</v>
      </c>
      <c r="Y1797" s="3" t="s">
        <v>3121</v>
      </c>
    </row>
    <row r="1798" spans="1:25" x14ac:dyDescent="0.25">
      <c r="A1798" s="1">
        <v>365146693</v>
      </c>
      <c r="B1798" s="1">
        <v>2017</v>
      </c>
      <c r="C1798" s="1" t="s">
        <v>22</v>
      </c>
      <c r="D1798" s="1" t="s">
        <v>23</v>
      </c>
      <c r="E1798" s="1">
        <v>5</v>
      </c>
      <c r="F1798" s="1" t="s">
        <v>24</v>
      </c>
      <c r="G1798" s="1" t="s">
        <v>25</v>
      </c>
      <c r="H1798" s="1" t="s">
        <v>3181</v>
      </c>
      <c r="I1798" s="1" t="s">
        <v>39</v>
      </c>
      <c r="J1798" s="1" t="s">
        <v>40</v>
      </c>
      <c r="K1798" s="2">
        <v>42885</v>
      </c>
      <c r="L1798" s="6">
        <v>414.15</v>
      </c>
      <c r="M1798" s="1" t="s">
        <v>82</v>
      </c>
      <c r="N1798" s="1" t="s">
        <v>83</v>
      </c>
      <c r="O1798" s="1">
        <v>1</v>
      </c>
      <c r="P1798" s="1" t="s">
        <v>84</v>
      </c>
      <c r="Q1798" s="1">
        <v>2089</v>
      </c>
      <c r="R1798" s="1" t="s">
        <v>85</v>
      </c>
      <c r="S1798" s="1" t="s">
        <v>33</v>
      </c>
      <c r="T1798" s="1" t="s">
        <v>34</v>
      </c>
      <c r="U1798" s="1" t="s">
        <v>35</v>
      </c>
      <c r="V1798" s="8">
        <v>31901187</v>
      </c>
      <c r="W1798" s="3" t="str">
        <f>VLOOKUP(V1798,'Despesas X Conta Contábil'!$B$2:$D$77,2,0)</f>
        <v>Folha de Pagamento</v>
      </c>
      <c r="X1798" t="s">
        <v>2322</v>
      </c>
      <c r="Y1798" s="3" t="s">
        <v>3121</v>
      </c>
    </row>
    <row r="1799" spans="1:25" x14ac:dyDescent="0.25">
      <c r="A1799" s="1">
        <v>365145154</v>
      </c>
      <c r="B1799" s="1">
        <v>2017</v>
      </c>
      <c r="C1799" s="1" t="s">
        <v>22</v>
      </c>
      <c r="D1799" s="1" t="s">
        <v>23</v>
      </c>
      <c r="E1799" s="1">
        <v>5</v>
      </c>
      <c r="F1799" s="1" t="s">
        <v>24</v>
      </c>
      <c r="G1799" s="1" t="s">
        <v>25</v>
      </c>
      <c r="H1799" s="1" t="s">
        <v>3182</v>
      </c>
      <c r="I1799" s="1" t="s">
        <v>39</v>
      </c>
      <c r="J1799" s="1" t="s">
        <v>40</v>
      </c>
      <c r="K1799" s="2">
        <v>42884</v>
      </c>
      <c r="L1799" s="6">
        <v>1538556.52</v>
      </c>
      <c r="M1799" s="1" t="s">
        <v>82</v>
      </c>
      <c r="N1799" s="1" t="s">
        <v>83</v>
      </c>
      <c r="O1799" s="1">
        <v>1</v>
      </c>
      <c r="P1799" s="1" t="s">
        <v>84</v>
      </c>
      <c r="Q1799" s="1">
        <v>2089</v>
      </c>
      <c r="R1799" s="1" t="s">
        <v>85</v>
      </c>
      <c r="S1799" s="1" t="s">
        <v>33</v>
      </c>
      <c r="T1799" s="1" t="s">
        <v>34</v>
      </c>
      <c r="U1799" s="1" t="s">
        <v>35</v>
      </c>
      <c r="V1799" s="8">
        <v>31901101</v>
      </c>
      <c r="W1799" s="3" t="str">
        <f>VLOOKUP(V1799,'Despesas X Conta Contábil'!$B$2:$D$77,2,0)</f>
        <v>Folha de Pagamento</v>
      </c>
      <c r="X1799" t="s">
        <v>2318</v>
      </c>
      <c r="Y1799" s="3" t="s">
        <v>3183</v>
      </c>
    </row>
    <row r="1800" spans="1:25" x14ac:dyDescent="0.25">
      <c r="A1800" s="1">
        <v>365146192</v>
      </c>
      <c r="B1800" s="1">
        <v>2017</v>
      </c>
      <c r="C1800" s="1" t="s">
        <v>22</v>
      </c>
      <c r="D1800" s="1" t="s">
        <v>23</v>
      </c>
      <c r="E1800" s="1">
        <v>5</v>
      </c>
      <c r="F1800" s="1" t="s">
        <v>24</v>
      </c>
      <c r="G1800" s="1" t="s">
        <v>25</v>
      </c>
      <c r="H1800" s="1" t="s">
        <v>3184</v>
      </c>
      <c r="I1800" s="1" t="s">
        <v>39</v>
      </c>
      <c r="J1800" s="1" t="s">
        <v>40</v>
      </c>
      <c r="K1800" s="2">
        <v>42884</v>
      </c>
      <c r="L1800" s="6">
        <v>190402.23</v>
      </c>
      <c r="M1800" s="1" t="s">
        <v>82</v>
      </c>
      <c r="N1800" s="1" t="s">
        <v>83</v>
      </c>
      <c r="O1800" s="1">
        <v>1</v>
      </c>
      <c r="P1800" s="1" t="s">
        <v>84</v>
      </c>
      <c r="Q1800" s="1">
        <v>2089</v>
      </c>
      <c r="R1800" s="1" t="s">
        <v>85</v>
      </c>
      <c r="S1800" s="1" t="s">
        <v>33</v>
      </c>
      <c r="T1800" s="1" t="s">
        <v>34</v>
      </c>
      <c r="U1800" s="1" t="s">
        <v>35</v>
      </c>
      <c r="V1800" s="8">
        <v>31901160</v>
      </c>
      <c r="W1800" s="3" t="str">
        <f>VLOOKUP(V1800,'Despesas X Conta Contábil'!$B$2:$D$77,2,0)</f>
        <v>Folha de Pagamento</v>
      </c>
      <c r="X1800" t="s">
        <v>2316</v>
      </c>
      <c r="Y1800" s="3" t="s">
        <v>3185</v>
      </c>
    </row>
    <row r="1801" spans="1:25" x14ac:dyDescent="0.25">
      <c r="A1801" s="1">
        <v>365145161</v>
      </c>
      <c r="B1801" s="1">
        <v>2017</v>
      </c>
      <c r="C1801" s="1" t="s">
        <v>22</v>
      </c>
      <c r="D1801" s="1" t="s">
        <v>23</v>
      </c>
      <c r="E1801" s="1">
        <v>5</v>
      </c>
      <c r="F1801" s="1" t="s">
        <v>24</v>
      </c>
      <c r="G1801" s="1" t="s">
        <v>25</v>
      </c>
      <c r="H1801" s="1" t="s">
        <v>3186</v>
      </c>
      <c r="I1801" s="1" t="s">
        <v>39</v>
      </c>
      <c r="J1801" s="1" t="s">
        <v>40</v>
      </c>
      <c r="K1801" s="2">
        <v>42884</v>
      </c>
      <c r="L1801" s="6">
        <v>61230.2</v>
      </c>
      <c r="M1801" s="1" t="s">
        <v>82</v>
      </c>
      <c r="N1801" s="1" t="s">
        <v>83</v>
      </c>
      <c r="O1801" s="1">
        <v>1</v>
      </c>
      <c r="P1801" s="1" t="s">
        <v>84</v>
      </c>
      <c r="Q1801" s="1">
        <v>2089</v>
      </c>
      <c r="R1801" s="1" t="s">
        <v>85</v>
      </c>
      <c r="S1801" s="1" t="s">
        <v>33</v>
      </c>
      <c r="T1801" s="1" t="s">
        <v>34</v>
      </c>
      <c r="U1801" s="1" t="s">
        <v>35</v>
      </c>
      <c r="V1801" s="8">
        <v>31901187</v>
      </c>
      <c r="W1801" s="3" t="str">
        <f>VLOOKUP(V1801,'Despesas X Conta Contábil'!$B$2:$D$77,2,0)</f>
        <v>Folha de Pagamento</v>
      </c>
      <c r="X1801" t="s">
        <v>2322</v>
      </c>
      <c r="Y1801" s="3" t="s">
        <v>3183</v>
      </c>
    </row>
    <row r="1802" spans="1:25" x14ac:dyDescent="0.25">
      <c r="A1802" s="1">
        <v>365146158</v>
      </c>
      <c r="B1802" s="1">
        <v>2017</v>
      </c>
      <c r="C1802" s="1" t="s">
        <v>22</v>
      </c>
      <c r="D1802" s="1" t="s">
        <v>23</v>
      </c>
      <c r="E1802" s="1">
        <v>5</v>
      </c>
      <c r="F1802" s="1" t="s">
        <v>24</v>
      </c>
      <c r="G1802" s="1" t="s">
        <v>25</v>
      </c>
      <c r="H1802" s="1" t="s">
        <v>3187</v>
      </c>
      <c r="I1802" s="1" t="s">
        <v>39</v>
      </c>
      <c r="J1802" s="1" t="s">
        <v>40</v>
      </c>
      <c r="K1802" s="2">
        <v>42884</v>
      </c>
      <c r="L1802" s="6">
        <v>112707.13</v>
      </c>
      <c r="M1802" s="1" t="s">
        <v>82</v>
      </c>
      <c r="N1802" s="1" t="s">
        <v>83</v>
      </c>
      <c r="O1802" s="1">
        <v>1</v>
      </c>
      <c r="P1802" s="1" t="s">
        <v>84</v>
      </c>
      <c r="Q1802" s="1">
        <v>2089</v>
      </c>
      <c r="R1802" s="1" t="s">
        <v>85</v>
      </c>
      <c r="S1802" s="1" t="s">
        <v>33</v>
      </c>
      <c r="T1802" s="1" t="s">
        <v>34</v>
      </c>
      <c r="U1802" s="1" t="s">
        <v>35</v>
      </c>
      <c r="V1802" s="8">
        <v>31901101</v>
      </c>
      <c r="W1802" s="3" t="str">
        <f>VLOOKUP(V1802,'Despesas X Conta Contábil'!$B$2:$D$77,2,0)</f>
        <v>Folha de Pagamento</v>
      </c>
      <c r="X1802" t="s">
        <v>2318</v>
      </c>
      <c r="Y1802" s="3" t="s">
        <v>3183</v>
      </c>
    </row>
    <row r="1803" spans="1:25" x14ac:dyDescent="0.25">
      <c r="A1803" s="1">
        <v>365146682</v>
      </c>
      <c r="B1803" s="1">
        <v>2017</v>
      </c>
      <c r="C1803" s="1" t="s">
        <v>22</v>
      </c>
      <c r="D1803" s="1" t="s">
        <v>23</v>
      </c>
      <c r="E1803" s="1">
        <v>5</v>
      </c>
      <c r="F1803" s="1" t="s">
        <v>24</v>
      </c>
      <c r="G1803" s="1" t="s">
        <v>25</v>
      </c>
      <c r="H1803" s="1" t="s">
        <v>3188</v>
      </c>
      <c r="I1803" s="1" t="s">
        <v>39</v>
      </c>
      <c r="J1803" s="1" t="s">
        <v>40</v>
      </c>
      <c r="K1803" s="2">
        <v>42884</v>
      </c>
      <c r="L1803" s="6">
        <v>5824.05</v>
      </c>
      <c r="M1803" s="1" t="s">
        <v>82</v>
      </c>
      <c r="N1803" s="1" t="s">
        <v>83</v>
      </c>
      <c r="O1803" s="1">
        <v>1</v>
      </c>
      <c r="P1803" s="1" t="s">
        <v>84</v>
      </c>
      <c r="Q1803" s="1">
        <v>2089</v>
      </c>
      <c r="R1803" s="1" t="s">
        <v>85</v>
      </c>
      <c r="S1803" s="1" t="s">
        <v>33</v>
      </c>
      <c r="T1803" s="1" t="s">
        <v>34</v>
      </c>
      <c r="U1803" s="1" t="s">
        <v>35</v>
      </c>
      <c r="V1803" s="8">
        <v>31901187</v>
      </c>
      <c r="W1803" s="3" t="str">
        <f>VLOOKUP(V1803,'Despesas X Conta Contábil'!$B$2:$D$77,2,0)</f>
        <v>Folha de Pagamento</v>
      </c>
      <c r="X1803" t="s">
        <v>2322</v>
      </c>
      <c r="Y1803" s="3" t="s">
        <v>3183</v>
      </c>
    </row>
    <row r="1804" spans="1:25" x14ac:dyDescent="0.25">
      <c r="A1804" s="1">
        <v>365145160</v>
      </c>
      <c r="B1804" s="1">
        <v>2017</v>
      </c>
      <c r="C1804" s="1" t="s">
        <v>22</v>
      </c>
      <c r="D1804" s="1" t="s">
        <v>23</v>
      </c>
      <c r="E1804" s="1">
        <v>5</v>
      </c>
      <c r="F1804" s="1" t="s">
        <v>24</v>
      </c>
      <c r="G1804" s="1" t="s">
        <v>25</v>
      </c>
      <c r="H1804" s="1" t="s">
        <v>3189</v>
      </c>
      <c r="I1804" s="1" t="s">
        <v>39</v>
      </c>
      <c r="J1804" s="1" t="s">
        <v>40</v>
      </c>
      <c r="K1804" s="2">
        <v>42884</v>
      </c>
      <c r="L1804" s="6">
        <v>234.25</v>
      </c>
      <c r="M1804" s="1" t="s">
        <v>82</v>
      </c>
      <c r="N1804" s="1" t="s">
        <v>83</v>
      </c>
      <c r="O1804" s="1">
        <v>1</v>
      </c>
      <c r="P1804" s="1" t="s">
        <v>84</v>
      </c>
      <c r="Q1804" s="1">
        <v>2089</v>
      </c>
      <c r="R1804" s="1" t="s">
        <v>85</v>
      </c>
      <c r="S1804" s="1" t="s">
        <v>33</v>
      </c>
      <c r="T1804" s="1" t="s">
        <v>34</v>
      </c>
      <c r="U1804" s="1" t="s">
        <v>35</v>
      </c>
      <c r="V1804" s="8">
        <v>31900502</v>
      </c>
      <c r="W1804" s="3" t="str">
        <f>VLOOKUP(V1804,'Despesas X Conta Contábil'!$B$2:$D$77,2,0)</f>
        <v>Folha de Pagamento INATIVOS</v>
      </c>
      <c r="X1804" t="s">
        <v>2321</v>
      </c>
      <c r="Y1804" s="3" t="s">
        <v>3190</v>
      </c>
    </row>
    <row r="1805" spans="1:25" x14ac:dyDescent="0.25">
      <c r="A1805" s="1">
        <v>365147176</v>
      </c>
      <c r="B1805" s="1">
        <v>2017</v>
      </c>
      <c r="C1805" s="1" t="s">
        <v>22</v>
      </c>
      <c r="D1805" s="1" t="s">
        <v>23</v>
      </c>
      <c r="E1805" s="1">
        <v>5</v>
      </c>
      <c r="F1805" s="1" t="s">
        <v>24</v>
      </c>
      <c r="G1805" s="1" t="s">
        <v>25</v>
      </c>
      <c r="H1805" s="1" t="s">
        <v>3191</v>
      </c>
      <c r="I1805" s="1" t="s">
        <v>39</v>
      </c>
      <c r="J1805" s="1" t="s">
        <v>40</v>
      </c>
      <c r="K1805" s="2">
        <v>42884</v>
      </c>
      <c r="L1805" s="6">
        <v>93.7</v>
      </c>
      <c r="M1805" s="1" t="s">
        <v>82</v>
      </c>
      <c r="N1805" s="1" t="s">
        <v>83</v>
      </c>
      <c r="O1805" s="1">
        <v>1</v>
      </c>
      <c r="P1805" s="1" t="s">
        <v>84</v>
      </c>
      <c r="Q1805" s="1">
        <v>2089</v>
      </c>
      <c r="R1805" s="1" t="s">
        <v>85</v>
      </c>
      <c r="S1805" s="1" t="s">
        <v>33</v>
      </c>
      <c r="T1805" s="1" t="s">
        <v>34</v>
      </c>
      <c r="U1805" s="1" t="s">
        <v>35</v>
      </c>
      <c r="V1805" s="8">
        <v>31900501</v>
      </c>
      <c r="W1805" s="3" t="str">
        <f>VLOOKUP(V1805,'Despesas X Conta Contábil'!$B$2:$D$77,2,0)</f>
        <v>Folha de Pagamento</v>
      </c>
      <c r="X1805" t="s">
        <v>2324</v>
      </c>
      <c r="Y1805" s="3" t="s">
        <v>3192</v>
      </c>
    </row>
    <row r="1806" spans="1:25" x14ac:dyDescent="0.25">
      <c r="A1806" s="1">
        <v>365147183</v>
      </c>
      <c r="B1806" s="1">
        <v>2017</v>
      </c>
      <c r="C1806" s="1" t="s">
        <v>22</v>
      </c>
      <c r="D1806" s="1" t="s">
        <v>23</v>
      </c>
      <c r="E1806" s="1">
        <v>5</v>
      </c>
      <c r="F1806" s="1" t="s">
        <v>24</v>
      </c>
      <c r="G1806" s="1" t="s">
        <v>25</v>
      </c>
      <c r="H1806" s="1" t="s">
        <v>3193</v>
      </c>
      <c r="I1806" s="1" t="s">
        <v>39</v>
      </c>
      <c r="J1806" s="1" t="s">
        <v>40</v>
      </c>
      <c r="K1806" s="2">
        <v>42884</v>
      </c>
      <c r="L1806" s="6">
        <v>459415.85</v>
      </c>
      <c r="M1806" s="1" t="s">
        <v>82</v>
      </c>
      <c r="N1806" s="1" t="s">
        <v>83</v>
      </c>
      <c r="O1806" s="1">
        <v>1</v>
      </c>
      <c r="P1806" s="1" t="s">
        <v>84</v>
      </c>
      <c r="Q1806" s="1">
        <v>2089</v>
      </c>
      <c r="R1806" s="1" t="s">
        <v>85</v>
      </c>
      <c r="S1806" s="1" t="s">
        <v>33</v>
      </c>
      <c r="T1806" s="1" t="s">
        <v>34</v>
      </c>
      <c r="U1806" s="1" t="s">
        <v>35</v>
      </c>
      <c r="V1806" s="8">
        <v>31900101</v>
      </c>
      <c r="W1806" s="3" t="str">
        <f>VLOOKUP(V1806,'Despesas X Conta Contábil'!$B$2:$D$77,2,0)</f>
        <v>Folha de Pagamento INATIVOS</v>
      </c>
      <c r="X1806" t="s">
        <v>2325</v>
      </c>
      <c r="Y1806" s="3" t="s">
        <v>3194</v>
      </c>
    </row>
    <row r="1807" spans="1:25" x14ac:dyDescent="0.25">
      <c r="A1807" s="1">
        <v>365145656</v>
      </c>
      <c r="B1807" s="1">
        <v>2017</v>
      </c>
      <c r="C1807" s="1" t="s">
        <v>22</v>
      </c>
      <c r="D1807" s="1" t="s">
        <v>23</v>
      </c>
      <c r="E1807" s="1">
        <v>5</v>
      </c>
      <c r="F1807" s="1" t="s">
        <v>24</v>
      </c>
      <c r="G1807" s="1" t="s">
        <v>25</v>
      </c>
      <c r="H1807" s="1" t="s">
        <v>3195</v>
      </c>
      <c r="I1807" s="1" t="s">
        <v>39</v>
      </c>
      <c r="J1807" s="1" t="s">
        <v>40</v>
      </c>
      <c r="K1807" s="2">
        <v>42884</v>
      </c>
      <c r="L1807" s="6">
        <v>5047.51</v>
      </c>
      <c r="M1807" s="1" t="s">
        <v>82</v>
      </c>
      <c r="N1807" s="1" t="s">
        <v>83</v>
      </c>
      <c r="O1807" s="1">
        <v>1</v>
      </c>
      <c r="P1807" s="1" t="s">
        <v>84</v>
      </c>
      <c r="Q1807" s="1">
        <v>2089</v>
      </c>
      <c r="R1807" s="1" t="s">
        <v>85</v>
      </c>
      <c r="S1807" s="1" t="s">
        <v>33</v>
      </c>
      <c r="T1807" s="1" t="s">
        <v>34</v>
      </c>
      <c r="U1807" s="1" t="s">
        <v>35</v>
      </c>
      <c r="V1807" s="8">
        <v>31900187</v>
      </c>
      <c r="W1807" s="3" t="str">
        <f>VLOOKUP(V1807,'Despesas X Conta Contábil'!$B$2:$D$77,2,0)</f>
        <v>Folha de Pagamento INATIVOS</v>
      </c>
      <c r="X1807" t="s">
        <v>2323</v>
      </c>
      <c r="Y1807" s="3" t="s">
        <v>3194</v>
      </c>
    </row>
    <row r="1808" spans="1:25" x14ac:dyDescent="0.25">
      <c r="A1808" s="1">
        <v>365146686</v>
      </c>
      <c r="B1808" s="1">
        <v>2017</v>
      </c>
      <c r="C1808" s="1" t="s">
        <v>22</v>
      </c>
      <c r="D1808" s="1" t="s">
        <v>23</v>
      </c>
      <c r="E1808" s="1">
        <v>5</v>
      </c>
      <c r="F1808" s="1" t="s">
        <v>24</v>
      </c>
      <c r="G1808" s="1" t="s">
        <v>25</v>
      </c>
      <c r="H1808" s="1" t="s">
        <v>3196</v>
      </c>
      <c r="I1808" s="1" t="s">
        <v>39</v>
      </c>
      <c r="J1808" s="1" t="s">
        <v>40</v>
      </c>
      <c r="K1808" s="2">
        <v>42884</v>
      </c>
      <c r="L1808" s="6">
        <v>17565.21</v>
      </c>
      <c r="M1808" s="1" t="s">
        <v>82</v>
      </c>
      <c r="N1808" s="1" t="s">
        <v>83</v>
      </c>
      <c r="O1808" s="1">
        <v>1</v>
      </c>
      <c r="P1808" s="1" t="s">
        <v>84</v>
      </c>
      <c r="Q1808" s="1">
        <v>2089</v>
      </c>
      <c r="R1808" s="1" t="s">
        <v>85</v>
      </c>
      <c r="S1808" s="1" t="s">
        <v>33</v>
      </c>
      <c r="T1808" s="1" t="s">
        <v>34</v>
      </c>
      <c r="U1808" s="1" t="s">
        <v>35</v>
      </c>
      <c r="V1808" s="8">
        <v>31901108</v>
      </c>
      <c r="W1808" s="3" t="str">
        <f>VLOOKUP(V1808,'Despesas X Conta Contábil'!$B$2:$D$77,2,0)</f>
        <v>Folha de Pagamento</v>
      </c>
      <c r="X1808" t="s">
        <v>2319</v>
      </c>
      <c r="Y1808" s="3" t="s">
        <v>3197</v>
      </c>
    </row>
    <row r="1809" spans="1:25" x14ac:dyDescent="0.25">
      <c r="A1809" s="1">
        <v>365146179</v>
      </c>
      <c r="B1809" s="1">
        <v>2017</v>
      </c>
      <c r="C1809" s="1" t="s">
        <v>22</v>
      </c>
      <c r="D1809" s="1" t="s">
        <v>23</v>
      </c>
      <c r="E1809" s="1">
        <v>5</v>
      </c>
      <c r="F1809" s="1" t="s">
        <v>24</v>
      </c>
      <c r="G1809" s="1" t="s">
        <v>25</v>
      </c>
      <c r="H1809" s="1" t="s">
        <v>3198</v>
      </c>
      <c r="I1809" s="1" t="s">
        <v>39</v>
      </c>
      <c r="J1809" s="1" t="s">
        <v>40</v>
      </c>
      <c r="K1809" s="2">
        <v>42884</v>
      </c>
      <c r="L1809" s="6">
        <v>4854.8100000000004</v>
      </c>
      <c r="M1809" s="1" t="s">
        <v>82</v>
      </c>
      <c r="N1809" s="1" t="s">
        <v>83</v>
      </c>
      <c r="O1809" s="1">
        <v>1</v>
      </c>
      <c r="P1809" s="1" t="s">
        <v>84</v>
      </c>
      <c r="Q1809" s="1">
        <v>2089</v>
      </c>
      <c r="R1809" s="1" t="s">
        <v>85</v>
      </c>
      <c r="S1809" s="1" t="s">
        <v>33</v>
      </c>
      <c r="T1809" s="1" t="s">
        <v>34</v>
      </c>
      <c r="U1809" s="1" t="s">
        <v>35</v>
      </c>
      <c r="V1809" s="8">
        <v>31901145</v>
      </c>
      <c r="W1809" s="3" t="str">
        <f>VLOOKUP(V1809,'Despesas X Conta Contábil'!$B$2:$D$77,2,0)</f>
        <v>Folha de Pagamento</v>
      </c>
      <c r="X1809" t="s">
        <v>2327</v>
      </c>
      <c r="Y1809" s="3" t="s">
        <v>3197</v>
      </c>
    </row>
    <row r="1810" spans="1:25" x14ac:dyDescent="0.25">
      <c r="A1810" s="1">
        <v>365145162</v>
      </c>
      <c r="B1810" s="1">
        <v>2017</v>
      </c>
      <c r="C1810" s="1" t="s">
        <v>22</v>
      </c>
      <c r="D1810" s="1" t="s">
        <v>23</v>
      </c>
      <c r="E1810" s="1">
        <v>5</v>
      </c>
      <c r="F1810" s="1" t="s">
        <v>24</v>
      </c>
      <c r="G1810" s="1" t="s">
        <v>25</v>
      </c>
      <c r="H1810" s="1" t="s">
        <v>3199</v>
      </c>
      <c r="I1810" s="1" t="s">
        <v>39</v>
      </c>
      <c r="J1810" s="1" t="s">
        <v>40</v>
      </c>
      <c r="K1810" s="2">
        <v>42884</v>
      </c>
      <c r="L1810" s="6">
        <v>2976.74</v>
      </c>
      <c r="M1810" s="1" t="s">
        <v>82</v>
      </c>
      <c r="N1810" s="1" t="s">
        <v>83</v>
      </c>
      <c r="O1810" s="1">
        <v>1</v>
      </c>
      <c r="P1810" s="1" t="s">
        <v>84</v>
      </c>
      <c r="Q1810" s="1">
        <v>2089</v>
      </c>
      <c r="R1810" s="1" t="s">
        <v>85</v>
      </c>
      <c r="S1810" s="1" t="s">
        <v>33</v>
      </c>
      <c r="T1810" s="1" t="s">
        <v>34</v>
      </c>
      <c r="U1810" s="1" t="s">
        <v>35</v>
      </c>
      <c r="V1810" s="8">
        <v>31901187</v>
      </c>
      <c r="W1810" s="3" t="str">
        <f>VLOOKUP(V1810,'Despesas X Conta Contábil'!$B$2:$D$77,2,0)</f>
        <v>Folha de Pagamento</v>
      </c>
      <c r="X1810" t="s">
        <v>2322</v>
      </c>
      <c r="Y1810" s="3" t="s">
        <v>3200</v>
      </c>
    </row>
    <row r="1811" spans="1:25" x14ac:dyDescent="0.25">
      <c r="A1811" s="1">
        <v>365146156</v>
      </c>
      <c r="B1811" s="1">
        <v>2017</v>
      </c>
      <c r="C1811" s="1" t="s">
        <v>22</v>
      </c>
      <c r="D1811" s="1" t="s">
        <v>23</v>
      </c>
      <c r="E1811" s="1">
        <v>5</v>
      </c>
      <c r="F1811" s="1" t="s">
        <v>24</v>
      </c>
      <c r="G1811" s="1" t="s">
        <v>25</v>
      </c>
      <c r="H1811" s="1" t="s">
        <v>3201</v>
      </c>
      <c r="I1811" s="1" t="s">
        <v>39</v>
      </c>
      <c r="J1811" s="1" t="s">
        <v>40</v>
      </c>
      <c r="K1811" s="2">
        <v>42880</v>
      </c>
      <c r="L1811" s="6">
        <v>6165.93</v>
      </c>
      <c r="M1811" s="1" t="s">
        <v>82</v>
      </c>
      <c r="N1811" s="1" t="s">
        <v>83</v>
      </c>
      <c r="O1811" s="1">
        <v>1</v>
      </c>
      <c r="P1811" s="1" t="s">
        <v>84</v>
      </c>
      <c r="Q1811" s="1">
        <v>2089</v>
      </c>
      <c r="R1811" s="1" t="s">
        <v>85</v>
      </c>
      <c r="S1811" s="1" t="s">
        <v>33</v>
      </c>
      <c r="T1811" s="1" t="s">
        <v>34</v>
      </c>
      <c r="U1811" s="1" t="s">
        <v>35</v>
      </c>
      <c r="V1811" s="8">
        <v>31901143</v>
      </c>
      <c r="W1811" s="3" t="str">
        <f>VLOOKUP(V1811,'Despesas X Conta Contábil'!$B$2:$D$77,2,0)</f>
        <v>Folha de Pagamento</v>
      </c>
      <c r="X1811" t="s">
        <v>2341</v>
      </c>
      <c r="Y1811" s="3" t="s">
        <v>3121</v>
      </c>
    </row>
    <row r="1812" spans="1:25" x14ac:dyDescent="0.25">
      <c r="A1812" s="1">
        <v>365146183</v>
      </c>
      <c r="B1812" s="1">
        <v>2017</v>
      </c>
      <c r="C1812" s="1" t="s">
        <v>22</v>
      </c>
      <c r="D1812" s="1" t="s">
        <v>23</v>
      </c>
      <c r="E1812" s="1">
        <v>5</v>
      </c>
      <c r="F1812" s="1" t="s">
        <v>24</v>
      </c>
      <c r="G1812" s="1" t="s">
        <v>25</v>
      </c>
      <c r="H1812" s="1" t="s">
        <v>3202</v>
      </c>
      <c r="I1812" s="1" t="s">
        <v>39</v>
      </c>
      <c r="J1812" s="1" t="s">
        <v>40</v>
      </c>
      <c r="K1812" s="2">
        <v>42880</v>
      </c>
      <c r="L1812" s="6">
        <v>6165.93</v>
      </c>
      <c r="M1812" s="1" t="s">
        <v>82</v>
      </c>
      <c r="N1812" s="1" t="s">
        <v>83</v>
      </c>
      <c r="O1812" s="1">
        <v>1</v>
      </c>
      <c r="P1812" s="1" t="s">
        <v>84</v>
      </c>
      <c r="Q1812" s="1">
        <v>2089</v>
      </c>
      <c r="R1812" s="1" t="s">
        <v>85</v>
      </c>
      <c r="S1812" s="1" t="s">
        <v>33</v>
      </c>
      <c r="T1812" s="1" t="s">
        <v>34</v>
      </c>
      <c r="U1812" s="1" t="s">
        <v>35</v>
      </c>
      <c r="V1812" s="8">
        <v>31901142</v>
      </c>
      <c r="W1812" s="3" t="str">
        <f>VLOOKUP(V1812,'Despesas X Conta Contábil'!$B$2:$D$77,2,0)</f>
        <v>Folha de Pagamento</v>
      </c>
      <c r="X1812" t="s">
        <v>2342</v>
      </c>
      <c r="Y1812" s="3" t="s">
        <v>3121</v>
      </c>
    </row>
    <row r="1813" spans="1:25" x14ac:dyDescent="0.25">
      <c r="A1813" s="1">
        <v>365147174</v>
      </c>
      <c r="B1813" s="1">
        <v>2017</v>
      </c>
      <c r="C1813" s="1" t="s">
        <v>22</v>
      </c>
      <c r="D1813" s="1" t="s">
        <v>23</v>
      </c>
      <c r="E1813" s="1">
        <v>5</v>
      </c>
      <c r="F1813" s="1" t="s">
        <v>24</v>
      </c>
      <c r="G1813" s="1" t="s">
        <v>25</v>
      </c>
      <c r="H1813" s="1" t="s">
        <v>3203</v>
      </c>
      <c r="I1813" s="1" t="s">
        <v>39</v>
      </c>
      <c r="J1813" s="1" t="s">
        <v>40</v>
      </c>
      <c r="K1813" s="2">
        <v>42880</v>
      </c>
      <c r="L1813" s="6">
        <v>2055.31</v>
      </c>
      <c r="M1813" s="1" t="s">
        <v>82</v>
      </c>
      <c r="N1813" s="1" t="s">
        <v>83</v>
      </c>
      <c r="O1813" s="1">
        <v>1</v>
      </c>
      <c r="P1813" s="1" t="s">
        <v>84</v>
      </c>
      <c r="Q1813" s="1">
        <v>2089</v>
      </c>
      <c r="R1813" s="1" t="s">
        <v>85</v>
      </c>
      <c r="S1813" s="1" t="s">
        <v>33</v>
      </c>
      <c r="T1813" s="1" t="s">
        <v>34</v>
      </c>
      <c r="U1813" s="1" t="s">
        <v>35</v>
      </c>
      <c r="V1813" s="8">
        <v>31901145</v>
      </c>
      <c r="W1813" s="3" t="str">
        <f>VLOOKUP(V1813,'Despesas X Conta Contábil'!$B$2:$D$77,2,0)</f>
        <v>Folha de Pagamento</v>
      </c>
      <c r="X1813" t="s">
        <v>2327</v>
      </c>
      <c r="Y1813" s="3" t="s">
        <v>3121</v>
      </c>
    </row>
    <row r="1814" spans="1:25" x14ac:dyDescent="0.25">
      <c r="A1814" s="1">
        <v>365146690</v>
      </c>
      <c r="B1814" s="1">
        <v>2017</v>
      </c>
      <c r="C1814" s="1" t="s">
        <v>22</v>
      </c>
      <c r="D1814" s="1" t="s">
        <v>23</v>
      </c>
      <c r="E1814" s="1">
        <v>5</v>
      </c>
      <c r="F1814" s="1" t="s">
        <v>24</v>
      </c>
      <c r="G1814" s="1" t="s">
        <v>25</v>
      </c>
      <c r="H1814" s="1" t="s">
        <v>3204</v>
      </c>
      <c r="I1814" s="1" t="s">
        <v>39</v>
      </c>
      <c r="J1814" s="1" t="s">
        <v>40</v>
      </c>
      <c r="K1814" s="2">
        <v>42880</v>
      </c>
      <c r="L1814" s="6">
        <v>8385.68</v>
      </c>
      <c r="M1814" s="1" t="s">
        <v>82</v>
      </c>
      <c r="N1814" s="1" t="s">
        <v>83</v>
      </c>
      <c r="O1814" s="1">
        <v>1</v>
      </c>
      <c r="P1814" s="1" t="s">
        <v>84</v>
      </c>
      <c r="Q1814" s="1">
        <v>2089</v>
      </c>
      <c r="R1814" s="1" t="s">
        <v>85</v>
      </c>
      <c r="S1814" s="1" t="s">
        <v>33</v>
      </c>
      <c r="T1814" s="1" t="s">
        <v>34</v>
      </c>
      <c r="U1814" s="1" t="s">
        <v>35</v>
      </c>
      <c r="V1814" s="8">
        <v>31901101</v>
      </c>
      <c r="W1814" s="3" t="str">
        <f>VLOOKUP(V1814,'Despesas X Conta Contábil'!$B$2:$D$77,2,0)</f>
        <v>Folha de Pagamento</v>
      </c>
      <c r="X1814" t="s">
        <v>2318</v>
      </c>
      <c r="Y1814" s="3" t="s">
        <v>3121</v>
      </c>
    </row>
    <row r="1815" spans="1:25" x14ac:dyDescent="0.25">
      <c r="A1815" s="1">
        <v>365147175</v>
      </c>
      <c r="B1815" s="1">
        <v>2017</v>
      </c>
      <c r="C1815" s="1" t="s">
        <v>22</v>
      </c>
      <c r="D1815" s="1" t="s">
        <v>23</v>
      </c>
      <c r="E1815" s="1">
        <v>5</v>
      </c>
      <c r="F1815" s="1" t="s">
        <v>24</v>
      </c>
      <c r="G1815" s="1" t="s">
        <v>25</v>
      </c>
      <c r="H1815" s="1" t="s">
        <v>3205</v>
      </c>
      <c r="I1815" s="1" t="s">
        <v>39</v>
      </c>
      <c r="J1815" s="1" t="s">
        <v>40</v>
      </c>
      <c r="K1815" s="2">
        <v>42880</v>
      </c>
      <c r="L1815" s="6">
        <v>543.58000000000004</v>
      </c>
      <c r="M1815" s="1" t="s">
        <v>82</v>
      </c>
      <c r="N1815" s="1" t="s">
        <v>83</v>
      </c>
      <c r="O1815" s="1">
        <v>1</v>
      </c>
      <c r="P1815" s="1" t="s">
        <v>84</v>
      </c>
      <c r="Q1815" s="1">
        <v>2089</v>
      </c>
      <c r="R1815" s="1" t="s">
        <v>85</v>
      </c>
      <c r="S1815" s="1" t="s">
        <v>33</v>
      </c>
      <c r="T1815" s="1" t="s">
        <v>34</v>
      </c>
      <c r="U1815" s="1" t="s">
        <v>35</v>
      </c>
      <c r="V1815" s="8">
        <v>31901187</v>
      </c>
      <c r="W1815" s="3" t="str">
        <f>VLOOKUP(V1815,'Despesas X Conta Contábil'!$B$2:$D$77,2,0)</f>
        <v>Folha de Pagamento</v>
      </c>
      <c r="X1815" t="s">
        <v>2322</v>
      </c>
      <c r="Y1815" s="3" t="s">
        <v>3121</v>
      </c>
    </row>
    <row r="1816" spans="1:25" x14ac:dyDescent="0.25">
      <c r="A1816" s="1">
        <v>365145655</v>
      </c>
      <c r="B1816" s="1">
        <v>2017</v>
      </c>
      <c r="C1816" s="1" t="s">
        <v>22</v>
      </c>
      <c r="D1816" s="1" t="s">
        <v>23</v>
      </c>
      <c r="E1816" s="1">
        <v>5</v>
      </c>
      <c r="F1816" s="1" t="s">
        <v>24</v>
      </c>
      <c r="G1816" s="1" t="s">
        <v>25</v>
      </c>
      <c r="H1816" s="1" t="s">
        <v>3206</v>
      </c>
      <c r="I1816" s="1" t="s">
        <v>3207</v>
      </c>
      <c r="J1816" s="1" t="s">
        <v>3208</v>
      </c>
      <c r="K1816" s="2">
        <v>42877</v>
      </c>
      <c r="L1816" s="6">
        <v>514.79999999999995</v>
      </c>
      <c r="M1816" s="1" t="s">
        <v>82</v>
      </c>
      <c r="N1816" s="1" t="s">
        <v>83</v>
      </c>
      <c r="O1816" s="1">
        <v>1</v>
      </c>
      <c r="P1816" s="1" t="s">
        <v>84</v>
      </c>
      <c r="Q1816" s="1">
        <v>2089</v>
      </c>
      <c r="R1816" s="1" t="s">
        <v>85</v>
      </c>
      <c r="S1816" s="1" t="s">
        <v>33</v>
      </c>
      <c r="T1816" s="1" t="s">
        <v>34</v>
      </c>
      <c r="U1816" s="1" t="s">
        <v>110</v>
      </c>
      <c r="V1816" s="8">
        <v>33903958</v>
      </c>
      <c r="W1816" s="3" t="str">
        <f>VLOOKUP(V1816,'Despesas X Conta Contábil'!$B$2:$D$77,2,0)</f>
        <v>TIC Tecnologia da Informação e Comunicação</v>
      </c>
      <c r="X1816" t="s">
        <v>2330</v>
      </c>
      <c r="Y1816" s="3" t="s">
        <v>3209</v>
      </c>
    </row>
    <row r="1817" spans="1:25" x14ac:dyDescent="0.25">
      <c r="A1817" s="1">
        <v>365146164</v>
      </c>
      <c r="B1817" s="1">
        <v>2017</v>
      </c>
      <c r="C1817" s="1" t="s">
        <v>22</v>
      </c>
      <c r="D1817" s="1" t="s">
        <v>23</v>
      </c>
      <c r="E1817" s="1">
        <v>5</v>
      </c>
      <c r="F1817" s="1" t="s">
        <v>24</v>
      </c>
      <c r="G1817" s="1" t="s">
        <v>25</v>
      </c>
      <c r="H1817" s="1" t="s">
        <v>3210</v>
      </c>
      <c r="I1817" s="1" t="s">
        <v>2579</v>
      </c>
      <c r="J1817" s="1" t="s">
        <v>2580</v>
      </c>
      <c r="K1817" s="2">
        <v>42881</v>
      </c>
      <c r="L1817" s="6">
        <v>13700</v>
      </c>
      <c r="M1817" s="1" t="s">
        <v>82</v>
      </c>
      <c r="N1817" s="1" t="s">
        <v>83</v>
      </c>
      <c r="O1817" s="1">
        <v>1</v>
      </c>
      <c r="P1817" s="1" t="s">
        <v>84</v>
      </c>
      <c r="Q1817" s="1">
        <v>2089</v>
      </c>
      <c r="R1817" s="1" t="s">
        <v>85</v>
      </c>
      <c r="S1817" s="1" t="s">
        <v>33</v>
      </c>
      <c r="T1817" s="1" t="s">
        <v>34</v>
      </c>
      <c r="U1817" s="1" t="s">
        <v>90</v>
      </c>
      <c r="V1817" s="8">
        <v>33903917</v>
      </c>
      <c r="W1817" s="3" t="str">
        <f>VLOOKUP(V1817,'Despesas X Conta Contábil'!$B$2:$D$77,2,0)</f>
        <v>Manutenção e Conservação de Bens Imóveis</v>
      </c>
      <c r="X1817" t="s">
        <v>2344</v>
      </c>
      <c r="Y1817" s="3" t="s">
        <v>2581</v>
      </c>
    </row>
    <row r="1818" spans="1:25" x14ac:dyDescent="0.25">
      <c r="A1818" s="1">
        <v>365145155</v>
      </c>
      <c r="B1818" s="1">
        <v>2017</v>
      </c>
      <c r="C1818" s="1" t="s">
        <v>22</v>
      </c>
      <c r="D1818" s="1" t="s">
        <v>23</v>
      </c>
      <c r="E1818" s="1">
        <v>5</v>
      </c>
      <c r="F1818" s="1" t="s">
        <v>24</v>
      </c>
      <c r="G1818" s="1" t="s">
        <v>25</v>
      </c>
      <c r="H1818" s="1" t="s">
        <v>3211</v>
      </c>
      <c r="I1818" s="1" t="s">
        <v>39</v>
      </c>
      <c r="J1818" s="1" t="s">
        <v>40</v>
      </c>
      <c r="K1818" s="2">
        <v>42879</v>
      </c>
      <c r="L1818" s="6">
        <v>2232.75</v>
      </c>
      <c r="M1818" s="1" t="s">
        <v>82</v>
      </c>
      <c r="N1818" s="1" t="s">
        <v>83</v>
      </c>
      <c r="O1818" s="1">
        <v>1</v>
      </c>
      <c r="P1818" s="1" t="s">
        <v>84</v>
      </c>
      <c r="Q1818" s="1">
        <v>2089</v>
      </c>
      <c r="R1818" s="1" t="s">
        <v>85</v>
      </c>
      <c r="S1818" s="1" t="s">
        <v>33</v>
      </c>
      <c r="T1818" s="1" t="s">
        <v>34</v>
      </c>
      <c r="U1818" s="1" t="s">
        <v>35</v>
      </c>
      <c r="V1818" s="8">
        <v>31901143</v>
      </c>
      <c r="W1818" s="3" t="str">
        <f>VLOOKUP(V1818,'Despesas X Conta Contábil'!$B$2:$D$77,2,0)</f>
        <v>Folha de Pagamento</v>
      </c>
      <c r="X1818" t="s">
        <v>2341</v>
      </c>
      <c r="Y1818" s="3" t="s">
        <v>3121</v>
      </c>
    </row>
    <row r="1819" spans="1:25" x14ac:dyDescent="0.25">
      <c r="A1819" s="1">
        <v>365146177</v>
      </c>
      <c r="B1819" s="1">
        <v>2017</v>
      </c>
      <c r="C1819" s="1" t="s">
        <v>22</v>
      </c>
      <c r="D1819" s="1" t="s">
        <v>23</v>
      </c>
      <c r="E1819" s="1">
        <v>5</v>
      </c>
      <c r="F1819" s="1" t="s">
        <v>24</v>
      </c>
      <c r="G1819" s="1" t="s">
        <v>25</v>
      </c>
      <c r="H1819" s="1" t="s">
        <v>3212</v>
      </c>
      <c r="I1819" s="1" t="s">
        <v>39</v>
      </c>
      <c r="J1819" s="1" t="s">
        <v>40</v>
      </c>
      <c r="K1819" s="2">
        <v>42879</v>
      </c>
      <c r="L1819" s="6">
        <v>2232.75</v>
      </c>
      <c r="M1819" s="1" t="s">
        <v>82</v>
      </c>
      <c r="N1819" s="1" t="s">
        <v>83</v>
      </c>
      <c r="O1819" s="1">
        <v>1</v>
      </c>
      <c r="P1819" s="1" t="s">
        <v>84</v>
      </c>
      <c r="Q1819" s="1">
        <v>2089</v>
      </c>
      <c r="R1819" s="1" t="s">
        <v>85</v>
      </c>
      <c r="S1819" s="1" t="s">
        <v>33</v>
      </c>
      <c r="T1819" s="1" t="s">
        <v>34</v>
      </c>
      <c r="U1819" s="1" t="s">
        <v>35</v>
      </c>
      <c r="V1819" s="8">
        <v>31901142</v>
      </c>
      <c r="W1819" s="3" t="str">
        <f>VLOOKUP(V1819,'Despesas X Conta Contábil'!$B$2:$D$77,2,0)</f>
        <v>Folha de Pagamento</v>
      </c>
      <c r="X1819" t="s">
        <v>2342</v>
      </c>
      <c r="Y1819" s="3" t="s">
        <v>3121</v>
      </c>
    </row>
    <row r="1820" spans="1:25" x14ac:dyDescent="0.25">
      <c r="A1820" s="1">
        <v>365145157</v>
      </c>
      <c r="B1820" s="1">
        <v>2017</v>
      </c>
      <c r="C1820" s="1" t="s">
        <v>22</v>
      </c>
      <c r="D1820" s="1" t="s">
        <v>23</v>
      </c>
      <c r="E1820" s="1">
        <v>5</v>
      </c>
      <c r="F1820" s="1" t="s">
        <v>24</v>
      </c>
      <c r="G1820" s="1" t="s">
        <v>25</v>
      </c>
      <c r="H1820" s="1" t="s">
        <v>3213</v>
      </c>
      <c r="I1820" s="1" t="s">
        <v>39</v>
      </c>
      <c r="J1820" s="1" t="s">
        <v>40</v>
      </c>
      <c r="K1820" s="2">
        <v>42879</v>
      </c>
      <c r="L1820" s="6">
        <v>744.25</v>
      </c>
      <c r="M1820" s="1" t="s">
        <v>82</v>
      </c>
      <c r="N1820" s="1" t="s">
        <v>83</v>
      </c>
      <c r="O1820" s="1">
        <v>1</v>
      </c>
      <c r="P1820" s="1" t="s">
        <v>84</v>
      </c>
      <c r="Q1820" s="1">
        <v>2089</v>
      </c>
      <c r="R1820" s="1" t="s">
        <v>85</v>
      </c>
      <c r="S1820" s="1" t="s">
        <v>33</v>
      </c>
      <c r="T1820" s="1" t="s">
        <v>34</v>
      </c>
      <c r="U1820" s="1" t="s">
        <v>35</v>
      </c>
      <c r="V1820" s="8">
        <v>31901145</v>
      </c>
      <c r="W1820" s="3" t="str">
        <f>VLOOKUP(V1820,'Despesas X Conta Contábil'!$B$2:$D$77,2,0)</f>
        <v>Folha de Pagamento</v>
      </c>
      <c r="X1820" t="s">
        <v>2327</v>
      </c>
      <c r="Y1820" s="3" t="s">
        <v>3121</v>
      </c>
    </row>
    <row r="1821" spans="1:25" x14ac:dyDescent="0.25">
      <c r="A1821" s="1">
        <v>365146683</v>
      </c>
      <c r="B1821" s="1">
        <v>2017</v>
      </c>
      <c r="C1821" s="1" t="s">
        <v>22</v>
      </c>
      <c r="D1821" s="1" t="s">
        <v>23</v>
      </c>
      <c r="E1821" s="1">
        <v>5</v>
      </c>
      <c r="F1821" s="1" t="s">
        <v>24</v>
      </c>
      <c r="G1821" s="1" t="s">
        <v>25</v>
      </c>
      <c r="H1821" s="1" t="s">
        <v>3214</v>
      </c>
      <c r="I1821" s="1" t="s">
        <v>39</v>
      </c>
      <c r="J1821" s="1" t="s">
        <v>40</v>
      </c>
      <c r="K1821" s="2">
        <v>42879</v>
      </c>
      <c r="L1821" s="6">
        <v>7144.8</v>
      </c>
      <c r="M1821" s="1" t="s">
        <v>82</v>
      </c>
      <c r="N1821" s="1" t="s">
        <v>83</v>
      </c>
      <c r="O1821" s="1">
        <v>1</v>
      </c>
      <c r="P1821" s="1" t="s">
        <v>84</v>
      </c>
      <c r="Q1821" s="1">
        <v>2089</v>
      </c>
      <c r="R1821" s="1" t="s">
        <v>85</v>
      </c>
      <c r="S1821" s="1" t="s">
        <v>33</v>
      </c>
      <c r="T1821" s="1" t="s">
        <v>34</v>
      </c>
      <c r="U1821" s="1" t="s">
        <v>35</v>
      </c>
      <c r="V1821" s="8">
        <v>31901101</v>
      </c>
      <c r="W1821" s="3" t="str">
        <f>VLOOKUP(V1821,'Despesas X Conta Contábil'!$B$2:$D$77,2,0)</f>
        <v>Folha de Pagamento</v>
      </c>
      <c r="X1821" t="s">
        <v>2318</v>
      </c>
      <c r="Y1821" s="3" t="s">
        <v>3121</v>
      </c>
    </row>
    <row r="1822" spans="1:25" x14ac:dyDescent="0.25">
      <c r="A1822" s="1">
        <v>365147186</v>
      </c>
      <c r="B1822" s="1">
        <v>2017</v>
      </c>
      <c r="C1822" s="1" t="s">
        <v>22</v>
      </c>
      <c r="D1822" s="1" t="s">
        <v>23</v>
      </c>
      <c r="E1822" s="1">
        <v>5</v>
      </c>
      <c r="F1822" s="1" t="s">
        <v>24</v>
      </c>
      <c r="G1822" s="1" t="s">
        <v>25</v>
      </c>
      <c r="H1822" s="1" t="s">
        <v>3215</v>
      </c>
      <c r="I1822" s="1" t="s">
        <v>39</v>
      </c>
      <c r="J1822" s="1" t="s">
        <v>40</v>
      </c>
      <c r="K1822" s="2">
        <v>42879</v>
      </c>
      <c r="L1822" s="6">
        <v>336.49</v>
      </c>
      <c r="M1822" s="1" t="s">
        <v>82</v>
      </c>
      <c r="N1822" s="1" t="s">
        <v>83</v>
      </c>
      <c r="O1822" s="1">
        <v>1</v>
      </c>
      <c r="P1822" s="1" t="s">
        <v>84</v>
      </c>
      <c r="Q1822" s="1">
        <v>2089</v>
      </c>
      <c r="R1822" s="1" t="s">
        <v>85</v>
      </c>
      <c r="S1822" s="1" t="s">
        <v>33</v>
      </c>
      <c r="T1822" s="1" t="s">
        <v>34</v>
      </c>
      <c r="U1822" s="1" t="s">
        <v>35</v>
      </c>
      <c r="V1822" s="8">
        <v>31901187</v>
      </c>
      <c r="W1822" s="3" t="str">
        <f>VLOOKUP(V1822,'Despesas X Conta Contábil'!$B$2:$D$77,2,0)</f>
        <v>Folha de Pagamento</v>
      </c>
      <c r="X1822" t="s">
        <v>2322</v>
      </c>
      <c r="Y1822" s="3" t="s">
        <v>3121</v>
      </c>
    </row>
    <row r="1823" spans="1:25" x14ac:dyDescent="0.25">
      <c r="A1823" s="1">
        <v>365146165</v>
      </c>
      <c r="B1823" s="1">
        <v>2017</v>
      </c>
      <c r="C1823" s="1" t="s">
        <v>22</v>
      </c>
      <c r="D1823" s="1" t="s">
        <v>23</v>
      </c>
      <c r="E1823" s="1">
        <v>5</v>
      </c>
      <c r="F1823" s="1" t="s">
        <v>24</v>
      </c>
      <c r="G1823" s="1" t="s">
        <v>25</v>
      </c>
      <c r="H1823" s="1" t="s">
        <v>3216</v>
      </c>
      <c r="I1823" s="1" t="s">
        <v>204</v>
      </c>
      <c r="J1823" s="1" t="s">
        <v>205</v>
      </c>
      <c r="K1823" s="2">
        <v>42884</v>
      </c>
      <c r="L1823" s="6">
        <v>48750</v>
      </c>
      <c r="M1823" s="1" t="s">
        <v>82</v>
      </c>
      <c r="N1823" s="1" t="s">
        <v>83</v>
      </c>
      <c r="O1823" s="1">
        <v>1</v>
      </c>
      <c r="P1823" s="1" t="s">
        <v>84</v>
      </c>
      <c r="Q1823" s="1">
        <v>2089</v>
      </c>
      <c r="R1823" s="1" t="s">
        <v>85</v>
      </c>
      <c r="S1823" s="1" t="s">
        <v>33</v>
      </c>
      <c r="T1823" s="1" t="s">
        <v>34</v>
      </c>
      <c r="U1823" s="1" t="s">
        <v>110</v>
      </c>
      <c r="V1823" s="8">
        <v>33903912</v>
      </c>
      <c r="W1823" s="3" t="str">
        <f>VLOOKUP(V1823,'Despesas X Conta Contábil'!$B$2:$D$77,2,0)</f>
        <v>Locação de Máquinas e Equipamentos</v>
      </c>
      <c r="X1823" t="s">
        <v>2338</v>
      </c>
      <c r="Y1823" s="3" t="s">
        <v>3217</v>
      </c>
    </row>
    <row r="1824" spans="1:25" x14ac:dyDescent="0.25">
      <c r="A1824" s="1">
        <v>365146685</v>
      </c>
      <c r="B1824" s="1">
        <v>2017</v>
      </c>
      <c r="C1824" s="1" t="s">
        <v>22</v>
      </c>
      <c r="D1824" s="1" t="s">
        <v>23</v>
      </c>
      <c r="E1824" s="1">
        <v>5</v>
      </c>
      <c r="F1824" s="1" t="s">
        <v>24</v>
      </c>
      <c r="G1824" s="1" t="s">
        <v>25</v>
      </c>
      <c r="H1824" s="1" t="s">
        <v>3218</v>
      </c>
      <c r="I1824" s="1" t="s">
        <v>119</v>
      </c>
      <c r="J1824" s="1" t="s">
        <v>120</v>
      </c>
      <c r="K1824" s="2">
        <v>42884</v>
      </c>
      <c r="L1824" s="6">
        <v>7000</v>
      </c>
      <c r="M1824" s="1" t="s">
        <v>82</v>
      </c>
      <c r="N1824" s="1" t="s">
        <v>83</v>
      </c>
      <c r="O1824" s="1">
        <v>1</v>
      </c>
      <c r="P1824" s="1" t="s">
        <v>84</v>
      </c>
      <c r="Q1824" s="1">
        <v>2089</v>
      </c>
      <c r="R1824" s="1" t="s">
        <v>85</v>
      </c>
      <c r="S1824" s="1" t="s">
        <v>33</v>
      </c>
      <c r="T1824" s="1" t="s">
        <v>34</v>
      </c>
      <c r="U1824" s="1" t="s">
        <v>121</v>
      </c>
      <c r="V1824" s="8">
        <v>33903916</v>
      </c>
      <c r="W1824" s="3" t="str">
        <f>VLOOKUP(V1824,'Despesas X Conta Contábil'!$B$2:$D$77,2,0)</f>
        <v>Manutenção e Conservação de Bens Imóveis</v>
      </c>
      <c r="X1824" t="s">
        <v>2329</v>
      </c>
      <c r="Y1824" s="3" t="s">
        <v>1599</v>
      </c>
    </row>
    <row r="1825" spans="1:25" x14ac:dyDescent="0.25">
      <c r="A1825" s="1">
        <v>365145662</v>
      </c>
      <c r="B1825" s="1">
        <v>2017</v>
      </c>
      <c r="C1825" s="1" t="s">
        <v>22</v>
      </c>
      <c r="D1825" s="1" t="s">
        <v>23</v>
      </c>
      <c r="E1825" s="1">
        <v>5</v>
      </c>
      <c r="F1825" s="1" t="s">
        <v>24</v>
      </c>
      <c r="G1825" s="1" t="s">
        <v>25</v>
      </c>
      <c r="H1825" s="1" t="s">
        <v>3219</v>
      </c>
      <c r="I1825" s="1" t="s">
        <v>88</v>
      </c>
      <c r="J1825" s="1" t="s">
        <v>89</v>
      </c>
      <c r="K1825" s="2">
        <v>42884</v>
      </c>
      <c r="L1825" s="6">
        <v>43935.14</v>
      </c>
      <c r="M1825" s="1" t="s">
        <v>82</v>
      </c>
      <c r="N1825" s="1" t="s">
        <v>83</v>
      </c>
      <c r="O1825" s="1">
        <v>1</v>
      </c>
      <c r="P1825" s="1" t="s">
        <v>84</v>
      </c>
      <c r="Q1825" s="1">
        <v>2089</v>
      </c>
      <c r="R1825" s="1" t="s">
        <v>85</v>
      </c>
      <c r="S1825" s="1" t="s">
        <v>33</v>
      </c>
      <c r="T1825" s="1" t="s">
        <v>34</v>
      </c>
      <c r="U1825" s="1" t="s">
        <v>90</v>
      </c>
      <c r="V1825" s="8">
        <v>33903957</v>
      </c>
      <c r="W1825" s="3" t="str">
        <f>VLOOKUP(V1825,'Despesas X Conta Contábil'!$B$2:$D$77,2,0)</f>
        <v>TIC Tecnologia da Informação e Comunicação</v>
      </c>
      <c r="X1825" t="s">
        <v>2317</v>
      </c>
      <c r="Y1825" s="3" t="s">
        <v>217</v>
      </c>
    </row>
    <row r="1826" spans="1:25" x14ac:dyDescent="0.25">
      <c r="A1826" s="1">
        <v>365147194</v>
      </c>
      <c r="B1826" s="1">
        <v>2017</v>
      </c>
      <c r="C1826" s="1" t="s">
        <v>22</v>
      </c>
      <c r="D1826" s="1" t="s">
        <v>23</v>
      </c>
      <c r="E1826" s="1">
        <v>5</v>
      </c>
      <c r="F1826" s="1" t="s">
        <v>24</v>
      </c>
      <c r="G1826" s="1" t="s">
        <v>25</v>
      </c>
      <c r="H1826" s="1" t="s">
        <v>3220</v>
      </c>
      <c r="I1826" s="1" t="s">
        <v>153</v>
      </c>
      <c r="J1826" s="1" t="s">
        <v>154</v>
      </c>
      <c r="K1826" s="2">
        <v>42881</v>
      </c>
      <c r="L1826" s="6">
        <v>2500</v>
      </c>
      <c r="M1826" s="1" t="s">
        <v>82</v>
      </c>
      <c r="N1826" s="1" t="s">
        <v>83</v>
      </c>
      <c r="O1826" s="1">
        <v>1</v>
      </c>
      <c r="P1826" s="1" t="s">
        <v>84</v>
      </c>
      <c r="Q1826" s="1">
        <v>2089</v>
      </c>
      <c r="R1826" s="1" t="s">
        <v>85</v>
      </c>
      <c r="S1826" s="1" t="s">
        <v>33</v>
      </c>
      <c r="T1826" s="1" t="s">
        <v>34</v>
      </c>
      <c r="U1826" s="1" t="s">
        <v>148</v>
      </c>
      <c r="V1826" s="8">
        <v>33903957</v>
      </c>
      <c r="W1826" s="3" t="str">
        <f>VLOOKUP(V1826,'Despesas X Conta Contábil'!$B$2:$D$77,2,0)</f>
        <v>TIC Tecnologia da Informação e Comunicação</v>
      </c>
      <c r="X1826" t="s">
        <v>2317</v>
      </c>
      <c r="Y1826" s="3" t="s">
        <v>155</v>
      </c>
    </row>
    <row r="1827" spans="1:25" x14ac:dyDescent="0.25">
      <c r="A1827" s="1">
        <v>365147178</v>
      </c>
      <c r="B1827" s="1">
        <v>2017</v>
      </c>
      <c r="C1827" s="1" t="s">
        <v>22</v>
      </c>
      <c r="D1827" s="1" t="s">
        <v>23</v>
      </c>
      <c r="E1827" s="1">
        <v>5</v>
      </c>
      <c r="F1827" s="1" t="s">
        <v>24</v>
      </c>
      <c r="G1827" s="1" t="s">
        <v>25</v>
      </c>
      <c r="H1827" s="1" t="s">
        <v>3221</v>
      </c>
      <c r="I1827" s="1" t="s">
        <v>233</v>
      </c>
      <c r="J1827" s="1" t="s">
        <v>234</v>
      </c>
      <c r="K1827" s="2">
        <v>42878</v>
      </c>
      <c r="L1827" s="6">
        <v>4456.6499999999996</v>
      </c>
      <c r="M1827" s="1" t="s">
        <v>82</v>
      </c>
      <c r="N1827" s="1" t="s">
        <v>83</v>
      </c>
      <c r="O1827" s="1">
        <v>1</v>
      </c>
      <c r="P1827" s="1" t="s">
        <v>84</v>
      </c>
      <c r="Q1827" s="1">
        <v>2089</v>
      </c>
      <c r="R1827" s="1" t="s">
        <v>85</v>
      </c>
      <c r="S1827" s="1" t="s">
        <v>33</v>
      </c>
      <c r="T1827" s="1" t="s">
        <v>34</v>
      </c>
      <c r="U1827" s="1" t="s">
        <v>148</v>
      </c>
      <c r="V1827" s="8">
        <v>33903920</v>
      </c>
      <c r="W1827" s="3" t="str">
        <f>VLOOKUP(V1827,'Despesas X Conta Contábil'!$B$2:$D$77,2,0)</f>
        <v>Manutenção e Conservação de Bens Móveis</v>
      </c>
      <c r="X1827" t="s">
        <v>2339</v>
      </c>
      <c r="Y1827" s="3" t="s">
        <v>3222</v>
      </c>
    </row>
    <row r="1828" spans="1:25" x14ac:dyDescent="0.25">
      <c r="A1828" s="1">
        <v>365145156</v>
      </c>
      <c r="B1828" s="1">
        <v>2017</v>
      </c>
      <c r="C1828" s="1" t="s">
        <v>22</v>
      </c>
      <c r="D1828" s="1" t="s">
        <v>23</v>
      </c>
      <c r="E1828" s="1">
        <v>5</v>
      </c>
      <c r="F1828" s="1" t="s">
        <v>24</v>
      </c>
      <c r="G1828" s="1" t="s">
        <v>25</v>
      </c>
      <c r="H1828" s="1" t="s">
        <v>3223</v>
      </c>
      <c r="I1828" s="1" t="s">
        <v>229</v>
      </c>
      <c r="J1828" s="1" t="s">
        <v>230</v>
      </c>
      <c r="K1828" s="2">
        <v>42879</v>
      </c>
      <c r="L1828" s="6">
        <v>5700</v>
      </c>
      <c r="M1828" s="1" t="s">
        <v>82</v>
      </c>
      <c r="N1828" s="1" t="s">
        <v>83</v>
      </c>
      <c r="O1828" s="1">
        <v>1</v>
      </c>
      <c r="P1828" s="1" t="s">
        <v>84</v>
      </c>
      <c r="Q1828" s="1">
        <v>2089</v>
      </c>
      <c r="R1828" s="1" t="s">
        <v>85</v>
      </c>
      <c r="S1828" s="1" t="s">
        <v>33</v>
      </c>
      <c r="T1828" s="1" t="s">
        <v>34</v>
      </c>
      <c r="U1828" s="1" t="s">
        <v>121</v>
      </c>
      <c r="V1828" s="8">
        <v>33903905</v>
      </c>
      <c r="W1828" s="3" t="str">
        <f>VLOOKUP(V1828,'Despesas X Conta Contábil'!$B$2:$D$77,2,0)</f>
        <v>TIC Tecnologia da Informação e Comunicação</v>
      </c>
      <c r="X1828" t="s">
        <v>2340</v>
      </c>
      <c r="Y1828" s="3" t="s">
        <v>571</v>
      </c>
    </row>
    <row r="1829" spans="1:25" x14ac:dyDescent="0.25">
      <c r="A1829" s="1">
        <v>365146674</v>
      </c>
      <c r="B1829" s="1">
        <v>2017</v>
      </c>
      <c r="C1829" s="1" t="s">
        <v>22</v>
      </c>
      <c r="D1829" s="1" t="s">
        <v>23</v>
      </c>
      <c r="E1829" s="1">
        <v>5</v>
      </c>
      <c r="F1829" s="1" t="s">
        <v>24</v>
      </c>
      <c r="G1829" s="1" t="s">
        <v>25</v>
      </c>
      <c r="H1829" s="1" t="s">
        <v>3224</v>
      </c>
      <c r="I1829" s="1" t="s">
        <v>1078</v>
      </c>
      <c r="J1829" s="1" t="s">
        <v>1079</v>
      </c>
      <c r="K1829" s="2">
        <v>42877</v>
      </c>
      <c r="L1829" s="6">
        <v>195</v>
      </c>
      <c r="M1829" s="1" t="s">
        <v>82</v>
      </c>
      <c r="N1829" s="1" t="s">
        <v>83</v>
      </c>
      <c r="O1829" s="1">
        <v>1</v>
      </c>
      <c r="P1829" s="1" t="s">
        <v>84</v>
      </c>
      <c r="Q1829" s="1">
        <v>2089</v>
      </c>
      <c r="R1829" s="1" t="s">
        <v>85</v>
      </c>
      <c r="S1829" s="1" t="s">
        <v>33</v>
      </c>
      <c r="T1829" s="1" t="s">
        <v>34</v>
      </c>
      <c r="U1829" s="1" t="s">
        <v>148</v>
      </c>
      <c r="V1829" s="8">
        <v>33903007</v>
      </c>
      <c r="W1829" s="3" t="str">
        <f>VLOOKUP(V1829,'Despesas X Conta Contábil'!$B$2:$D$77,2,0)</f>
        <v>Alimentação</v>
      </c>
      <c r="X1829" t="s">
        <v>2332</v>
      </c>
      <c r="Y1829" s="3" t="s">
        <v>3225</v>
      </c>
    </row>
    <row r="1830" spans="1:25" x14ac:dyDescent="0.25">
      <c r="A1830" s="1">
        <v>365145661</v>
      </c>
      <c r="B1830" s="1">
        <v>2017</v>
      </c>
      <c r="C1830" s="1" t="s">
        <v>22</v>
      </c>
      <c r="D1830" s="1" t="s">
        <v>23</v>
      </c>
      <c r="E1830" s="1">
        <v>5</v>
      </c>
      <c r="F1830" s="1" t="s">
        <v>24</v>
      </c>
      <c r="G1830" s="1" t="s">
        <v>25</v>
      </c>
      <c r="H1830" s="1" t="s">
        <v>3226</v>
      </c>
      <c r="I1830" s="1" t="s">
        <v>821</v>
      </c>
      <c r="J1830" s="1" t="s">
        <v>188</v>
      </c>
      <c r="K1830" s="2">
        <v>42885</v>
      </c>
      <c r="L1830" s="6">
        <v>528</v>
      </c>
      <c r="M1830" s="1" t="s">
        <v>82</v>
      </c>
      <c r="N1830" s="1" t="s">
        <v>83</v>
      </c>
      <c r="O1830" s="1">
        <v>1</v>
      </c>
      <c r="P1830" s="1" t="s">
        <v>84</v>
      </c>
      <c r="Q1830" s="1">
        <v>2089</v>
      </c>
      <c r="R1830" s="1" t="s">
        <v>85</v>
      </c>
      <c r="S1830" s="1" t="s">
        <v>33</v>
      </c>
      <c r="T1830" s="1" t="s">
        <v>34</v>
      </c>
      <c r="U1830" s="1" t="s">
        <v>35</v>
      </c>
      <c r="V1830" s="8">
        <v>33903990</v>
      </c>
      <c r="W1830" s="3" t="str">
        <f>VLOOKUP(V1830,'Despesas X Conta Contábil'!$B$2:$D$77,2,0)</f>
        <v>Publicidade, Comunicação, Áudio, Vídeo e Foto</v>
      </c>
      <c r="X1830" t="s">
        <v>2331</v>
      </c>
      <c r="Y1830" s="3" t="s">
        <v>3227</v>
      </c>
    </row>
    <row r="1831" spans="1:25" x14ac:dyDescent="0.25">
      <c r="A1831" s="1">
        <v>365147190</v>
      </c>
      <c r="B1831" s="1">
        <v>2017</v>
      </c>
      <c r="C1831" s="1" t="s">
        <v>22</v>
      </c>
      <c r="D1831" s="1" t="s">
        <v>23</v>
      </c>
      <c r="E1831" s="1">
        <v>5</v>
      </c>
      <c r="F1831" s="1" t="s">
        <v>24</v>
      </c>
      <c r="G1831" s="1" t="s">
        <v>25</v>
      </c>
      <c r="H1831" s="1" t="s">
        <v>3228</v>
      </c>
      <c r="I1831" s="1" t="s">
        <v>545</v>
      </c>
      <c r="J1831" s="1" t="s">
        <v>546</v>
      </c>
      <c r="K1831" s="2">
        <v>42874</v>
      </c>
      <c r="L1831" s="6">
        <v>5078</v>
      </c>
      <c r="M1831" s="1" t="s">
        <v>82</v>
      </c>
      <c r="N1831" s="1" t="s">
        <v>83</v>
      </c>
      <c r="O1831" s="1">
        <v>1</v>
      </c>
      <c r="P1831" s="1" t="s">
        <v>84</v>
      </c>
      <c r="Q1831" s="1">
        <v>2089</v>
      </c>
      <c r="R1831" s="1" t="s">
        <v>85</v>
      </c>
      <c r="S1831" s="1" t="s">
        <v>33</v>
      </c>
      <c r="T1831" s="1" t="s">
        <v>34</v>
      </c>
      <c r="U1831" s="1" t="s">
        <v>148</v>
      </c>
      <c r="V1831" s="8">
        <v>33903026</v>
      </c>
      <c r="W1831" s="3" t="str">
        <f>VLOOKUP(V1831,'Despesas X Conta Contábil'!$B$2:$D$77,2,0)</f>
        <v>Manutenção e Conservação de Bens Imóveis</v>
      </c>
      <c r="X1831" t="s">
        <v>2356</v>
      </c>
      <c r="Y1831" s="3" t="s">
        <v>3229</v>
      </c>
    </row>
    <row r="1832" spans="1:25" x14ac:dyDescent="0.25">
      <c r="A1832" s="1">
        <v>365146161</v>
      </c>
      <c r="B1832" s="1">
        <v>2017</v>
      </c>
      <c r="C1832" s="1" t="s">
        <v>22</v>
      </c>
      <c r="D1832" s="1" t="s">
        <v>23</v>
      </c>
      <c r="E1832" s="1">
        <v>5</v>
      </c>
      <c r="F1832" s="1" t="s">
        <v>24</v>
      </c>
      <c r="G1832" s="1" t="s">
        <v>25</v>
      </c>
      <c r="H1832" s="1" t="s">
        <v>3230</v>
      </c>
      <c r="I1832" s="1" t="s">
        <v>221</v>
      </c>
      <c r="J1832" s="1" t="s">
        <v>222</v>
      </c>
      <c r="K1832" s="2">
        <v>42878</v>
      </c>
      <c r="L1832" s="6">
        <v>6500</v>
      </c>
      <c r="M1832" s="1" t="s">
        <v>82</v>
      </c>
      <c r="N1832" s="1" t="s">
        <v>83</v>
      </c>
      <c r="O1832" s="1">
        <v>1</v>
      </c>
      <c r="P1832" s="1" t="s">
        <v>84</v>
      </c>
      <c r="Q1832" s="1">
        <v>2089</v>
      </c>
      <c r="R1832" s="1" t="s">
        <v>85</v>
      </c>
      <c r="S1832" s="1" t="s">
        <v>33</v>
      </c>
      <c r="T1832" s="1" t="s">
        <v>34</v>
      </c>
      <c r="U1832" s="1" t="s">
        <v>148</v>
      </c>
      <c r="V1832" s="8">
        <v>33903920</v>
      </c>
      <c r="W1832" s="3" t="str">
        <f>VLOOKUP(V1832,'Despesas X Conta Contábil'!$B$2:$D$77,2,0)</f>
        <v>Manutenção e Conservação de Bens Móveis</v>
      </c>
      <c r="X1832" t="s">
        <v>2339</v>
      </c>
      <c r="Y1832" s="3" t="s">
        <v>1605</v>
      </c>
    </row>
    <row r="1833" spans="1:25" x14ac:dyDescent="0.25">
      <c r="A1833" s="1">
        <v>365146155</v>
      </c>
      <c r="B1833" s="1">
        <v>2017</v>
      </c>
      <c r="C1833" s="1" t="s">
        <v>22</v>
      </c>
      <c r="D1833" s="1" t="s">
        <v>23</v>
      </c>
      <c r="E1833" s="1">
        <v>5</v>
      </c>
      <c r="F1833" s="1" t="s">
        <v>24</v>
      </c>
      <c r="G1833" s="1" t="s">
        <v>25</v>
      </c>
      <c r="H1833" s="1" t="s">
        <v>3231</v>
      </c>
      <c r="I1833" s="1" t="s">
        <v>594</v>
      </c>
      <c r="J1833" s="1" t="s">
        <v>595</v>
      </c>
      <c r="K1833" s="2">
        <v>42874</v>
      </c>
      <c r="L1833" s="6">
        <v>6575</v>
      </c>
      <c r="M1833" s="1" t="s">
        <v>82</v>
      </c>
      <c r="N1833" s="1" t="s">
        <v>83</v>
      </c>
      <c r="O1833" s="1">
        <v>1</v>
      </c>
      <c r="P1833" s="1" t="s">
        <v>84</v>
      </c>
      <c r="Q1833" s="1">
        <v>2089</v>
      </c>
      <c r="R1833" s="1" t="s">
        <v>85</v>
      </c>
      <c r="S1833" s="1" t="s">
        <v>33</v>
      </c>
      <c r="T1833" s="1" t="s">
        <v>34</v>
      </c>
      <c r="U1833" s="1" t="s">
        <v>148</v>
      </c>
      <c r="V1833" s="8">
        <v>33903916</v>
      </c>
      <c r="W1833" s="3" t="str">
        <f>VLOOKUP(V1833,'Despesas X Conta Contábil'!$B$2:$D$77,2,0)</f>
        <v>Manutenção e Conservação de Bens Imóveis</v>
      </c>
      <c r="X1833" t="s">
        <v>2329</v>
      </c>
      <c r="Y1833" s="3" t="s">
        <v>2870</v>
      </c>
    </row>
    <row r="1834" spans="1:25" x14ac:dyDescent="0.25">
      <c r="A1834" s="1">
        <v>365146184</v>
      </c>
      <c r="B1834" s="1">
        <v>2017</v>
      </c>
      <c r="C1834" s="1" t="s">
        <v>22</v>
      </c>
      <c r="D1834" s="1" t="s">
        <v>23</v>
      </c>
      <c r="E1834" s="1">
        <v>5</v>
      </c>
      <c r="F1834" s="1" t="s">
        <v>24</v>
      </c>
      <c r="G1834" s="1" t="s">
        <v>25</v>
      </c>
      <c r="H1834" s="1" t="s">
        <v>3232</v>
      </c>
      <c r="I1834" s="1" t="s">
        <v>204</v>
      </c>
      <c r="J1834" s="1" t="s">
        <v>205</v>
      </c>
      <c r="K1834" s="2">
        <v>42873</v>
      </c>
      <c r="L1834" s="6">
        <v>63750</v>
      </c>
      <c r="M1834" s="1" t="s">
        <v>82</v>
      </c>
      <c r="N1834" s="1" t="s">
        <v>83</v>
      </c>
      <c r="O1834" s="1">
        <v>1</v>
      </c>
      <c r="P1834" s="1" t="s">
        <v>84</v>
      </c>
      <c r="Q1834" s="1">
        <v>2089</v>
      </c>
      <c r="R1834" s="1" t="s">
        <v>85</v>
      </c>
      <c r="S1834" s="1" t="s">
        <v>33</v>
      </c>
      <c r="T1834" s="1" t="s">
        <v>34</v>
      </c>
      <c r="U1834" s="1" t="s">
        <v>110</v>
      </c>
      <c r="V1834" s="8">
        <v>33903912</v>
      </c>
      <c r="W1834" s="3" t="str">
        <f>VLOOKUP(V1834,'Despesas X Conta Contábil'!$B$2:$D$77,2,0)</f>
        <v>Locação de Máquinas e Equipamentos</v>
      </c>
      <c r="X1834" t="s">
        <v>2338</v>
      </c>
      <c r="Y1834" s="3" t="s">
        <v>3074</v>
      </c>
    </row>
    <row r="1835" spans="1:25" x14ac:dyDescent="0.25">
      <c r="A1835" s="1">
        <v>365146175</v>
      </c>
      <c r="B1835" s="1">
        <v>2017</v>
      </c>
      <c r="C1835" s="1" t="s">
        <v>22</v>
      </c>
      <c r="D1835" s="1" t="s">
        <v>23</v>
      </c>
      <c r="E1835" s="1">
        <v>5</v>
      </c>
      <c r="F1835" s="1" t="s">
        <v>24</v>
      </c>
      <c r="G1835" s="1" t="s">
        <v>25</v>
      </c>
      <c r="H1835" s="1" t="s">
        <v>3233</v>
      </c>
      <c r="I1835" s="1" t="s">
        <v>241</v>
      </c>
      <c r="J1835" s="1" t="s">
        <v>242</v>
      </c>
      <c r="K1835" s="2">
        <v>42872</v>
      </c>
      <c r="L1835" s="6">
        <v>5400</v>
      </c>
      <c r="M1835" s="1" t="s">
        <v>82</v>
      </c>
      <c r="N1835" s="1" t="s">
        <v>83</v>
      </c>
      <c r="O1835" s="1">
        <v>1</v>
      </c>
      <c r="P1835" s="1" t="s">
        <v>84</v>
      </c>
      <c r="Q1835" s="1">
        <v>2089</v>
      </c>
      <c r="R1835" s="1" t="s">
        <v>85</v>
      </c>
      <c r="S1835" s="1" t="s">
        <v>33</v>
      </c>
      <c r="T1835" s="1" t="s">
        <v>34</v>
      </c>
      <c r="U1835" s="1" t="s">
        <v>148</v>
      </c>
      <c r="V1835" s="8">
        <v>33903916</v>
      </c>
      <c r="W1835" s="3" t="str">
        <f>VLOOKUP(V1835,'Despesas X Conta Contábil'!$B$2:$D$77,2,0)</f>
        <v>Manutenção e Conservação de Bens Imóveis</v>
      </c>
      <c r="X1835" t="s">
        <v>2329</v>
      </c>
      <c r="Y1835" s="3" t="s">
        <v>243</v>
      </c>
    </row>
    <row r="1836" spans="1:25" x14ac:dyDescent="0.25">
      <c r="A1836" s="1">
        <v>365146684</v>
      </c>
      <c r="B1836" s="1">
        <v>2017</v>
      </c>
      <c r="C1836" s="1" t="s">
        <v>22</v>
      </c>
      <c r="D1836" s="1" t="s">
        <v>23</v>
      </c>
      <c r="E1836" s="1">
        <v>5</v>
      </c>
      <c r="F1836" s="1" t="s">
        <v>24</v>
      </c>
      <c r="G1836" s="1" t="s">
        <v>25</v>
      </c>
      <c r="H1836" s="1" t="s">
        <v>3234</v>
      </c>
      <c r="I1836" s="1" t="s">
        <v>246</v>
      </c>
      <c r="J1836" s="1" t="s">
        <v>247</v>
      </c>
      <c r="K1836" s="2">
        <v>42870</v>
      </c>
      <c r="L1836" s="6">
        <v>37153.339999999997</v>
      </c>
      <c r="M1836" s="1" t="s">
        <v>82</v>
      </c>
      <c r="N1836" s="1" t="s">
        <v>83</v>
      </c>
      <c r="O1836" s="1">
        <v>1</v>
      </c>
      <c r="P1836" s="1" t="s">
        <v>84</v>
      </c>
      <c r="Q1836" s="1">
        <v>2089</v>
      </c>
      <c r="R1836" s="1" t="s">
        <v>85</v>
      </c>
      <c r="S1836" s="1" t="s">
        <v>33</v>
      </c>
      <c r="T1836" s="1" t="s">
        <v>34</v>
      </c>
      <c r="U1836" s="1" t="s">
        <v>90</v>
      </c>
      <c r="V1836" s="8">
        <v>33903912</v>
      </c>
      <c r="W1836" s="3" t="str">
        <f>VLOOKUP(V1836,'Despesas X Conta Contábil'!$B$2:$D$77,2,0)</f>
        <v>Locação de Máquinas e Equipamentos</v>
      </c>
      <c r="X1836" t="s">
        <v>2338</v>
      </c>
      <c r="Y1836" s="3" t="s">
        <v>3235</v>
      </c>
    </row>
    <row r="1837" spans="1:25" x14ac:dyDescent="0.25">
      <c r="A1837" s="1">
        <v>365146667</v>
      </c>
      <c r="B1837" s="1">
        <v>2017</v>
      </c>
      <c r="C1837" s="1" t="s">
        <v>22</v>
      </c>
      <c r="D1837" s="1" t="s">
        <v>23</v>
      </c>
      <c r="E1837" s="1">
        <v>5</v>
      </c>
      <c r="F1837" s="1" t="s">
        <v>24</v>
      </c>
      <c r="G1837" s="1" t="s">
        <v>25</v>
      </c>
      <c r="H1837" s="1" t="s">
        <v>3236</v>
      </c>
      <c r="I1837" s="1" t="s">
        <v>1525</v>
      </c>
      <c r="J1837" s="1" t="s">
        <v>1526</v>
      </c>
      <c r="K1837" s="2">
        <v>42881</v>
      </c>
      <c r="L1837" s="6">
        <v>3944</v>
      </c>
      <c r="M1837" s="1" t="s">
        <v>82</v>
      </c>
      <c r="N1837" s="1" t="s">
        <v>83</v>
      </c>
      <c r="O1837" s="1">
        <v>1</v>
      </c>
      <c r="P1837" s="1" t="s">
        <v>84</v>
      </c>
      <c r="Q1837" s="1">
        <v>2089</v>
      </c>
      <c r="R1837" s="1" t="s">
        <v>85</v>
      </c>
      <c r="S1837" s="1" t="s">
        <v>33</v>
      </c>
      <c r="T1837" s="1" t="s">
        <v>34</v>
      </c>
      <c r="U1837" s="1" t="s">
        <v>148</v>
      </c>
      <c r="V1837" s="8">
        <v>33903007</v>
      </c>
      <c r="W1837" s="3" t="str">
        <f>VLOOKUP(V1837,'Despesas X Conta Contábil'!$B$2:$D$77,2,0)</f>
        <v>Alimentação</v>
      </c>
      <c r="X1837" t="s">
        <v>2332</v>
      </c>
      <c r="Y1837" s="3" t="s">
        <v>3237</v>
      </c>
    </row>
    <row r="1838" spans="1:25" x14ac:dyDescent="0.25">
      <c r="A1838" s="1">
        <v>365146673</v>
      </c>
      <c r="B1838" s="1">
        <v>2017</v>
      </c>
      <c r="C1838" s="1" t="s">
        <v>22</v>
      </c>
      <c r="D1838" s="1" t="s">
        <v>23</v>
      </c>
      <c r="E1838" s="1">
        <v>5</v>
      </c>
      <c r="F1838" s="1" t="s">
        <v>24</v>
      </c>
      <c r="G1838" s="1" t="s">
        <v>25</v>
      </c>
      <c r="H1838" s="1" t="s">
        <v>3236</v>
      </c>
      <c r="I1838" s="1" t="s">
        <v>1525</v>
      </c>
      <c r="J1838" s="1" t="s">
        <v>1526</v>
      </c>
      <c r="K1838" s="2">
        <v>42878</v>
      </c>
      <c r="L1838" s="6">
        <v>2117.1999999999998</v>
      </c>
      <c r="M1838" s="1" t="s">
        <v>82</v>
      </c>
      <c r="N1838" s="1" t="s">
        <v>83</v>
      </c>
      <c r="O1838" s="1">
        <v>1</v>
      </c>
      <c r="P1838" s="1" t="s">
        <v>84</v>
      </c>
      <c r="Q1838" s="1">
        <v>2089</v>
      </c>
      <c r="R1838" s="1" t="s">
        <v>85</v>
      </c>
      <c r="S1838" s="1" t="s">
        <v>33</v>
      </c>
      <c r="T1838" s="1" t="s">
        <v>34</v>
      </c>
      <c r="U1838" s="1" t="s">
        <v>148</v>
      </c>
      <c r="V1838" s="8">
        <v>33903007</v>
      </c>
      <c r="W1838" s="3" t="str">
        <f>VLOOKUP(V1838,'Despesas X Conta Contábil'!$B$2:$D$77,2,0)</f>
        <v>Alimentação</v>
      </c>
      <c r="X1838" t="s">
        <v>2332</v>
      </c>
      <c r="Y1838" s="3" t="s">
        <v>3237</v>
      </c>
    </row>
    <row r="1839" spans="1:25" x14ac:dyDescent="0.25">
      <c r="A1839" s="1">
        <v>365145653</v>
      </c>
      <c r="B1839" s="1">
        <v>2017</v>
      </c>
      <c r="C1839" s="1" t="s">
        <v>22</v>
      </c>
      <c r="D1839" s="1" t="s">
        <v>23</v>
      </c>
      <c r="E1839" s="1">
        <v>5</v>
      </c>
      <c r="F1839" s="1" t="s">
        <v>24</v>
      </c>
      <c r="G1839" s="1" t="s">
        <v>25</v>
      </c>
      <c r="H1839" s="1" t="s">
        <v>3238</v>
      </c>
      <c r="I1839" s="1" t="s">
        <v>821</v>
      </c>
      <c r="J1839" s="1" t="s">
        <v>188</v>
      </c>
      <c r="K1839" s="2">
        <v>42885</v>
      </c>
      <c r="L1839" s="6">
        <v>384</v>
      </c>
      <c r="M1839" s="1" t="s">
        <v>82</v>
      </c>
      <c r="N1839" s="1" t="s">
        <v>83</v>
      </c>
      <c r="O1839" s="1">
        <v>1</v>
      </c>
      <c r="P1839" s="1" t="s">
        <v>84</v>
      </c>
      <c r="Q1839" s="1">
        <v>2089</v>
      </c>
      <c r="R1839" s="1" t="s">
        <v>85</v>
      </c>
      <c r="S1839" s="1" t="s">
        <v>33</v>
      </c>
      <c r="T1839" s="1" t="s">
        <v>34</v>
      </c>
      <c r="U1839" s="1" t="s">
        <v>35</v>
      </c>
      <c r="V1839" s="8">
        <v>33903990</v>
      </c>
      <c r="W1839" s="3" t="str">
        <f>VLOOKUP(V1839,'Despesas X Conta Contábil'!$B$2:$D$77,2,0)</f>
        <v>Publicidade, Comunicação, Áudio, Vídeo e Foto</v>
      </c>
      <c r="X1839" t="s">
        <v>2331</v>
      </c>
      <c r="Y1839" s="3" t="s">
        <v>3169</v>
      </c>
    </row>
    <row r="1840" spans="1:25" x14ac:dyDescent="0.25">
      <c r="A1840" s="1">
        <v>365146190</v>
      </c>
      <c r="B1840" s="1">
        <v>2017</v>
      </c>
      <c r="C1840" s="1" t="s">
        <v>22</v>
      </c>
      <c r="D1840" s="1" t="s">
        <v>23</v>
      </c>
      <c r="E1840" s="1">
        <v>5</v>
      </c>
      <c r="F1840" s="1" t="s">
        <v>24</v>
      </c>
      <c r="G1840" s="1" t="s">
        <v>25</v>
      </c>
      <c r="H1840" s="1" t="s">
        <v>3239</v>
      </c>
      <c r="I1840" s="1" t="s">
        <v>3093</v>
      </c>
      <c r="J1840" s="1" t="s">
        <v>3094</v>
      </c>
      <c r="K1840" s="2">
        <v>42873</v>
      </c>
      <c r="L1840" s="6">
        <v>2390</v>
      </c>
      <c r="M1840" s="1" t="s">
        <v>82</v>
      </c>
      <c r="N1840" s="1" t="s">
        <v>83</v>
      </c>
      <c r="O1840" s="1">
        <v>1</v>
      </c>
      <c r="P1840" s="1" t="s">
        <v>84</v>
      </c>
      <c r="Q1840" s="1">
        <v>2089</v>
      </c>
      <c r="R1840" s="1" t="s">
        <v>85</v>
      </c>
      <c r="S1840" s="1" t="s">
        <v>33</v>
      </c>
      <c r="T1840" s="1" t="s">
        <v>34</v>
      </c>
      <c r="U1840" s="1" t="s">
        <v>110</v>
      </c>
      <c r="V1840" s="8">
        <v>33903919</v>
      </c>
      <c r="W1840" s="3" t="str">
        <f>VLOOKUP(V1840,'Despesas X Conta Contábil'!$B$2:$D$77,2,0)</f>
        <v>Veículos (Combustível e Manutenção)</v>
      </c>
      <c r="X1840" t="s">
        <v>2326</v>
      </c>
      <c r="Y1840" s="3" t="s">
        <v>3240</v>
      </c>
    </row>
    <row r="1841" spans="1:25" x14ac:dyDescent="0.25">
      <c r="A1841" s="1">
        <v>365146172</v>
      </c>
      <c r="B1841" s="1">
        <v>2017</v>
      </c>
      <c r="C1841" s="1" t="s">
        <v>22</v>
      </c>
      <c r="D1841" s="1" t="s">
        <v>23</v>
      </c>
      <c r="E1841" s="1">
        <v>5</v>
      </c>
      <c r="F1841" s="1" t="s">
        <v>24</v>
      </c>
      <c r="G1841" s="1" t="s">
        <v>25</v>
      </c>
      <c r="H1841" s="1" t="s">
        <v>3241</v>
      </c>
      <c r="I1841" s="1" t="s">
        <v>3093</v>
      </c>
      <c r="J1841" s="1" t="s">
        <v>3094</v>
      </c>
      <c r="K1841" s="2">
        <v>42873</v>
      </c>
      <c r="L1841" s="6">
        <v>5210</v>
      </c>
      <c r="M1841" s="1" t="s">
        <v>82</v>
      </c>
      <c r="N1841" s="1" t="s">
        <v>83</v>
      </c>
      <c r="O1841" s="1">
        <v>1</v>
      </c>
      <c r="P1841" s="1" t="s">
        <v>84</v>
      </c>
      <c r="Q1841" s="1">
        <v>2089</v>
      </c>
      <c r="R1841" s="1" t="s">
        <v>85</v>
      </c>
      <c r="S1841" s="1" t="s">
        <v>33</v>
      </c>
      <c r="T1841" s="1" t="s">
        <v>34</v>
      </c>
      <c r="U1841" s="1" t="s">
        <v>110</v>
      </c>
      <c r="V1841" s="8">
        <v>33903039</v>
      </c>
      <c r="W1841" s="3" t="str">
        <f>VLOOKUP(V1841,'Despesas X Conta Contábil'!$B$2:$D$77,2,0)</f>
        <v>Veículos (Combustível e Manutenção)</v>
      </c>
      <c r="X1841" t="s">
        <v>2328</v>
      </c>
      <c r="Y1841" s="3" t="s">
        <v>3240</v>
      </c>
    </row>
    <row r="1842" spans="1:25" x14ac:dyDescent="0.25">
      <c r="A1842" s="1">
        <v>365146154</v>
      </c>
      <c r="B1842" s="1">
        <v>2017</v>
      </c>
      <c r="C1842" s="1" t="s">
        <v>22</v>
      </c>
      <c r="D1842" s="1" t="s">
        <v>23</v>
      </c>
      <c r="E1842" s="1">
        <v>5</v>
      </c>
      <c r="F1842" s="1" t="s">
        <v>24</v>
      </c>
      <c r="G1842" s="1" t="s">
        <v>25</v>
      </c>
      <c r="H1842" s="1" t="s">
        <v>3242</v>
      </c>
      <c r="I1842" s="1" t="s">
        <v>3093</v>
      </c>
      <c r="J1842" s="1" t="s">
        <v>3094</v>
      </c>
      <c r="K1842" s="2">
        <v>42873</v>
      </c>
      <c r="L1842" s="6">
        <v>2290</v>
      </c>
      <c r="M1842" s="1" t="s">
        <v>82</v>
      </c>
      <c r="N1842" s="1" t="s">
        <v>83</v>
      </c>
      <c r="O1842" s="1">
        <v>1</v>
      </c>
      <c r="P1842" s="1" t="s">
        <v>84</v>
      </c>
      <c r="Q1842" s="1">
        <v>2089</v>
      </c>
      <c r="R1842" s="1" t="s">
        <v>85</v>
      </c>
      <c r="S1842" s="1" t="s">
        <v>33</v>
      </c>
      <c r="T1842" s="1" t="s">
        <v>34</v>
      </c>
      <c r="U1842" s="1" t="s">
        <v>110</v>
      </c>
      <c r="V1842" s="8">
        <v>33903919</v>
      </c>
      <c r="W1842" s="3" t="str">
        <f>VLOOKUP(V1842,'Despesas X Conta Contábil'!$B$2:$D$77,2,0)</f>
        <v>Veículos (Combustível e Manutenção)</v>
      </c>
      <c r="X1842" t="s">
        <v>2326</v>
      </c>
      <c r="Y1842" s="3" t="s">
        <v>3243</v>
      </c>
    </row>
    <row r="1843" spans="1:25" x14ac:dyDescent="0.25">
      <c r="A1843" s="1">
        <v>365147168</v>
      </c>
      <c r="B1843" s="1">
        <v>2017</v>
      </c>
      <c r="C1843" s="1" t="s">
        <v>22</v>
      </c>
      <c r="D1843" s="1" t="s">
        <v>23</v>
      </c>
      <c r="E1843" s="1">
        <v>5</v>
      </c>
      <c r="F1843" s="1" t="s">
        <v>24</v>
      </c>
      <c r="G1843" s="1" t="s">
        <v>25</v>
      </c>
      <c r="H1843" s="1" t="s">
        <v>3244</v>
      </c>
      <c r="I1843" s="1" t="s">
        <v>3093</v>
      </c>
      <c r="J1843" s="1" t="s">
        <v>3094</v>
      </c>
      <c r="K1843" s="2">
        <v>42873</v>
      </c>
      <c r="L1843" s="6">
        <v>4783</v>
      </c>
      <c r="M1843" s="1" t="s">
        <v>82</v>
      </c>
      <c r="N1843" s="1" t="s">
        <v>83</v>
      </c>
      <c r="O1843" s="1">
        <v>1</v>
      </c>
      <c r="P1843" s="1" t="s">
        <v>84</v>
      </c>
      <c r="Q1843" s="1">
        <v>2089</v>
      </c>
      <c r="R1843" s="1" t="s">
        <v>85</v>
      </c>
      <c r="S1843" s="1" t="s">
        <v>33</v>
      </c>
      <c r="T1843" s="1" t="s">
        <v>34</v>
      </c>
      <c r="U1843" s="1" t="s">
        <v>110</v>
      </c>
      <c r="V1843" s="8">
        <v>33903039</v>
      </c>
      <c r="W1843" s="3" t="str">
        <f>VLOOKUP(V1843,'Despesas X Conta Contábil'!$B$2:$D$77,2,0)</f>
        <v>Veículos (Combustível e Manutenção)</v>
      </c>
      <c r="X1843" t="s">
        <v>2328</v>
      </c>
      <c r="Y1843" s="3" t="s">
        <v>3243</v>
      </c>
    </row>
    <row r="1844" spans="1:25" x14ac:dyDescent="0.25">
      <c r="A1844" s="1">
        <v>365145152</v>
      </c>
      <c r="B1844" s="1">
        <v>2017</v>
      </c>
      <c r="C1844" s="1" t="s">
        <v>22</v>
      </c>
      <c r="D1844" s="1" t="s">
        <v>23</v>
      </c>
      <c r="E1844" s="1">
        <v>5</v>
      </c>
      <c r="F1844" s="1" t="s">
        <v>24</v>
      </c>
      <c r="G1844" s="1" t="s">
        <v>25</v>
      </c>
      <c r="H1844" s="1" t="s">
        <v>3245</v>
      </c>
      <c r="I1844" s="1" t="s">
        <v>3246</v>
      </c>
      <c r="J1844" s="1" t="s">
        <v>3247</v>
      </c>
      <c r="K1844" s="2">
        <v>42873</v>
      </c>
      <c r="L1844" s="6">
        <v>700</v>
      </c>
      <c r="M1844" s="1" t="s">
        <v>82</v>
      </c>
      <c r="N1844" s="1" t="s">
        <v>83</v>
      </c>
      <c r="O1844" s="1">
        <v>1</v>
      </c>
      <c r="P1844" s="1" t="s">
        <v>84</v>
      </c>
      <c r="Q1844" s="1">
        <v>2089</v>
      </c>
      <c r="R1844" s="1" t="s">
        <v>85</v>
      </c>
      <c r="S1844" s="1" t="s">
        <v>33</v>
      </c>
      <c r="T1844" s="1" t="s">
        <v>34</v>
      </c>
      <c r="U1844" s="1" t="s">
        <v>110</v>
      </c>
      <c r="V1844" s="8">
        <v>33903919</v>
      </c>
      <c r="W1844" s="3" t="str">
        <f>VLOOKUP(V1844,'Despesas X Conta Contábil'!$B$2:$D$77,2,0)</f>
        <v>Veículos (Combustível e Manutenção)</v>
      </c>
      <c r="X1844" t="s">
        <v>2326</v>
      </c>
      <c r="Y1844" s="3" t="s">
        <v>3248</v>
      </c>
    </row>
    <row r="1845" spans="1:25" x14ac:dyDescent="0.25">
      <c r="A1845" s="1">
        <v>365146187</v>
      </c>
      <c r="B1845" s="1">
        <v>2017</v>
      </c>
      <c r="C1845" s="1" t="s">
        <v>22</v>
      </c>
      <c r="D1845" s="1" t="s">
        <v>23</v>
      </c>
      <c r="E1845" s="1">
        <v>5</v>
      </c>
      <c r="F1845" s="1" t="s">
        <v>24</v>
      </c>
      <c r="G1845" s="1" t="s">
        <v>25</v>
      </c>
      <c r="H1845" s="1" t="s">
        <v>3249</v>
      </c>
      <c r="I1845" s="1" t="s">
        <v>3246</v>
      </c>
      <c r="J1845" s="1" t="s">
        <v>3247</v>
      </c>
      <c r="K1845" s="2">
        <v>42873</v>
      </c>
      <c r="L1845" s="6">
        <v>785</v>
      </c>
      <c r="M1845" s="1" t="s">
        <v>82</v>
      </c>
      <c r="N1845" s="1" t="s">
        <v>83</v>
      </c>
      <c r="O1845" s="1">
        <v>1</v>
      </c>
      <c r="P1845" s="1" t="s">
        <v>84</v>
      </c>
      <c r="Q1845" s="1">
        <v>2089</v>
      </c>
      <c r="R1845" s="1" t="s">
        <v>85</v>
      </c>
      <c r="S1845" s="1" t="s">
        <v>33</v>
      </c>
      <c r="T1845" s="1" t="s">
        <v>34</v>
      </c>
      <c r="U1845" s="1" t="s">
        <v>110</v>
      </c>
      <c r="V1845" s="8">
        <v>33903039</v>
      </c>
      <c r="W1845" s="3" t="str">
        <f>VLOOKUP(V1845,'Despesas X Conta Contábil'!$B$2:$D$77,2,0)</f>
        <v>Veículos (Combustível e Manutenção)</v>
      </c>
      <c r="X1845" t="s">
        <v>2328</v>
      </c>
      <c r="Y1845" s="3" t="s">
        <v>3248</v>
      </c>
    </row>
    <row r="1846" spans="1:25" x14ac:dyDescent="0.25">
      <c r="A1846" s="1">
        <v>365147188</v>
      </c>
      <c r="B1846" s="1">
        <v>2017</v>
      </c>
      <c r="C1846" s="1" t="s">
        <v>22</v>
      </c>
      <c r="D1846" s="1" t="s">
        <v>23</v>
      </c>
      <c r="E1846" s="1">
        <v>5</v>
      </c>
      <c r="F1846" s="1" t="s">
        <v>24</v>
      </c>
      <c r="G1846" s="1" t="s">
        <v>25</v>
      </c>
      <c r="H1846" s="1" t="s">
        <v>3250</v>
      </c>
      <c r="I1846" s="1" t="s">
        <v>39</v>
      </c>
      <c r="J1846" s="1" t="s">
        <v>40</v>
      </c>
      <c r="K1846" s="2">
        <v>42866</v>
      </c>
      <c r="L1846" s="6">
        <v>4465.5</v>
      </c>
      <c r="M1846" s="1" t="s">
        <v>82</v>
      </c>
      <c r="N1846" s="1" t="s">
        <v>83</v>
      </c>
      <c r="O1846" s="1">
        <v>1</v>
      </c>
      <c r="P1846" s="1" t="s">
        <v>84</v>
      </c>
      <c r="Q1846" s="1">
        <v>2089</v>
      </c>
      <c r="R1846" s="1" t="s">
        <v>85</v>
      </c>
      <c r="S1846" s="1" t="s">
        <v>33</v>
      </c>
      <c r="T1846" s="1" t="s">
        <v>34</v>
      </c>
      <c r="U1846" s="1" t="s">
        <v>35</v>
      </c>
      <c r="V1846" s="8">
        <v>31901143</v>
      </c>
      <c r="W1846" s="3" t="str">
        <f>VLOOKUP(V1846,'Despesas X Conta Contábil'!$B$2:$D$77,2,0)</f>
        <v>Folha de Pagamento</v>
      </c>
      <c r="X1846" t="s">
        <v>2341</v>
      </c>
      <c r="Y1846" s="3" t="s">
        <v>3121</v>
      </c>
    </row>
    <row r="1847" spans="1:25" x14ac:dyDescent="0.25">
      <c r="A1847" s="1">
        <v>365146689</v>
      </c>
      <c r="B1847" s="1">
        <v>2017</v>
      </c>
      <c r="C1847" s="1" t="s">
        <v>22</v>
      </c>
      <c r="D1847" s="1" t="s">
        <v>23</v>
      </c>
      <c r="E1847" s="1">
        <v>5</v>
      </c>
      <c r="F1847" s="1" t="s">
        <v>24</v>
      </c>
      <c r="G1847" s="1" t="s">
        <v>25</v>
      </c>
      <c r="H1847" s="1" t="s">
        <v>3251</v>
      </c>
      <c r="I1847" s="1" t="s">
        <v>39</v>
      </c>
      <c r="J1847" s="1" t="s">
        <v>40</v>
      </c>
      <c r="K1847" s="2">
        <v>42866</v>
      </c>
      <c r="L1847" s="6">
        <v>4465.5</v>
      </c>
      <c r="M1847" s="1" t="s">
        <v>82</v>
      </c>
      <c r="N1847" s="1" t="s">
        <v>83</v>
      </c>
      <c r="O1847" s="1">
        <v>1</v>
      </c>
      <c r="P1847" s="1" t="s">
        <v>84</v>
      </c>
      <c r="Q1847" s="1">
        <v>2089</v>
      </c>
      <c r="R1847" s="1" t="s">
        <v>85</v>
      </c>
      <c r="S1847" s="1" t="s">
        <v>33</v>
      </c>
      <c r="T1847" s="1" t="s">
        <v>34</v>
      </c>
      <c r="U1847" s="1" t="s">
        <v>35</v>
      </c>
      <c r="V1847" s="8">
        <v>31901142</v>
      </c>
      <c r="W1847" s="3" t="str">
        <f>VLOOKUP(V1847,'Despesas X Conta Contábil'!$B$2:$D$77,2,0)</f>
        <v>Folha de Pagamento</v>
      </c>
      <c r="X1847" t="s">
        <v>2342</v>
      </c>
      <c r="Y1847" s="3" t="s">
        <v>3121</v>
      </c>
    </row>
    <row r="1848" spans="1:25" x14ac:dyDescent="0.25">
      <c r="A1848" s="1">
        <v>365147171</v>
      </c>
      <c r="B1848" s="1">
        <v>2017</v>
      </c>
      <c r="C1848" s="1" t="s">
        <v>22</v>
      </c>
      <c r="D1848" s="1" t="s">
        <v>23</v>
      </c>
      <c r="E1848" s="1">
        <v>5</v>
      </c>
      <c r="F1848" s="1" t="s">
        <v>24</v>
      </c>
      <c r="G1848" s="1" t="s">
        <v>25</v>
      </c>
      <c r="H1848" s="1" t="s">
        <v>3252</v>
      </c>
      <c r="I1848" s="1" t="s">
        <v>39</v>
      </c>
      <c r="J1848" s="1" t="s">
        <v>40</v>
      </c>
      <c r="K1848" s="2">
        <v>42866</v>
      </c>
      <c r="L1848" s="6">
        <v>1488.5</v>
      </c>
      <c r="M1848" s="1" t="s">
        <v>82</v>
      </c>
      <c r="N1848" s="1" t="s">
        <v>83</v>
      </c>
      <c r="O1848" s="1">
        <v>1</v>
      </c>
      <c r="P1848" s="1" t="s">
        <v>84</v>
      </c>
      <c r="Q1848" s="1">
        <v>2089</v>
      </c>
      <c r="R1848" s="1" t="s">
        <v>85</v>
      </c>
      <c r="S1848" s="1" t="s">
        <v>33</v>
      </c>
      <c r="T1848" s="1" t="s">
        <v>34</v>
      </c>
      <c r="U1848" s="1" t="s">
        <v>35</v>
      </c>
      <c r="V1848" s="8">
        <v>31901145</v>
      </c>
      <c r="W1848" s="3" t="str">
        <f>VLOOKUP(V1848,'Despesas X Conta Contábil'!$B$2:$D$77,2,0)</f>
        <v>Folha de Pagamento</v>
      </c>
      <c r="X1848" t="s">
        <v>2327</v>
      </c>
      <c r="Y1848" s="3" t="s">
        <v>3121</v>
      </c>
    </row>
    <row r="1849" spans="1:25" x14ac:dyDescent="0.25">
      <c r="A1849" s="1">
        <v>365147167</v>
      </c>
      <c r="B1849" s="1">
        <v>2017</v>
      </c>
      <c r="C1849" s="1" t="s">
        <v>22</v>
      </c>
      <c r="D1849" s="1" t="s">
        <v>23</v>
      </c>
      <c r="E1849" s="1">
        <v>5</v>
      </c>
      <c r="F1849" s="1" t="s">
        <v>24</v>
      </c>
      <c r="G1849" s="1" t="s">
        <v>25</v>
      </c>
      <c r="H1849" s="1" t="s">
        <v>3253</v>
      </c>
      <c r="I1849" s="1" t="s">
        <v>39</v>
      </c>
      <c r="J1849" s="1" t="s">
        <v>40</v>
      </c>
      <c r="K1849" s="2">
        <v>42866</v>
      </c>
      <c r="L1849" s="6">
        <v>2232.75</v>
      </c>
      <c r="M1849" s="1" t="s">
        <v>82</v>
      </c>
      <c r="N1849" s="1" t="s">
        <v>83</v>
      </c>
      <c r="O1849" s="1">
        <v>1</v>
      </c>
      <c r="P1849" s="1" t="s">
        <v>84</v>
      </c>
      <c r="Q1849" s="1">
        <v>2089</v>
      </c>
      <c r="R1849" s="1" t="s">
        <v>85</v>
      </c>
      <c r="S1849" s="1" t="s">
        <v>33</v>
      </c>
      <c r="T1849" s="1" t="s">
        <v>34</v>
      </c>
      <c r="U1849" s="1" t="s">
        <v>35</v>
      </c>
      <c r="V1849" s="8">
        <v>31901101</v>
      </c>
      <c r="W1849" s="3" t="str">
        <f>VLOOKUP(V1849,'Despesas X Conta Contábil'!$B$2:$D$77,2,0)</f>
        <v>Folha de Pagamento</v>
      </c>
      <c r="X1849" t="s">
        <v>2318</v>
      </c>
      <c r="Y1849" s="3" t="s">
        <v>3121</v>
      </c>
    </row>
    <row r="1850" spans="1:25" x14ac:dyDescent="0.25">
      <c r="A1850" s="1">
        <v>365145654</v>
      </c>
      <c r="B1850" s="1">
        <v>2017</v>
      </c>
      <c r="C1850" s="1" t="s">
        <v>22</v>
      </c>
      <c r="D1850" s="1" t="s">
        <v>23</v>
      </c>
      <c r="E1850" s="1">
        <v>5</v>
      </c>
      <c r="F1850" s="1" t="s">
        <v>24</v>
      </c>
      <c r="G1850" s="1" t="s">
        <v>25</v>
      </c>
      <c r="H1850" s="1" t="s">
        <v>3254</v>
      </c>
      <c r="I1850" s="1" t="s">
        <v>39</v>
      </c>
      <c r="J1850" s="1" t="s">
        <v>40</v>
      </c>
      <c r="K1850" s="2">
        <v>42866</v>
      </c>
      <c r="L1850" s="6">
        <v>323.57</v>
      </c>
      <c r="M1850" s="1" t="s">
        <v>82</v>
      </c>
      <c r="N1850" s="1" t="s">
        <v>83</v>
      </c>
      <c r="O1850" s="1">
        <v>1</v>
      </c>
      <c r="P1850" s="1" t="s">
        <v>84</v>
      </c>
      <c r="Q1850" s="1">
        <v>2089</v>
      </c>
      <c r="R1850" s="1" t="s">
        <v>85</v>
      </c>
      <c r="S1850" s="1" t="s">
        <v>33</v>
      </c>
      <c r="T1850" s="1" t="s">
        <v>34</v>
      </c>
      <c r="U1850" s="1" t="s">
        <v>35</v>
      </c>
      <c r="V1850" s="8">
        <v>31901187</v>
      </c>
      <c r="W1850" s="3" t="str">
        <f>VLOOKUP(V1850,'Despesas X Conta Contábil'!$B$2:$D$77,2,0)</f>
        <v>Folha de Pagamento</v>
      </c>
      <c r="X1850" t="s">
        <v>2322</v>
      </c>
      <c r="Y1850" s="3" t="s">
        <v>3121</v>
      </c>
    </row>
    <row r="1851" spans="1:25" x14ac:dyDescent="0.25">
      <c r="A1851" s="1">
        <v>365146688</v>
      </c>
      <c r="B1851" s="1">
        <v>2017</v>
      </c>
      <c r="C1851" s="1" t="s">
        <v>22</v>
      </c>
      <c r="D1851" s="1" t="s">
        <v>23</v>
      </c>
      <c r="E1851" s="1">
        <v>5</v>
      </c>
      <c r="F1851" s="1" t="s">
        <v>24</v>
      </c>
      <c r="G1851" s="1" t="s">
        <v>25</v>
      </c>
      <c r="H1851" s="1" t="s">
        <v>3255</v>
      </c>
      <c r="I1851" s="1" t="s">
        <v>39</v>
      </c>
      <c r="J1851" s="1" t="s">
        <v>40</v>
      </c>
      <c r="K1851" s="2">
        <v>42866</v>
      </c>
      <c r="L1851" s="6">
        <v>289.5</v>
      </c>
      <c r="M1851" s="1" t="s">
        <v>82</v>
      </c>
      <c r="N1851" s="1" t="s">
        <v>83</v>
      </c>
      <c r="O1851" s="1">
        <v>1</v>
      </c>
      <c r="P1851" s="1" t="s">
        <v>84</v>
      </c>
      <c r="Q1851" s="1">
        <v>2089</v>
      </c>
      <c r="R1851" s="1" t="s">
        <v>85</v>
      </c>
      <c r="S1851" s="1" t="s">
        <v>33</v>
      </c>
      <c r="T1851" s="1" t="s">
        <v>34</v>
      </c>
      <c r="U1851" s="1" t="s">
        <v>35</v>
      </c>
      <c r="V1851" s="8">
        <v>31901143</v>
      </c>
      <c r="W1851" s="3" t="str">
        <f>VLOOKUP(V1851,'Despesas X Conta Contábil'!$B$2:$D$77,2,0)</f>
        <v>Folha de Pagamento</v>
      </c>
      <c r="X1851" t="s">
        <v>2341</v>
      </c>
      <c r="Y1851" s="3" t="s">
        <v>3121</v>
      </c>
    </row>
    <row r="1852" spans="1:25" x14ac:dyDescent="0.25">
      <c r="A1852" s="1">
        <v>365147172</v>
      </c>
      <c r="B1852" s="1">
        <v>2017</v>
      </c>
      <c r="C1852" s="1" t="s">
        <v>22</v>
      </c>
      <c r="D1852" s="1" t="s">
        <v>23</v>
      </c>
      <c r="E1852" s="1">
        <v>5</v>
      </c>
      <c r="F1852" s="1" t="s">
        <v>24</v>
      </c>
      <c r="G1852" s="1" t="s">
        <v>25</v>
      </c>
      <c r="H1852" s="1" t="s">
        <v>3256</v>
      </c>
      <c r="I1852" s="1" t="s">
        <v>39</v>
      </c>
      <c r="J1852" s="1" t="s">
        <v>40</v>
      </c>
      <c r="K1852" s="2">
        <v>42866</v>
      </c>
      <c r="L1852" s="6">
        <v>2481.4499999999998</v>
      </c>
      <c r="M1852" s="1" t="s">
        <v>82</v>
      </c>
      <c r="N1852" s="1" t="s">
        <v>83</v>
      </c>
      <c r="O1852" s="1">
        <v>1</v>
      </c>
      <c r="P1852" s="1" t="s">
        <v>84</v>
      </c>
      <c r="Q1852" s="1">
        <v>2089</v>
      </c>
      <c r="R1852" s="1" t="s">
        <v>85</v>
      </c>
      <c r="S1852" s="1" t="s">
        <v>33</v>
      </c>
      <c r="T1852" s="1" t="s">
        <v>34</v>
      </c>
      <c r="U1852" s="1" t="s">
        <v>35</v>
      </c>
      <c r="V1852" s="8">
        <v>31901142</v>
      </c>
      <c r="W1852" s="3" t="str">
        <f>VLOOKUP(V1852,'Despesas X Conta Contábil'!$B$2:$D$77,2,0)</f>
        <v>Folha de Pagamento</v>
      </c>
      <c r="X1852" t="s">
        <v>2342</v>
      </c>
      <c r="Y1852" s="3" t="s">
        <v>3121</v>
      </c>
    </row>
    <row r="1853" spans="1:25" x14ac:dyDescent="0.25">
      <c r="A1853" s="1">
        <v>365146168</v>
      </c>
      <c r="B1853" s="1">
        <v>2017</v>
      </c>
      <c r="C1853" s="1" t="s">
        <v>22</v>
      </c>
      <c r="D1853" s="1" t="s">
        <v>23</v>
      </c>
      <c r="E1853" s="1">
        <v>5</v>
      </c>
      <c r="F1853" s="1" t="s">
        <v>24</v>
      </c>
      <c r="G1853" s="1" t="s">
        <v>25</v>
      </c>
      <c r="H1853" s="1" t="s">
        <v>3257</v>
      </c>
      <c r="I1853" s="1" t="s">
        <v>39</v>
      </c>
      <c r="J1853" s="1" t="s">
        <v>40</v>
      </c>
      <c r="K1853" s="2">
        <v>42866</v>
      </c>
      <c r="L1853" s="6">
        <v>770.09</v>
      </c>
      <c r="M1853" s="1" t="s">
        <v>82</v>
      </c>
      <c r="N1853" s="1" t="s">
        <v>83</v>
      </c>
      <c r="O1853" s="1">
        <v>1</v>
      </c>
      <c r="P1853" s="1" t="s">
        <v>84</v>
      </c>
      <c r="Q1853" s="1">
        <v>2089</v>
      </c>
      <c r="R1853" s="1" t="s">
        <v>85</v>
      </c>
      <c r="S1853" s="1" t="s">
        <v>33</v>
      </c>
      <c r="T1853" s="1" t="s">
        <v>34</v>
      </c>
      <c r="U1853" s="1" t="s">
        <v>35</v>
      </c>
      <c r="V1853" s="8">
        <v>31901145</v>
      </c>
      <c r="W1853" s="3" t="str">
        <f>VLOOKUP(V1853,'Despesas X Conta Contábil'!$B$2:$D$77,2,0)</f>
        <v>Folha de Pagamento</v>
      </c>
      <c r="X1853" t="s">
        <v>2327</v>
      </c>
      <c r="Y1853" s="3" t="s">
        <v>3121</v>
      </c>
    </row>
    <row r="1854" spans="1:25" x14ac:dyDescent="0.25">
      <c r="A1854" s="1">
        <v>365146668</v>
      </c>
      <c r="B1854" s="1">
        <v>2017</v>
      </c>
      <c r="C1854" s="1" t="s">
        <v>22</v>
      </c>
      <c r="D1854" s="1" t="s">
        <v>23</v>
      </c>
      <c r="E1854" s="1">
        <v>5</v>
      </c>
      <c r="F1854" s="1" t="s">
        <v>24</v>
      </c>
      <c r="G1854" s="1" t="s">
        <v>25</v>
      </c>
      <c r="H1854" s="1" t="s">
        <v>3258</v>
      </c>
      <c r="I1854" s="1" t="s">
        <v>39</v>
      </c>
      <c r="J1854" s="1" t="s">
        <v>40</v>
      </c>
      <c r="K1854" s="2">
        <v>42866</v>
      </c>
      <c r="L1854" s="6">
        <v>157.38999999999999</v>
      </c>
      <c r="M1854" s="1" t="s">
        <v>82</v>
      </c>
      <c r="N1854" s="1" t="s">
        <v>83</v>
      </c>
      <c r="O1854" s="1">
        <v>1</v>
      </c>
      <c r="P1854" s="1" t="s">
        <v>84</v>
      </c>
      <c r="Q1854" s="1">
        <v>2089</v>
      </c>
      <c r="R1854" s="1" t="s">
        <v>85</v>
      </c>
      <c r="S1854" s="1" t="s">
        <v>33</v>
      </c>
      <c r="T1854" s="1" t="s">
        <v>34</v>
      </c>
      <c r="U1854" s="1" t="s">
        <v>35</v>
      </c>
      <c r="V1854" s="8">
        <v>31901187</v>
      </c>
      <c r="W1854" s="3" t="str">
        <f>VLOOKUP(V1854,'Despesas X Conta Contábil'!$B$2:$D$77,2,0)</f>
        <v>Folha de Pagamento</v>
      </c>
      <c r="X1854" t="s">
        <v>2322</v>
      </c>
      <c r="Y1854" s="3" t="s">
        <v>3121</v>
      </c>
    </row>
    <row r="1855" spans="1:25" x14ac:dyDescent="0.25">
      <c r="A1855" s="1">
        <v>365146189</v>
      </c>
      <c r="B1855" s="1">
        <v>2017</v>
      </c>
      <c r="C1855" s="1" t="s">
        <v>22</v>
      </c>
      <c r="D1855" s="1" t="s">
        <v>23</v>
      </c>
      <c r="E1855" s="1">
        <v>5</v>
      </c>
      <c r="F1855" s="1" t="s">
        <v>24</v>
      </c>
      <c r="G1855" s="1" t="s">
        <v>25</v>
      </c>
      <c r="H1855" s="1" t="s">
        <v>3259</v>
      </c>
      <c r="I1855" s="1" t="s">
        <v>1078</v>
      </c>
      <c r="J1855" s="1" t="s">
        <v>1079</v>
      </c>
      <c r="K1855" s="2">
        <v>42867</v>
      </c>
      <c r="L1855" s="6">
        <v>341.22</v>
      </c>
      <c r="M1855" s="1" t="s">
        <v>82</v>
      </c>
      <c r="N1855" s="1" t="s">
        <v>83</v>
      </c>
      <c r="O1855" s="1">
        <v>1</v>
      </c>
      <c r="P1855" s="1" t="s">
        <v>84</v>
      </c>
      <c r="Q1855" s="1">
        <v>2089</v>
      </c>
      <c r="R1855" s="1" t="s">
        <v>85</v>
      </c>
      <c r="S1855" s="1" t="s">
        <v>33</v>
      </c>
      <c r="T1855" s="1" t="s">
        <v>34</v>
      </c>
      <c r="U1855" s="1" t="s">
        <v>148</v>
      </c>
      <c r="V1855" s="8">
        <v>33903007</v>
      </c>
      <c r="W1855" s="3" t="str">
        <f>VLOOKUP(V1855,'Despesas X Conta Contábil'!$B$2:$D$77,2,0)</f>
        <v>Alimentação</v>
      </c>
      <c r="X1855" t="s">
        <v>2332</v>
      </c>
      <c r="Y1855" s="3" t="s">
        <v>3260</v>
      </c>
    </row>
    <row r="1856" spans="1:25" x14ac:dyDescent="0.25">
      <c r="A1856" s="1">
        <v>365146174</v>
      </c>
      <c r="B1856" s="1">
        <v>2017</v>
      </c>
      <c r="C1856" s="1" t="s">
        <v>22</v>
      </c>
      <c r="D1856" s="1" t="s">
        <v>23</v>
      </c>
      <c r="E1856" s="1">
        <v>5</v>
      </c>
      <c r="F1856" s="1" t="s">
        <v>24</v>
      </c>
      <c r="G1856" s="1" t="s">
        <v>25</v>
      </c>
      <c r="H1856" s="1" t="s">
        <v>3261</v>
      </c>
      <c r="I1856" s="1" t="s">
        <v>177</v>
      </c>
      <c r="J1856" s="1" t="s">
        <v>178</v>
      </c>
      <c r="K1856" s="2">
        <v>42865</v>
      </c>
      <c r="L1856" s="6">
        <v>60</v>
      </c>
      <c r="M1856" s="1" t="s">
        <v>82</v>
      </c>
      <c r="N1856" s="1" t="s">
        <v>83</v>
      </c>
      <c r="O1856" s="1">
        <v>1</v>
      </c>
      <c r="P1856" s="1" t="s">
        <v>84</v>
      </c>
      <c r="Q1856" s="1">
        <v>2089</v>
      </c>
      <c r="R1856" s="1" t="s">
        <v>85</v>
      </c>
      <c r="S1856" s="1" t="s">
        <v>33</v>
      </c>
      <c r="T1856" s="1" t="s">
        <v>34</v>
      </c>
      <c r="U1856" s="1" t="s">
        <v>148</v>
      </c>
      <c r="V1856" s="8">
        <v>33903919</v>
      </c>
      <c r="W1856" s="3" t="str">
        <f>VLOOKUP(V1856,'Despesas X Conta Contábil'!$B$2:$D$77,2,0)</f>
        <v>Veículos (Combustível e Manutenção)</v>
      </c>
      <c r="X1856" t="s">
        <v>2326</v>
      </c>
      <c r="Y1856" s="3" t="s">
        <v>3262</v>
      </c>
    </row>
    <row r="1857" spans="1:25" x14ac:dyDescent="0.25">
      <c r="A1857" s="1">
        <v>365146176</v>
      </c>
      <c r="B1857" s="1">
        <v>2017</v>
      </c>
      <c r="C1857" s="1" t="s">
        <v>22</v>
      </c>
      <c r="D1857" s="1" t="s">
        <v>23</v>
      </c>
      <c r="E1857" s="1">
        <v>5</v>
      </c>
      <c r="F1857" s="1" t="s">
        <v>24</v>
      </c>
      <c r="G1857" s="1" t="s">
        <v>25</v>
      </c>
      <c r="H1857" s="1" t="s">
        <v>3263</v>
      </c>
      <c r="I1857" s="1" t="s">
        <v>298</v>
      </c>
      <c r="J1857" s="1" t="s">
        <v>299</v>
      </c>
      <c r="K1857" s="2">
        <v>42865</v>
      </c>
      <c r="L1857" s="6">
        <v>3562.6</v>
      </c>
      <c r="M1857" s="1" t="s">
        <v>82</v>
      </c>
      <c r="N1857" s="1" t="s">
        <v>83</v>
      </c>
      <c r="O1857" s="1">
        <v>1</v>
      </c>
      <c r="P1857" s="1" t="s">
        <v>84</v>
      </c>
      <c r="Q1857" s="1">
        <v>2089</v>
      </c>
      <c r="R1857" s="1" t="s">
        <v>85</v>
      </c>
      <c r="S1857" s="1" t="s">
        <v>33</v>
      </c>
      <c r="T1857" s="1" t="s">
        <v>34</v>
      </c>
      <c r="U1857" s="1" t="s">
        <v>90</v>
      </c>
      <c r="V1857" s="8">
        <v>33903001</v>
      </c>
      <c r="W1857" s="3" t="str">
        <f>VLOOKUP(V1857,'Despesas X Conta Contábil'!$B$2:$D$77,2,0)</f>
        <v>Veículos (Combustível e Manutenção)</v>
      </c>
      <c r="X1857" t="s">
        <v>2346</v>
      </c>
      <c r="Y1857" s="3" t="s">
        <v>3264</v>
      </c>
    </row>
    <row r="1858" spans="1:25" x14ac:dyDescent="0.25">
      <c r="A1858" s="1">
        <v>365146188</v>
      </c>
      <c r="B1858" s="1">
        <v>2017</v>
      </c>
      <c r="C1858" s="1" t="s">
        <v>22</v>
      </c>
      <c r="D1858" s="1" t="s">
        <v>23</v>
      </c>
      <c r="E1858" s="1">
        <v>5</v>
      </c>
      <c r="F1858" s="1" t="s">
        <v>24</v>
      </c>
      <c r="G1858" s="1" t="s">
        <v>25</v>
      </c>
      <c r="H1858" s="1" t="s">
        <v>3265</v>
      </c>
      <c r="I1858" s="1" t="s">
        <v>39</v>
      </c>
      <c r="J1858" s="1" t="s">
        <v>40</v>
      </c>
      <c r="K1858" s="2">
        <v>42865</v>
      </c>
      <c r="L1858" s="6">
        <v>3349.12</v>
      </c>
      <c r="M1858" s="1" t="s">
        <v>82</v>
      </c>
      <c r="N1858" s="1" t="s">
        <v>83</v>
      </c>
      <c r="O1858" s="1">
        <v>1</v>
      </c>
      <c r="P1858" s="1" t="s">
        <v>84</v>
      </c>
      <c r="Q1858" s="1">
        <v>2089</v>
      </c>
      <c r="R1858" s="1" t="s">
        <v>85</v>
      </c>
      <c r="S1858" s="1" t="s">
        <v>33</v>
      </c>
      <c r="T1858" s="1" t="s">
        <v>34</v>
      </c>
      <c r="U1858" s="1" t="s">
        <v>35</v>
      </c>
      <c r="V1858" s="8">
        <v>31901143</v>
      </c>
      <c r="W1858" s="3" t="str">
        <f>VLOOKUP(V1858,'Despesas X Conta Contábil'!$B$2:$D$77,2,0)</f>
        <v>Folha de Pagamento</v>
      </c>
      <c r="X1858" t="s">
        <v>2341</v>
      </c>
      <c r="Y1858" s="3" t="s">
        <v>3121</v>
      </c>
    </row>
    <row r="1859" spans="1:25" x14ac:dyDescent="0.25">
      <c r="A1859" s="1">
        <v>365146671</v>
      </c>
      <c r="B1859" s="1">
        <v>2017</v>
      </c>
      <c r="C1859" s="1" t="s">
        <v>22</v>
      </c>
      <c r="D1859" s="1" t="s">
        <v>23</v>
      </c>
      <c r="E1859" s="1">
        <v>5</v>
      </c>
      <c r="F1859" s="1" t="s">
        <v>24</v>
      </c>
      <c r="G1859" s="1" t="s">
        <v>25</v>
      </c>
      <c r="H1859" s="1" t="s">
        <v>3266</v>
      </c>
      <c r="I1859" s="1" t="s">
        <v>39</v>
      </c>
      <c r="J1859" s="1" t="s">
        <v>40</v>
      </c>
      <c r="K1859" s="2">
        <v>42865</v>
      </c>
      <c r="L1859" s="6">
        <v>3349.12</v>
      </c>
      <c r="M1859" s="1" t="s">
        <v>82</v>
      </c>
      <c r="N1859" s="1" t="s">
        <v>83</v>
      </c>
      <c r="O1859" s="1">
        <v>1</v>
      </c>
      <c r="P1859" s="1" t="s">
        <v>84</v>
      </c>
      <c r="Q1859" s="1">
        <v>2089</v>
      </c>
      <c r="R1859" s="1" t="s">
        <v>85</v>
      </c>
      <c r="S1859" s="1" t="s">
        <v>33</v>
      </c>
      <c r="T1859" s="1" t="s">
        <v>34</v>
      </c>
      <c r="U1859" s="1" t="s">
        <v>35</v>
      </c>
      <c r="V1859" s="8">
        <v>31901142</v>
      </c>
      <c r="W1859" s="3" t="str">
        <f>VLOOKUP(V1859,'Despesas X Conta Contábil'!$B$2:$D$77,2,0)</f>
        <v>Folha de Pagamento</v>
      </c>
      <c r="X1859" t="s">
        <v>2342</v>
      </c>
      <c r="Y1859" s="3" t="s">
        <v>3121</v>
      </c>
    </row>
    <row r="1860" spans="1:25" x14ac:dyDescent="0.25">
      <c r="A1860" s="1">
        <v>365147180</v>
      </c>
      <c r="B1860" s="1">
        <v>2017</v>
      </c>
      <c r="C1860" s="1" t="s">
        <v>22</v>
      </c>
      <c r="D1860" s="1" t="s">
        <v>23</v>
      </c>
      <c r="E1860" s="1">
        <v>5</v>
      </c>
      <c r="F1860" s="1" t="s">
        <v>24</v>
      </c>
      <c r="G1860" s="1" t="s">
        <v>25</v>
      </c>
      <c r="H1860" s="1" t="s">
        <v>3267</v>
      </c>
      <c r="I1860" s="1" t="s">
        <v>39</v>
      </c>
      <c r="J1860" s="1" t="s">
        <v>40</v>
      </c>
      <c r="K1860" s="2">
        <v>42865</v>
      </c>
      <c r="L1860" s="6">
        <v>1116.3699999999999</v>
      </c>
      <c r="M1860" s="1" t="s">
        <v>82</v>
      </c>
      <c r="N1860" s="1" t="s">
        <v>83</v>
      </c>
      <c r="O1860" s="1">
        <v>1</v>
      </c>
      <c r="P1860" s="1" t="s">
        <v>84</v>
      </c>
      <c r="Q1860" s="1">
        <v>2089</v>
      </c>
      <c r="R1860" s="1" t="s">
        <v>85</v>
      </c>
      <c r="S1860" s="1" t="s">
        <v>33</v>
      </c>
      <c r="T1860" s="1" t="s">
        <v>34</v>
      </c>
      <c r="U1860" s="1" t="s">
        <v>35</v>
      </c>
      <c r="V1860" s="8">
        <v>31901145</v>
      </c>
      <c r="W1860" s="3" t="str">
        <f>VLOOKUP(V1860,'Despesas X Conta Contábil'!$B$2:$D$77,2,0)</f>
        <v>Folha de Pagamento</v>
      </c>
      <c r="X1860" t="s">
        <v>2327</v>
      </c>
      <c r="Y1860" s="3" t="s">
        <v>3121</v>
      </c>
    </row>
    <row r="1861" spans="1:25" x14ac:dyDescent="0.25">
      <c r="A1861" s="1">
        <v>365146678</v>
      </c>
      <c r="B1861" s="1">
        <v>2017</v>
      </c>
      <c r="C1861" s="1" t="s">
        <v>22</v>
      </c>
      <c r="D1861" s="1" t="s">
        <v>23</v>
      </c>
      <c r="E1861" s="1">
        <v>5</v>
      </c>
      <c r="F1861" s="1" t="s">
        <v>24</v>
      </c>
      <c r="G1861" s="1" t="s">
        <v>25</v>
      </c>
      <c r="H1861" s="1" t="s">
        <v>3268</v>
      </c>
      <c r="I1861" s="1" t="s">
        <v>39</v>
      </c>
      <c r="J1861" s="1" t="s">
        <v>40</v>
      </c>
      <c r="K1861" s="2">
        <v>42865</v>
      </c>
      <c r="L1861" s="6">
        <v>893.1</v>
      </c>
      <c r="M1861" s="1" t="s">
        <v>82</v>
      </c>
      <c r="N1861" s="1" t="s">
        <v>83</v>
      </c>
      <c r="O1861" s="1">
        <v>1</v>
      </c>
      <c r="P1861" s="1" t="s">
        <v>84</v>
      </c>
      <c r="Q1861" s="1">
        <v>2089</v>
      </c>
      <c r="R1861" s="1" t="s">
        <v>85</v>
      </c>
      <c r="S1861" s="1" t="s">
        <v>33</v>
      </c>
      <c r="T1861" s="1" t="s">
        <v>34</v>
      </c>
      <c r="U1861" s="1" t="s">
        <v>35</v>
      </c>
      <c r="V1861" s="8">
        <v>31901101</v>
      </c>
      <c r="W1861" s="3" t="str">
        <f>VLOOKUP(V1861,'Despesas X Conta Contábil'!$B$2:$D$77,2,0)</f>
        <v>Folha de Pagamento</v>
      </c>
      <c r="X1861" t="s">
        <v>2318</v>
      </c>
      <c r="Y1861" s="3" t="s">
        <v>3121</v>
      </c>
    </row>
    <row r="1862" spans="1:25" x14ac:dyDescent="0.25">
      <c r="A1862" s="1">
        <v>365146681</v>
      </c>
      <c r="B1862" s="1">
        <v>2017</v>
      </c>
      <c r="C1862" s="1" t="s">
        <v>22</v>
      </c>
      <c r="D1862" s="1" t="s">
        <v>23</v>
      </c>
      <c r="E1862" s="1">
        <v>5</v>
      </c>
      <c r="F1862" s="1" t="s">
        <v>24</v>
      </c>
      <c r="G1862" s="1" t="s">
        <v>25</v>
      </c>
      <c r="H1862" s="1" t="s">
        <v>3269</v>
      </c>
      <c r="I1862" s="1" t="s">
        <v>39</v>
      </c>
      <c r="J1862" s="1" t="s">
        <v>40</v>
      </c>
      <c r="K1862" s="2">
        <v>42865</v>
      </c>
      <c r="L1862" s="6">
        <v>220.03</v>
      </c>
      <c r="M1862" s="1" t="s">
        <v>82</v>
      </c>
      <c r="N1862" s="1" t="s">
        <v>83</v>
      </c>
      <c r="O1862" s="1">
        <v>1</v>
      </c>
      <c r="P1862" s="1" t="s">
        <v>84</v>
      </c>
      <c r="Q1862" s="1">
        <v>2089</v>
      </c>
      <c r="R1862" s="1" t="s">
        <v>85</v>
      </c>
      <c r="S1862" s="1" t="s">
        <v>33</v>
      </c>
      <c r="T1862" s="1" t="s">
        <v>34</v>
      </c>
      <c r="U1862" s="1" t="s">
        <v>35</v>
      </c>
      <c r="V1862" s="8">
        <v>31901187</v>
      </c>
      <c r="W1862" s="3" t="str">
        <f>VLOOKUP(V1862,'Despesas X Conta Contábil'!$B$2:$D$77,2,0)</f>
        <v>Folha de Pagamento</v>
      </c>
      <c r="X1862" t="s">
        <v>2322</v>
      </c>
      <c r="Y1862" s="3" t="s">
        <v>3121</v>
      </c>
    </row>
    <row r="1863" spans="1:25" x14ac:dyDescent="0.25">
      <c r="A1863" s="1">
        <v>365147179</v>
      </c>
      <c r="B1863" s="1">
        <v>2017</v>
      </c>
      <c r="C1863" s="1" t="s">
        <v>22</v>
      </c>
      <c r="D1863" s="1" t="s">
        <v>23</v>
      </c>
      <c r="E1863" s="1">
        <v>5</v>
      </c>
      <c r="F1863" s="1" t="s">
        <v>24</v>
      </c>
      <c r="G1863" s="1" t="s">
        <v>25</v>
      </c>
      <c r="H1863" s="1" t="s">
        <v>3270</v>
      </c>
      <c r="I1863" s="1" t="s">
        <v>392</v>
      </c>
      <c r="J1863" s="1" t="s">
        <v>393</v>
      </c>
      <c r="K1863" s="2">
        <v>42871</v>
      </c>
      <c r="L1863" s="6">
        <v>4960.46</v>
      </c>
      <c r="M1863" s="1" t="s">
        <v>82</v>
      </c>
      <c r="N1863" s="1" t="s">
        <v>83</v>
      </c>
      <c r="O1863" s="1">
        <v>1</v>
      </c>
      <c r="P1863" s="1" t="s">
        <v>84</v>
      </c>
      <c r="Q1863" s="1">
        <v>2089</v>
      </c>
      <c r="R1863" s="1" t="s">
        <v>85</v>
      </c>
      <c r="S1863" s="1" t="s">
        <v>33</v>
      </c>
      <c r="T1863" s="1" t="s">
        <v>34</v>
      </c>
      <c r="U1863" s="1" t="s">
        <v>90</v>
      </c>
      <c r="V1863" s="8">
        <v>33903958</v>
      </c>
      <c r="W1863" s="3" t="str">
        <f>VLOOKUP(V1863,'Despesas X Conta Contábil'!$B$2:$D$77,2,0)</f>
        <v>TIC Tecnologia da Informação e Comunicação</v>
      </c>
      <c r="X1863" t="s">
        <v>2330</v>
      </c>
      <c r="Y1863" s="3" t="s">
        <v>3271</v>
      </c>
    </row>
    <row r="1864" spans="1:25" x14ac:dyDescent="0.25">
      <c r="A1864" s="1">
        <v>365147185</v>
      </c>
      <c r="B1864" s="1">
        <v>2017</v>
      </c>
      <c r="C1864" s="1" t="s">
        <v>22</v>
      </c>
      <c r="D1864" s="1" t="s">
        <v>23</v>
      </c>
      <c r="E1864" s="1">
        <v>5</v>
      </c>
      <c r="F1864" s="1" t="s">
        <v>24</v>
      </c>
      <c r="G1864" s="1" t="s">
        <v>25</v>
      </c>
      <c r="H1864" s="1" t="s">
        <v>3272</v>
      </c>
      <c r="I1864" s="1" t="s">
        <v>169</v>
      </c>
      <c r="J1864" s="1" t="s">
        <v>170</v>
      </c>
      <c r="K1864" s="2">
        <v>42870</v>
      </c>
      <c r="L1864" s="6">
        <v>86374.79</v>
      </c>
      <c r="M1864" s="1" t="s">
        <v>82</v>
      </c>
      <c r="N1864" s="1" t="s">
        <v>83</v>
      </c>
      <c r="O1864" s="1">
        <v>1</v>
      </c>
      <c r="P1864" s="1" t="s">
        <v>84</v>
      </c>
      <c r="Q1864" s="1">
        <v>2089</v>
      </c>
      <c r="R1864" s="1" t="s">
        <v>85</v>
      </c>
      <c r="S1864" s="1" t="s">
        <v>33</v>
      </c>
      <c r="T1864" s="1" t="s">
        <v>34</v>
      </c>
      <c r="U1864" s="1" t="s">
        <v>90</v>
      </c>
      <c r="V1864" s="8">
        <v>33903940</v>
      </c>
      <c r="W1864" s="3" t="str">
        <f>VLOOKUP(V1864,'Despesas X Conta Contábil'!$B$2:$D$77,2,0)</f>
        <v>Alimentação</v>
      </c>
      <c r="X1864" t="s">
        <v>2335</v>
      </c>
      <c r="Y1864" s="3" t="s">
        <v>3273</v>
      </c>
    </row>
    <row r="1865" spans="1:25" x14ac:dyDescent="0.25">
      <c r="A1865" s="1">
        <v>365146687</v>
      </c>
      <c r="B1865" s="1">
        <v>2017</v>
      </c>
      <c r="C1865" s="1" t="s">
        <v>22</v>
      </c>
      <c r="D1865" s="1" t="s">
        <v>23</v>
      </c>
      <c r="E1865" s="1">
        <v>5</v>
      </c>
      <c r="F1865" s="1" t="s">
        <v>24</v>
      </c>
      <c r="G1865" s="1" t="s">
        <v>25</v>
      </c>
      <c r="H1865" s="1" t="s">
        <v>3274</v>
      </c>
      <c r="I1865" s="1" t="s">
        <v>166</v>
      </c>
      <c r="J1865" s="1" t="s">
        <v>167</v>
      </c>
      <c r="K1865" s="2">
        <v>42884</v>
      </c>
      <c r="L1865" s="6">
        <v>368.76</v>
      </c>
      <c r="M1865" s="1" t="s">
        <v>82</v>
      </c>
      <c r="N1865" s="1" t="s">
        <v>83</v>
      </c>
      <c r="O1865" s="1">
        <v>1</v>
      </c>
      <c r="P1865" s="1" t="s">
        <v>84</v>
      </c>
      <c r="Q1865" s="1">
        <v>2089</v>
      </c>
      <c r="R1865" s="1" t="s">
        <v>85</v>
      </c>
      <c r="S1865" s="1" t="s">
        <v>33</v>
      </c>
      <c r="T1865" s="1" t="s">
        <v>34</v>
      </c>
      <c r="U1865" s="1" t="s">
        <v>35</v>
      </c>
      <c r="V1865" s="8">
        <v>33903990</v>
      </c>
      <c r="W1865" s="3" t="str">
        <f>VLOOKUP(V1865,'Despesas X Conta Contábil'!$B$2:$D$77,2,0)</f>
        <v>Publicidade, Comunicação, Áudio, Vídeo e Foto</v>
      </c>
      <c r="X1865" t="s">
        <v>2331</v>
      </c>
      <c r="Y1865" s="3" t="s">
        <v>3275</v>
      </c>
    </row>
    <row r="1866" spans="1:25" x14ac:dyDescent="0.25">
      <c r="A1866" s="1">
        <v>365145159</v>
      </c>
      <c r="B1866" s="1">
        <v>2017</v>
      </c>
      <c r="C1866" s="1" t="s">
        <v>22</v>
      </c>
      <c r="D1866" s="1" t="s">
        <v>23</v>
      </c>
      <c r="E1866" s="1">
        <v>5</v>
      </c>
      <c r="F1866" s="1" t="s">
        <v>24</v>
      </c>
      <c r="G1866" s="1" t="s">
        <v>25</v>
      </c>
      <c r="H1866" s="1" t="s">
        <v>3276</v>
      </c>
      <c r="I1866" s="1" t="s">
        <v>821</v>
      </c>
      <c r="J1866" s="1" t="s">
        <v>188</v>
      </c>
      <c r="K1866" s="2">
        <v>42870</v>
      </c>
      <c r="L1866" s="6">
        <v>336</v>
      </c>
      <c r="M1866" s="1" t="s">
        <v>82</v>
      </c>
      <c r="N1866" s="1" t="s">
        <v>83</v>
      </c>
      <c r="O1866" s="1">
        <v>1</v>
      </c>
      <c r="P1866" s="1" t="s">
        <v>84</v>
      </c>
      <c r="Q1866" s="1">
        <v>2089</v>
      </c>
      <c r="R1866" s="1" t="s">
        <v>85</v>
      </c>
      <c r="S1866" s="1" t="s">
        <v>33</v>
      </c>
      <c r="T1866" s="1" t="s">
        <v>34</v>
      </c>
      <c r="U1866" s="1" t="s">
        <v>35</v>
      </c>
      <c r="V1866" s="8">
        <v>33903990</v>
      </c>
      <c r="W1866" s="3" t="str">
        <f>VLOOKUP(V1866,'Despesas X Conta Contábil'!$B$2:$D$77,2,0)</f>
        <v>Publicidade, Comunicação, Áudio, Vídeo e Foto</v>
      </c>
      <c r="X1866" t="s">
        <v>2331</v>
      </c>
      <c r="Y1866" s="3" t="s">
        <v>3275</v>
      </c>
    </row>
    <row r="1867" spans="1:25" x14ac:dyDescent="0.25">
      <c r="A1867" s="1">
        <v>365146180</v>
      </c>
      <c r="B1867" s="1">
        <v>2017</v>
      </c>
      <c r="C1867" s="1" t="s">
        <v>22</v>
      </c>
      <c r="D1867" s="1" t="s">
        <v>23</v>
      </c>
      <c r="E1867" s="1">
        <v>5</v>
      </c>
      <c r="F1867" s="1" t="s">
        <v>24</v>
      </c>
      <c r="G1867" s="1" t="s">
        <v>25</v>
      </c>
      <c r="H1867" s="1" t="s">
        <v>3277</v>
      </c>
      <c r="I1867" s="1" t="s">
        <v>136</v>
      </c>
      <c r="J1867" s="1" t="s">
        <v>137</v>
      </c>
      <c r="K1867" s="2">
        <v>42863</v>
      </c>
      <c r="L1867" s="6">
        <v>25.65</v>
      </c>
      <c r="M1867" s="1" t="s">
        <v>82</v>
      </c>
      <c r="N1867" s="1" t="s">
        <v>83</v>
      </c>
      <c r="O1867" s="1">
        <v>1</v>
      </c>
      <c r="P1867" s="1" t="s">
        <v>84</v>
      </c>
      <c r="Q1867" s="1">
        <v>2089</v>
      </c>
      <c r="R1867" s="1" t="s">
        <v>85</v>
      </c>
      <c r="S1867" s="1" t="s">
        <v>33</v>
      </c>
      <c r="T1867" s="1" t="s">
        <v>34</v>
      </c>
      <c r="U1867" s="1" t="s">
        <v>35</v>
      </c>
      <c r="V1867" s="8">
        <v>33903990</v>
      </c>
      <c r="W1867" s="3" t="str">
        <f>VLOOKUP(V1867,'Despesas X Conta Contábil'!$B$2:$D$77,2,0)</f>
        <v>Publicidade, Comunicação, Áudio, Vídeo e Foto</v>
      </c>
      <c r="X1867" t="s">
        <v>2331</v>
      </c>
      <c r="Y1867" s="3" t="s">
        <v>3275</v>
      </c>
    </row>
    <row r="1868" spans="1:25" x14ac:dyDescent="0.25">
      <c r="A1868" s="1">
        <v>365145153</v>
      </c>
      <c r="B1868" s="1">
        <v>2017</v>
      </c>
      <c r="C1868" s="1" t="s">
        <v>22</v>
      </c>
      <c r="D1868" s="1" t="s">
        <v>23</v>
      </c>
      <c r="E1868" s="1">
        <v>5</v>
      </c>
      <c r="F1868" s="1" t="s">
        <v>24</v>
      </c>
      <c r="G1868" s="1" t="s">
        <v>25</v>
      </c>
      <c r="H1868" s="1" t="s">
        <v>3171</v>
      </c>
      <c r="I1868" s="1" t="s">
        <v>27</v>
      </c>
      <c r="J1868" s="1" t="s">
        <v>28</v>
      </c>
      <c r="K1868" s="2">
        <v>42878</v>
      </c>
      <c r="L1868" s="6">
        <v>104.13</v>
      </c>
      <c r="M1868" s="1" t="s">
        <v>82</v>
      </c>
      <c r="N1868" s="1" t="s">
        <v>83</v>
      </c>
      <c r="O1868" s="1">
        <v>1</v>
      </c>
      <c r="P1868" s="1" t="s">
        <v>84</v>
      </c>
      <c r="Q1868" s="1">
        <v>2089</v>
      </c>
      <c r="R1868" s="1" t="s">
        <v>85</v>
      </c>
      <c r="S1868" s="1" t="s">
        <v>33</v>
      </c>
      <c r="T1868" s="1" t="s">
        <v>34</v>
      </c>
      <c r="U1868" s="1" t="s">
        <v>35</v>
      </c>
      <c r="V1868" s="8">
        <v>33903999</v>
      </c>
      <c r="W1868" s="3" t="str">
        <f>VLOOKUP(V1868,'Despesas X Conta Contábil'!$B$2:$D$77,2,0)</f>
        <v xml:space="preserve">Outros Serviços de Terceiros </v>
      </c>
      <c r="X1868" t="s">
        <v>2337</v>
      </c>
      <c r="Y1868" s="3" t="s">
        <v>3172</v>
      </c>
    </row>
    <row r="1869" spans="1:25" x14ac:dyDescent="0.25">
      <c r="A1869" s="1">
        <v>365146153</v>
      </c>
      <c r="B1869" s="1">
        <v>2017</v>
      </c>
      <c r="C1869" s="1" t="s">
        <v>22</v>
      </c>
      <c r="D1869" s="1" t="s">
        <v>23</v>
      </c>
      <c r="E1869" s="1">
        <v>5</v>
      </c>
      <c r="F1869" s="1" t="s">
        <v>24</v>
      </c>
      <c r="G1869" s="1" t="s">
        <v>25</v>
      </c>
      <c r="H1869" s="1" t="s">
        <v>3278</v>
      </c>
      <c r="I1869" s="1" t="s">
        <v>2152</v>
      </c>
      <c r="J1869" s="1" t="s">
        <v>2153</v>
      </c>
      <c r="K1869" s="2">
        <v>42877</v>
      </c>
      <c r="L1869" s="6">
        <v>2278.5</v>
      </c>
      <c r="M1869" s="1" t="s">
        <v>82</v>
      </c>
      <c r="N1869" s="1" t="s">
        <v>83</v>
      </c>
      <c r="O1869" s="1">
        <v>1</v>
      </c>
      <c r="P1869" s="1" t="s">
        <v>84</v>
      </c>
      <c r="Q1869" s="1">
        <v>2089</v>
      </c>
      <c r="R1869" s="1" t="s">
        <v>85</v>
      </c>
      <c r="S1869" s="1" t="s">
        <v>33</v>
      </c>
      <c r="T1869" s="1" t="s">
        <v>34</v>
      </c>
      <c r="U1869" s="1" t="s">
        <v>110</v>
      </c>
      <c r="V1869" s="8">
        <v>33903963</v>
      </c>
      <c r="W1869" s="3" t="str">
        <f>VLOOKUP(V1869,'Despesas X Conta Contábil'!$B$2:$D$77,2,0)</f>
        <v>Publicidade, Comunicação, Áudio, Vídeo e Foto</v>
      </c>
      <c r="X1869" t="s">
        <v>2367</v>
      </c>
      <c r="Y1869" s="3" t="s">
        <v>3279</v>
      </c>
    </row>
    <row r="1870" spans="1:25" x14ac:dyDescent="0.25">
      <c r="A1870" s="1">
        <v>365146666</v>
      </c>
      <c r="B1870" s="1">
        <v>2017</v>
      </c>
      <c r="C1870" s="1" t="s">
        <v>22</v>
      </c>
      <c r="D1870" s="1" t="s">
        <v>23</v>
      </c>
      <c r="E1870" s="1">
        <v>5</v>
      </c>
      <c r="F1870" s="1" t="s">
        <v>24</v>
      </c>
      <c r="G1870" s="1" t="s">
        <v>25</v>
      </c>
      <c r="H1870" s="1" t="s">
        <v>3280</v>
      </c>
      <c r="I1870" s="1" t="s">
        <v>3281</v>
      </c>
      <c r="J1870" s="1" t="s">
        <v>3282</v>
      </c>
      <c r="K1870" s="2">
        <v>42867</v>
      </c>
      <c r="L1870" s="6">
        <v>250</v>
      </c>
      <c r="M1870" s="1" t="s">
        <v>82</v>
      </c>
      <c r="N1870" s="1" t="s">
        <v>83</v>
      </c>
      <c r="O1870" s="1">
        <v>1</v>
      </c>
      <c r="P1870" s="1" t="s">
        <v>84</v>
      </c>
      <c r="Q1870" s="1">
        <v>2089</v>
      </c>
      <c r="R1870" s="1" t="s">
        <v>85</v>
      </c>
      <c r="S1870" s="1" t="s">
        <v>33</v>
      </c>
      <c r="T1870" s="1" t="s">
        <v>34</v>
      </c>
      <c r="U1870" s="1" t="s">
        <v>110</v>
      </c>
      <c r="V1870" s="8">
        <v>33903920</v>
      </c>
      <c r="W1870" s="3" t="str">
        <f>VLOOKUP(V1870,'Despesas X Conta Contábil'!$B$2:$D$77,2,0)</f>
        <v>Manutenção e Conservação de Bens Móveis</v>
      </c>
      <c r="X1870" t="s">
        <v>2339</v>
      </c>
      <c r="Y1870" s="3" t="s">
        <v>3283</v>
      </c>
    </row>
    <row r="1871" spans="1:25" x14ac:dyDescent="0.25">
      <c r="A1871" s="1">
        <v>365145658</v>
      </c>
      <c r="B1871" s="1">
        <v>2017</v>
      </c>
      <c r="C1871" s="1" t="s">
        <v>22</v>
      </c>
      <c r="D1871" s="1" t="s">
        <v>23</v>
      </c>
      <c r="E1871" s="1">
        <v>5</v>
      </c>
      <c r="F1871" s="1" t="s">
        <v>24</v>
      </c>
      <c r="G1871" s="1" t="s">
        <v>25</v>
      </c>
      <c r="H1871" s="1" t="s">
        <v>3284</v>
      </c>
      <c r="I1871" s="1" t="s">
        <v>3281</v>
      </c>
      <c r="J1871" s="1" t="s">
        <v>3282</v>
      </c>
      <c r="K1871" s="2">
        <v>42867</v>
      </c>
      <c r="L1871" s="6">
        <v>1818</v>
      </c>
      <c r="M1871" s="1" t="s">
        <v>82</v>
      </c>
      <c r="N1871" s="1" t="s">
        <v>83</v>
      </c>
      <c r="O1871" s="1">
        <v>1</v>
      </c>
      <c r="P1871" s="1" t="s">
        <v>84</v>
      </c>
      <c r="Q1871" s="1">
        <v>2089</v>
      </c>
      <c r="R1871" s="1" t="s">
        <v>85</v>
      </c>
      <c r="S1871" s="1" t="s">
        <v>33</v>
      </c>
      <c r="T1871" s="1" t="s">
        <v>34</v>
      </c>
      <c r="U1871" s="1" t="s">
        <v>110</v>
      </c>
      <c r="V1871" s="8">
        <v>33903025</v>
      </c>
      <c r="W1871" s="3" t="str">
        <f>VLOOKUP(V1871,'Despesas X Conta Contábil'!$B$2:$D$77,2,0)</f>
        <v>Manutenção e Conservação de Bens Móveis</v>
      </c>
      <c r="X1871" t="s">
        <v>2354</v>
      </c>
      <c r="Y1871" s="3" t="s">
        <v>3283</v>
      </c>
    </row>
    <row r="1872" spans="1:25" x14ac:dyDescent="0.25">
      <c r="A1872" s="1">
        <v>365146167</v>
      </c>
      <c r="B1872" s="1">
        <v>2017</v>
      </c>
      <c r="C1872" s="1" t="s">
        <v>22</v>
      </c>
      <c r="D1872" s="1" t="s">
        <v>23</v>
      </c>
      <c r="E1872" s="1">
        <v>5</v>
      </c>
      <c r="F1872" s="1" t="s">
        <v>24</v>
      </c>
      <c r="G1872" s="1" t="s">
        <v>25</v>
      </c>
      <c r="H1872" s="1" t="s">
        <v>3285</v>
      </c>
      <c r="I1872" s="1" t="s">
        <v>1078</v>
      </c>
      <c r="J1872" s="1" t="s">
        <v>1079</v>
      </c>
      <c r="K1872" s="2">
        <v>42859</v>
      </c>
      <c r="L1872" s="6">
        <v>325</v>
      </c>
      <c r="M1872" s="1" t="s">
        <v>82</v>
      </c>
      <c r="N1872" s="1" t="s">
        <v>83</v>
      </c>
      <c r="O1872" s="1">
        <v>1</v>
      </c>
      <c r="P1872" s="1" t="s">
        <v>84</v>
      </c>
      <c r="Q1872" s="1">
        <v>2089</v>
      </c>
      <c r="R1872" s="1" t="s">
        <v>85</v>
      </c>
      <c r="S1872" s="1" t="s">
        <v>33</v>
      </c>
      <c r="T1872" s="1" t="s">
        <v>34</v>
      </c>
      <c r="U1872" s="1" t="s">
        <v>148</v>
      </c>
      <c r="V1872" s="8">
        <v>33903007</v>
      </c>
      <c r="W1872" s="3" t="str">
        <f>VLOOKUP(V1872,'Despesas X Conta Contábil'!$B$2:$D$77,2,0)</f>
        <v>Alimentação</v>
      </c>
      <c r="X1872" t="s">
        <v>2332</v>
      </c>
      <c r="Y1872" s="3" t="s">
        <v>3286</v>
      </c>
    </row>
    <row r="1873" spans="1:25" x14ac:dyDescent="0.25">
      <c r="A1873" s="1">
        <v>365145657</v>
      </c>
      <c r="B1873" s="1">
        <v>2017</v>
      </c>
      <c r="C1873" s="1" t="s">
        <v>22</v>
      </c>
      <c r="D1873" s="1" t="s">
        <v>23</v>
      </c>
      <c r="E1873" s="1">
        <v>5</v>
      </c>
      <c r="F1873" s="1" t="s">
        <v>24</v>
      </c>
      <c r="G1873" s="1" t="s">
        <v>25</v>
      </c>
      <c r="H1873" s="1" t="s">
        <v>3287</v>
      </c>
      <c r="I1873" s="1" t="s">
        <v>166</v>
      </c>
      <c r="J1873" s="1" t="s">
        <v>167</v>
      </c>
      <c r="K1873" s="2">
        <v>42881</v>
      </c>
      <c r="L1873" s="6">
        <v>1401.29</v>
      </c>
      <c r="M1873" s="1" t="s">
        <v>82</v>
      </c>
      <c r="N1873" s="1" t="s">
        <v>83</v>
      </c>
      <c r="O1873" s="1">
        <v>1</v>
      </c>
      <c r="P1873" s="1" t="s">
        <v>84</v>
      </c>
      <c r="Q1873" s="1">
        <v>2089</v>
      </c>
      <c r="R1873" s="1" t="s">
        <v>85</v>
      </c>
      <c r="S1873" s="1" t="s">
        <v>33</v>
      </c>
      <c r="T1873" s="1" t="s">
        <v>34</v>
      </c>
      <c r="U1873" s="1" t="s">
        <v>35</v>
      </c>
      <c r="V1873" s="8">
        <v>33903990</v>
      </c>
      <c r="W1873" s="3" t="str">
        <f>VLOOKUP(V1873,'Despesas X Conta Contábil'!$B$2:$D$77,2,0)</f>
        <v>Publicidade, Comunicação, Áudio, Vídeo e Foto</v>
      </c>
      <c r="X1873" t="s">
        <v>2331</v>
      </c>
      <c r="Y1873" s="3" t="s">
        <v>3288</v>
      </c>
    </row>
    <row r="1874" spans="1:25" x14ac:dyDescent="0.25">
      <c r="A1874" s="1">
        <v>365147170</v>
      </c>
      <c r="B1874" s="1">
        <v>2017</v>
      </c>
      <c r="C1874" s="1" t="s">
        <v>22</v>
      </c>
      <c r="D1874" s="1" t="s">
        <v>23</v>
      </c>
      <c r="E1874" s="1">
        <v>5</v>
      </c>
      <c r="F1874" s="1" t="s">
        <v>24</v>
      </c>
      <c r="G1874" s="1" t="s">
        <v>25</v>
      </c>
      <c r="H1874" s="1" t="s">
        <v>3289</v>
      </c>
      <c r="I1874" s="1" t="s">
        <v>330</v>
      </c>
      <c r="J1874" s="1" t="s">
        <v>331</v>
      </c>
      <c r="K1874" s="2">
        <v>42863</v>
      </c>
      <c r="L1874" s="6">
        <v>3748</v>
      </c>
      <c r="M1874" s="1" t="s">
        <v>82</v>
      </c>
      <c r="N1874" s="1" t="s">
        <v>83</v>
      </c>
      <c r="O1874" s="1">
        <v>1</v>
      </c>
      <c r="P1874" s="1" t="s">
        <v>84</v>
      </c>
      <c r="Q1874" s="1">
        <v>2089</v>
      </c>
      <c r="R1874" s="1" t="s">
        <v>85</v>
      </c>
      <c r="S1874" s="1" t="s">
        <v>33</v>
      </c>
      <c r="T1874" s="1" t="s">
        <v>34</v>
      </c>
      <c r="U1874" s="1" t="s">
        <v>35</v>
      </c>
      <c r="V1874" s="8">
        <v>31901699</v>
      </c>
      <c r="W1874" s="3" t="str">
        <f>VLOOKUP(V1874,'Despesas X Conta Contábil'!$B$2:$D$77,2,0)</f>
        <v>Folha de Pagamento</v>
      </c>
      <c r="X1874" t="s">
        <v>2348</v>
      </c>
      <c r="Y1874" s="3" t="s">
        <v>3290</v>
      </c>
    </row>
    <row r="1875" spans="1:25" x14ac:dyDescent="0.25">
      <c r="A1875" s="1">
        <v>365145659</v>
      </c>
      <c r="B1875" s="1">
        <v>2017</v>
      </c>
      <c r="C1875" s="1" t="s">
        <v>22</v>
      </c>
      <c r="D1875" s="1" t="s">
        <v>23</v>
      </c>
      <c r="E1875" s="1">
        <v>5</v>
      </c>
      <c r="F1875" s="1" t="s">
        <v>24</v>
      </c>
      <c r="G1875" s="1" t="s">
        <v>25</v>
      </c>
      <c r="H1875" s="1" t="s">
        <v>3291</v>
      </c>
      <c r="I1875" s="1" t="s">
        <v>68</v>
      </c>
      <c r="J1875" s="1" t="s">
        <v>69</v>
      </c>
      <c r="K1875" s="2">
        <v>42874</v>
      </c>
      <c r="L1875" s="6">
        <v>374940.86</v>
      </c>
      <c r="M1875" s="1" t="s">
        <v>82</v>
      </c>
      <c r="N1875" s="1" t="s">
        <v>83</v>
      </c>
      <c r="O1875" s="1">
        <v>1</v>
      </c>
      <c r="P1875" s="1" t="s">
        <v>84</v>
      </c>
      <c r="Q1875" s="1">
        <v>2089</v>
      </c>
      <c r="R1875" s="1" t="s">
        <v>85</v>
      </c>
      <c r="S1875" s="1" t="s">
        <v>33</v>
      </c>
      <c r="T1875" s="1" t="s">
        <v>34</v>
      </c>
      <c r="U1875" s="1" t="s">
        <v>35</v>
      </c>
      <c r="V1875" s="8">
        <v>31901302</v>
      </c>
      <c r="W1875" s="3" t="str">
        <f>VLOOKUP(V1875,'Despesas X Conta Contábil'!$B$2:$D$77,2,0)</f>
        <v>Folha de Pagamento</v>
      </c>
      <c r="X1875" t="s">
        <v>2349</v>
      </c>
      <c r="Y1875" s="3" t="s">
        <v>3292</v>
      </c>
    </row>
    <row r="1876" spans="1:25" x14ac:dyDescent="0.25">
      <c r="A1876" s="1">
        <v>365146677</v>
      </c>
      <c r="B1876" s="1">
        <v>2017</v>
      </c>
      <c r="C1876" s="1" t="s">
        <v>22</v>
      </c>
      <c r="D1876" s="1" t="s">
        <v>23</v>
      </c>
      <c r="E1876" s="1">
        <v>5</v>
      </c>
      <c r="F1876" s="1" t="s">
        <v>24</v>
      </c>
      <c r="G1876" s="1" t="s">
        <v>25</v>
      </c>
      <c r="H1876" s="1" t="s">
        <v>3293</v>
      </c>
      <c r="I1876" s="1" t="s">
        <v>158</v>
      </c>
      <c r="J1876" s="1" t="s">
        <v>159</v>
      </c>
      <c r="K1876" s="2">
        <v>42860</v>
      </c>
      <c r="L1876" s="6">
        <v>13116.06</v>
      </c>
      <c r="M1876" s="1" t="s">
        <v>82</v>
      </c>
      <c r="N1876" s="1" t="s">
        <v>83</v>
      </c>
      <c r="O1876" s="1">
        <v>1</v>
      </c>
      <c r="P1876" s="1" t="s">
        <v>84</v>
      </c>
      <c r="Q1876" s="1">
        <v>2089</v>
      </c>
      <c r="R1876" s="1" t="s">
        <v>85</v>
      </c>
      <c r="S1876" s="1" t="s">
        <v>33</v>
      </c>
      <c r="T1876" s="1" t="s">
        <v>34</v>
      </c>
      <c r="U1876" s="1" t="s">
        <v>35</v>
      </c>
      <c r="V1876" s="8">
        <v>31901301</v>
      </c>
      <c r="W1876" s="3" t="str">
        <f>VLOOKUP(V1876,'Despesas X Conta Contábil'!$B$2:$D$77,2,0)</f>
        <v>Folha de Pagamento</v>
      </c>
      <c r="X1876" t="s">
        <v>2333</v>
      </c>
      <c r="Y1876" s="3" t="s">
        <v>3294</v>
      </c>
    </row>
    <row r="1877" spans="1:25" x14ac:dyDescent="0.25">
      <c r="A1877" s="1">
        <v>365146181</v>
      </c>
      <c r="B1877" s="1">
        <v>2017</v>
      </c>
      <c r="C1877" s="1" t="s">
        <v>22</v>
      </c>
      <c r="D1877" s="1" t="s">
        <v>23</v>
      </c>
      <c r="E1877" s="1">
        <v>5</v>
      </c>
      <c r="F1877" s="1" t="s">
        <v>24</v>
      </c>
      <c r="G1877" s="1" t="s">
        <v>25</v>
      </c>
      <c r="H1877" s="1" t="s">
        <v>3295</v>
      </c>
      <c r="I1877" s="1" t="s">
        <v>821</v>
      </c>
      <c r="J1877" s="1" t="s">
        <v>188</v>
      </c>
      <c r="K1877" s="2">
        <v>42870</v>
      </c>
      <c r="L1877" s="6">
        <v>1056</v>
      </c>
      <c r="M1877" s="1" t="s">
        <v>82</v>
      </c>
      <c r="N1877" s="1" t="s">
        <v>83</v>
      </c>
      <c r="O1877" s="1">
        <v>1</v>
      </c>
      <c r="P1877" s="1" t="s">
        <v>84</v>
      </c>
      <c r="Q1877" s="1">
        <v>2089</v>
      </c>
      <c r="R1877" s="1" t="s">
        <v>85</v>
      </c>
      <c r="S1877" s="1" t="s">
        <v>33</v>
      </c>
      <c r="T1877" s="1" t="s">
        <v>34</v>
      </c>
      <c r="U1877" s="1" t="s">
        <v>35</v>
      </c>
      <c r="V1877" s="8">
        <v>33903990</v>
      </c>
      <c r="W1877" s="3" t="str">
        <f>VLOOKUP(V1877,'Despesas X Conta Contábil'!$B$2:$D$77,2,0)</f>
        <v>Publicidade, Comunicação, Áudio, Vídeo e Foto</v>
      </c>
      <c r="X1877" t="s">
        <v>2331</v>
      </c>
      <c r="Y1877" s="3" t="s">
        <v>3288</v>
      </c>
    </row>
    <row r="1878" spans="1:25" x14ac:dyDescent="0.25">
      <c r="A1878" s="1">
        <v>365146680</v>
      </c>
      <c r="B1878" s="1">
        <v>2017</v>
      </c>
      <c r="C1878" s="1" t="s">
        <v>22</v>
      </c>
      <c r="D1878" s="1" t="s">
        <v>23</v>
      </c>
      <c r="E1878" s="1">
        <v>5</v>
      </c>
      <c r="F1878" s="1" t="s">
        <v>24</v>
      </c>
      <c r="G1878" s="1" t="s">
        <v>25</v>
      </c>
      <c r="H1878" s="1" t="s">
        <v>3296</v>
      </c>
      <c r="I1878" s="1" t="s">
        <v>136</v>
      </c>
      <c r="J1878" s="1" t="s">
        <v>137</v>
      </c>
      <c r="K1878" s="2">
        <v>42863</v>
      </c>
      <c r="L1878" s="6">
        <v>114</v>
      </c>
      <c r="M1878" s="1" t="s">
        <v>82</v>
      </c>
      <c r="N1878" s="1" t="s">
        <v>83</v>
      </c>
      <c r="O1878" s="1">
        <v>1</v>
      </c>
      <c r="P1878" s="1" t="s">
        <v>84</v>
      </c>
      <c r="Q1878" s="1">
        <v>2089</v>
      </c>
      <c r="R1878" s="1" t="s">
        <v>85</v>
      </c>
      <c r="S1878" s="1" t="s">
        <v>33</v>
      </c>
      <c r="T1878" s="1" t="s">
        <v>34</v>
      </c>
      <c r="U1878" s="1" t="s">
        <v>35</v>
      </c>
      <c r="V1878" s="8">
        <v>33903990</v>
      </c>
      <c r="W1878" s="3" t="str">
        <f>VLOOKUP(V1878,'Despesas X Conta Contábil'!$B$2:$D$77,2,0)</f>
        <v>Publicidade, Comunicação, Áudio, Vídeo e Foto</v>
      </c>
      <c r="X1878" t="s">
        <v>2331</v>
      </c>
      <c r="Y1878" s="3" t="s">
        <v>3288</v>
      </c>
    </row>
    <row r="1879" spans="1:25" x14ac:dyDescent="0.25">
      <c r="A1879" s="1">
        <v>365146159</v>
      </c>
      <c r="B1879" s="1">
        <v>2017</v>
      </c>
      <c r="C1879" s="1" t="s">
        <v>22</v>
      </c>
      <c r="D1879" s="1" t="s">
        <v>23</v>
      </c>
      <c r="E1879" s="1">
        <v>5</v>
      </c>
      <c r="F1879" s="1" t="s">
        <v>24</v>
      </c>
      <c r="G1879" s="1" t="s">
        <v>25</v>
      </c>
      <c r="H1879" s="1" t="s">
        <v>3297</v>
      </c>
      <c r="I1879" s="1" t="s">
        <v>344</v>
      </c>
      <c r="J1879" s="1" t="s">
        <v>345</v>
      </c>
      <c r="K1879" s="2">
        <v>42857</v>
      </c>
      <c r="L1879" s="6">
        <v>316.69</v>
      </c>
      <c r="M1879" s="1" t="s">
        <v>82</v>
      </c>
      <c r="N1879" s="1" t="s">
        <v>83</v>
      </c>
      <c r="O1879" s="1">
        <v>1</v>
      </c>
      <c r="P1879" s="1" t="s">
        <v>84</v>
      </c>
      <c r="Q1879" s="1">
        <v>2089</v>
      </c>
      <c r="R1879" s="1" t="s">
        <v>85</v>
      </c>
      <c r="S1879" s="1" t="s">
        <v>33</v>
      </c>
      <c r="T1879" s="1" t="s">
        <v>34</v>
      </c>
      <c r="U1879" s="1" t="s">
        <v>35</v>
      </c>
      <c r="V1879" s="8">
        <v>33903958</v>
      </c>
      <c r="W1879" s="3" t="str">
        <f>VLOOKUP(V1879,'Despesas X Conta Contábil'!$B$2:$D$77,2,0)</f>
        <v>TIC Tecnologia da Informação e Comunicação</v>
      </c>
      <c r="X1879" t="s">
        <v>2330</v>
      </c>
      <c r="Y1879" s="3" t="s">
        <v>3298</v>
      </c>
    </row>
    <row r="1880" spans="1:25" x14ac:dyDescent="0.25">
      <c r="A1880" s="1">
        <v>365146171</v>
      </c>
      <c r="B1880" s="1">
        <v>2017</v>
      </c>
      <c r="C1880" s="1" t="s">
        <v>22</v>
      </c>
      <c r="D1880" s="1" t="s">
        <v>23</v>
      </c>
      <c r="E1880" s="1">
        <v>5</v>
      </c>
      <c r="F1880" s="1" t="s">
        <v>24</v>
      </c>
      <c r="G1880" s="1" t="s">
        <v>25</v>
      </c>
      <c r="H1880" s="1" t="s">
        <v>3299</v>
      </c>
      <c r="I1880" s="1" t="s">
        <v>173</v>
      </c>
      <c r="J1880" s="1" t="s">
        <v>174</v>
      </c>
      <c r="K1880" s="2">
        <v>42873</v>
      </c>
      <c r="L1880" s="6">
        <v>7782.62</v>
      </c>
      <c r="M1880" s="1" t="s">
        <v>82</v>
      </c>
      <c r="N1880" s="1" t="s">
        <v>83</v>
      </c>
      <c r="O1880" s="1">
        <v>1</v>
      </c>
      <c r="P1880" s="1" t="s">
        <v>84</v>
      </c>
      <c r="Q1880" s="1">
        <v>2089</v>
      </c>
      <c r="R1880" s="1" t="s">
        <v>85</v>
      </c>
      <c r="S1880" s="1" t="s">
        <v>33</v>
      </c>
      <c r="T1880" s="1" t="s">
        <v>34</v>
      </c>
      <c r="U1880" s="1" t="s">
        <v>148</v>
      </c>
      <c r="V1880" s="8">
        <v>33903022</v>
      </c>
      <c r="W1880" s="3" t="str">
        <f>VLOOKUP(V1880,'Despesas X Conta Contábil'!$B$2:$D$77,2,0)</f>
        <v>Material de Expediente</v>
      </c>
      <c r="X1880" t="s">
        <v>2336</v>
      </c>
      <c r="Y1880" s="3" t="s">
        <v>3300</v>
      </c>
    </row>
    <row r="1881" spans="1:25" x14ac:dyDescent="0.25">
      <c r="A1881" s="1">
        <v>365146162</v>
      </c>
      <c r="B1881" s="1">
        <v>2017</v>
      </c>
      <c r="C1881" s="1" t="s">
        <v>22</v>
      </c>
      <c r="D1881" s="1" t="s">
        <v>23</v>
      </c>
      <c r="E1881" s="1">
        <v>5</v>
      </c>
      <c r="F1881" s="1" t="s">
        <v>24</v>
      </c>
      <c r="G1881" s="1" t="s">
        <v>25</v>
      </c>
      <c r="H1881" s="1" t="s">
        <v>3301</v>
      </c>
      <c r="I1881" s="1" t="s">
        <v>125</v>
      </c>
      <c r="J1881" s="1" t="s">
        <v>126</v>
      </c>
      <c r="K1881" s="2">
        <v>42864</v>
      </c>
      <c r="L1881" s="6">
        <v>82</v>
      </c>
      <c r="M1881" s="1" t="s">
        <v>82</v>
      </c>
      <c r="N1881" s="1" t="s">
        <v>83</v>
      </c>
      <c r="O1881" s="1">
        <v>1</v>
      </c>
      <c r="P1881" s="1" t="s">
        <v>84</v>
      </c>
      <c r="Q1881" s="1">
        <v>2089</v>
      </c>
      <c r="R1881" s="1" t="s">
        <v>85</v>
      </c>
      <c r="S1881" s="1" t="s">
        <v>33</v>
      </c>
      <c r="T1881" s="1" t="s">
        <v>34</v>
      </c>
      <c r="U1881" s="1" t="s">
        <v>110</v>
      </c>
      <c r="V1881" s="8">
        <v>33903919</v>
      </c>
      <c r="W1881" s="3" t="str">
        <f>VLOOKUP(V1881,'Despesas X Conta Contábil'!$B$2:$D$77,2,0)</f>
        <v>Veículos (Combustível e Manutenção)</v>
      </c>
      <c r="X1881" t="s">
        <v>2326</v>
      </c>
      <c r="Y1881" s="3" t="s">
        <v>3302</v>
      </c>
    </row>
    <row r="1882" spans="1:25" x14ac:dyDescent="0.25">
      <c r="A1882" s="1">
        <v>365147181</v>
      </c>
      <c r="B1882" s="1">
        <v>2017</v>
      </c>
      <c r="C1882" s="1" t="s">
        <v>22</v>
      </c>
      <c r="D1882" s="1" t="s">
        <v>23</v>
      </c>
      <c r="E1882" s="1">
        <v>5</v>
      </c>
      <c r="F1882" s="1" t="s">
        <v>24</v>
      </c>
      <c r="G1882" s="1" t="s">
        <v>25</v>
      </c>
      <c r="H1882" s="1" t="s">
        <v>3303</v>
      </c>
      <c r="I1882" s="1" t="s">
        <v>125</v>
      </c>
      <c r="J1882" s="1" t="s">
        <v>126</v>
      </c>
      <c r="K1882" s="2">
        <v>42864</v>
      </c>
      <c r="L1882" s="6">
        <v>530</v>
      </c>
      <c r="M1882" s="1" t="s">
        <v>82</v>
      </c>
      <c r="N1882" s="1" t="s">
        <v>83</v>
      </c>
      <c r="O1882" s="1">
        <v>1</v>
      </c>
      <c r="P1882" s="1" t="s">
        <v>84</v>
      </c>
      <c r="Q1882" s="1">
        <v>2089</v>
      </c>
      <c r="R1882" s="1" t="s">
        <v>85</v>
      </c>
      <c r="S1882" s="1" t="s">
        <v>33</v>
      </c>
      <c r="T1882" s="1" t="s">
        <v>34</v>
      </c>
      <c r="U1882" s="1" t="s">
        <v>110</v>
      </c>
      <c r="V1882" s="8">
        <v>33903039</v>
      </c>
      <c r="W1882" s="3" t="str">
        <f>VLOOKUP(V1882,'Despesas X Conta Contábil'!$B$2:$D$77,2,0)</f>
        <v>Veículos (Combustível e Manutenção)</v>
      </c>
      <c r="X1882" t="s">
        <v>2328</v>
      </c>
      <c r="Y1882" s="3" t="s">
        <v>3302</v>
      </c>
    </row>
    <row r="1883" spans="1:25" x14ac:dyDescent="0.25">
      <c r="A1883" s="1">
        <v>365146182</v>
      </c>
      <c r="B1883" s="1">
        <v>2017</v>
      </c>
      <c r="C1883" s="1" t="s">
        <v>22</v>
      </c>
      <c r="D1883" s="1" t="s">
        <v>23</v>
      </c>
      <c r="E1883" s="1">
        <v>5</v>
      </c>
      <c r="F1883" s="1" t="s">
        <v>24</v>
      </c>
      <c r="G1883" s="1" t="s">
        <v>25</v>
      </c>
      <c r="H1883" s="1" t="s">
        <v>3304</v>
      </c>
      <c r="I1883" s="1" t="s">
        <v>3093</v>
      </c>
      <c r="J1883" s="1" t="s">
        <v>3094</v>
      </c>
      <c r="K1883" s="2">
        <v>42864</v>
      </c>
      <c r="L1883" s="6">
        <v>360</v>
      </c>
      <c r="M1883" s="1" t="s">
        <v>82</v>
      </c>
      <c r="N1883" s="1" t="s">
        <v>83</v>
      </c>
      <c r="O1883" s="1">
        <v>1</v>
      </c>
      <c r="P1883" s="1" t="s">
        <v>84</v>
      </c>
      <c r="Q1883" s="1">
        <v>2089</v>
      </c>
      <c r="R1883" s="1" t="s">
        <v>85</v>
      </c>
      <c r="S1883" s="1" t="s">
        <v>33</v>
      </c>
      <c r="T1883" s="1" t="s">
        <v>34</v>
      </c>
      <c r="U1883" s="1" t="s">
        <v>110</v>
      </c>
      <c r="V1883" s="8">
        <v>33903919</v>
      </c>
      <c r="W1883" s="3" t="str">
        <f>VLOOKUP(V1883,'Despesas X Conta Contábil'!$B$2:$D$77,2,0)</f>
        <v>Veículos (Combustível e Manutenção)</v>
      </c>
      <c r="X1883" t="s">
        <v>2326</v>
      </c>
      <c r="Y1883" s="3" t="s">
        <v>3305</v>
      </c>
    </row>
    <row r="1884" spans="1:25" x14ac:dyDescent="0.25">
      <c r="A1884" s="1">
        <v>365146173</v>
      </c>
      <c r="B1884" s="1">
        <v>2017</v>
      </c>
      <c r="C1884" s="1" t="s">
        <v>22</v>
      </c>
      <c r="D1884" s="1" t="s">
        <v>23</v>
      </c>
      <c r="E1884" s="1">
        <v>5</v>
      </c>
      <c r="F1884" s="1" t="s">
        <v>24</v>
      </c>
      <c r="G1884" s="1" t="s">
        <v>25</v>
      </c>
      <c r="H1884" s="1" t="s">
        <v>3306</v>
      </c>
      <c r="I1884" s="1" t="s">
        <v>3093</v>
      </c>
      <c r="J1884" s="1" t="s">
        <v>3094</v>
      </c>
      <c r="K1884" s="2">
        <v>42864</v>
      </c>
      <c r="L1884" s="6">
        <v>1095</v>
      </c>
      <c r="M1884" s="1" t="s">
        <v>82</v>
      </c>
      <c r="N1884" s="1" t="s">
        <v>83</v>
      </c>
      <c r="O1884" s="1">
        <v>1</v>
      </c>
      <c r="P1884" s="1" t="s">
        <v>84</v>
      </c>
      <c r="Q1884" s="1">
        <v>2089</v>
      </c>
      <c r="R1884" s="1" t="s">
        <v>85</v>
      </c>
      <c r="S1884" s="1" t="s">
        <v>33</v>
      </c>
      <c r="T1884" s="1" t="s">
        <v>34</v>
      </c>
      <c r="U1884" s="1" t="s">
        <v>110</v>
      </c>
      <c r="V1884" s="8">
        <v>33903039</v>
      </c>
      <c r="W1884" s="3" t="str">
        <f>VLOOKUP(V1884,'Despesas X Conta Contábil'!$B$2:$D$77,2,0)</f>
        <v>Veículos (Combustível e Manutenção)</v>
      </c>
      <c r="X1884" t="s">
        <v>2328</v>
      </c>
      <c r="Y1884" s="3" t="s">
        <v>3305</v>
      </c>
    </row>
    <row r="1885" spans="1:25" x14ac:dyDescent="0.25">
      <c r="A1885" s="1">
        <v>365146672</v>
      </c>
      <c r="B1885" s="1">
        <v>2017</v>
      </c>
      <c r="C1885" s="1" t="s">
        <v>22</v>
      </c>
      <c r="D1885" s="1" t="s">
        <v>23</v>
      </c>
      <c r="E1885" s="1">
        <v>5</v>
      </c>
      <c r="F1885" s="1" t="s">
        <v>24</v>
      </c>
      <c r="G1885" s="1" t="s">
        <v>25</v>
      </c>
      <c r="H1885" s="1" t="s">
        <v>3307</v>
      </c>
      <c r="I1885" s="1" t="s">
        <v>166</v>
      </c>
      <c r="J1885" s="1" t="s">
        <v>167</v>
      </c>
      <c r="K1885" s="2">
        <v>42879</v>
      </c>
      <c r="L1885" s="6">
        <v>1843.8</v>
      </c>
      <c r="M1885" s="1" t="s">
        <v>82</v>
      </c>
      <c r="N1885" s="1" t="s">
        <v>83</v>
      </c>
      <c r="O1885" s="1">
        <v>1</v>
      </c>
      <c r="P1885" s="1" t="s">
        <v>84</v>
      </c>
      <c r="Q1885" s="1">
        <v>2089</v>
      </c>
      <c r="R1885" s="1" t="s">
        <v>85</v>
      </c>
      <c r="S1885" s="1" t="s">
        <v>33</v>
      </c>
      <c r="T1885" s="1" t="s">
        <v>34</v>
      </c>
      <c r="U1885" s="1" t="s">
        <v>35</v>
      </c>
      <c r="V1885" s="8">
        <v>33903990</v>
      </c>
      <c r="W1885" s="3" t="str">
        <f>VLOOKUP(V1885,'Despesas X Conta Contábil'!$B$2:$D$77,2,0)</f>
        <v>Publicidade, Comunicação, Áudio, Vídeo e Foto</v>
      </c>
      <c r="X1885" t="s">
        <v>2331</v>
      </c>
      <c r="Y1885" s="3" t="s">
        <v>3308</v>
      </c>
    </row>
    <row r="1886" spans="1:25" x14ac:dyDescent="0.25">
      <c r="A1886" s="1">
        <v>365146670</v>
      </c>
      <c r="B1886" s="1">
        <v>2017</v>
      </c>
      <c r="C1886" s="1" t="s">
        <v>22</v>
      </c>
      <c r="D1886" s="1" t="s">
        <v>23</v>
      </c>
      <c r="E1886" s="1">
        <v>5</v>
      </c>
      <c r="F1886" s="1" t="s">
        <v>24</v>
      </c>
      <c r="G1886" s="1" t="s">
        <v>25</v>
      </c>
      <c r="H1886" s="1" t="s">
        <v>3309</v>
      </c>
      <c r="I1886" s="1" t="s">
        <v>821</v>
      </c>
      <c r="J1886" s="1" t="s">
        <v>188</v>
      </c>
      <c r="K1886" s="2">
        <v>42870</v>
      </c>
      <c r="L1886" s="6">
        <v>1440</v>
      </c>
      <c r="M1886" s="1" t="s">
        <v>82</v>
      </c>
      <c r="N1886" s="1" t="s">
        <v>83</v>
      </c>
      <c r="O1886" s="1">
        <v>1</v>
      </c>
      <c r="P1886" s="1" t="s">
        <v>84</v>
      </c>
      <c r="Q1886" s="1">
        <v>2089</v>
      </c>
      <c r="R1886" s="1" t="s">
        <v>85</v>
      </c>
      <c r="S1886" s="1" t="s">
        <v>33</v>
      </c>
      <c r="T1886" s="1" t="s">
        <v>34</v>
      </c>
      <c r="U1886" s="1" t="s">
        <v>35</v>
      </c>
      <c r="V1886" s="8">
        <v>33903990</v>
      </c>
      <c r="W1886" s="3" t="str">
        <f>VLOOKUP(V1886,'Despesas X Conta Contábil'!$B$2:$D$77,2,0)</f>
        <v>Publicidade, Comunicação, Áudio, Vídeo e Foto</v>
      </c>
      <c r="X1886" t="s">
        <v>2331</v>
      </c>
      <c r="Y1886" s="3" t="s">
        <v>3310</v>
      </c>
    </row>
    <row r="1887" spans="1:25" x14ac:dyDescent="0.25">
      <c r="A1887" s="1">
        <v>365145663</v>
      </c>
      <c r="B1887" s="1">
        <v>2017</v>
      </c>
      <c r="C1887" s="1" t="s">
        <v>22</v>
      </c>
      <c r="D1887" s="1" t="s">
        <v>23</v>
      </c>
      <c r="E1887" s="1">
        <v>5</v>
      </c>
      <c r="F1887" s="1" t="s">
        <v>24</v>
      </c>
      <c r="G1887" s="1" t="s">
        <v>25</v>
      </c>
      <c r="H1887" s="1" t="s">
        <v>3311</v>
      </c>
      <c r="I1887" s="1" t="s">
        <v>136</v>
      </c>
      <c r="J1887" s="1" t="s">
        <v>137</v>
      </c>
      <c r="K1887" s="2">
        <v>42863</v>
      </c>
      <c r="L1887" s="6">
        <v>222.3</v>
      </c>
      <c r="M1887" s="1" t="s">
        <v>82</v>
      </c>
      <c r="N1887" s="1" t="s">
        <v>83</v>
      </c>
      <c r="O1887" s="1">
        <v>1</v>
      </c>
      <c r="P1887" s="1" t="s">
        <v>84</v>
      </c>
      <c r="Q1887" s="1">
        <v>2089</v>
      </c>
      <c r="R1887" s="1" t="s">
        <v>85</v>
      </c>
      <c r="S1887" s="1" t="s">
        <v>33</v>
      </c>
      <c r="T1887" s="1" t="s">
        <v>34</v>
      </c>
      <c r="U1887" s="1" t="s">
        <v>35</v>
      </c>
      <c r="V1887" s="8">
        <v>33903990</v>
      </c>
      <c r="W1887" s="3" t="str">
        <f>VLOOKUP(V1887,'Despesas X Conta Contábil'!$B$2:$D$77,2,0)</f>
        <v>Publicidade, Comunicação, Áudio, Vídeo e Foto</v>
      </c>
      <c r="X1887" t="s">
        <v>2331</v>
      </c>
      <c r="Y1887" s="3" t="s">
        <v>3312</v>
      </c>
    </row>
    <row r="1888" spans="1:25" x14ac:dyDescent="0.25">
      <c r="A1888" s="1">
        <v>365146166</v>
      </c>
      <c r="B1888" s="1">
        <v>2017</v>
      </c>
      <c r="C1888" s="1" t="s">
        <v>22</v>
      </c>
      <c r="D1888" s="1" t="s">
        <v>23</v>
      </c>
      <c r="E1888" s="1">
        <v>5</v>
      </c>
      <c r="F1888" s="1" t="s">
        <v>24</v>
      </c>
      <c r="G1888" s="1" t="s">
        <v>25</v>
      </c>
      <c r="H1888" s="1" t="s">
        <v>3313</v>
      </c>
      <c r="I1888" s="1" t="s">
        <v>204</v>
      </c>
      <c r="J1888" s="1" t="s">
        <v>205</v>
      </c>
      <c r="K1888" s="2">
        <v>42860</v>
      </c>
      <c r="L1888" s="6">
        <v>36473.32</v>
      </c>
      <c r="M1888" s="1" t="s">
        <v>82</v>
      </c>
      <c r="N1888" s="1" t="s">
        <v>83</v>
      </c>
      <c r="O1888" s="1">
        <v>1</v>
      </c>
      <c r="P1888" s="1" t="s">
        <v>84</v>
      </c>
      <c r="Q1888" s="1">
        <v>2089</v>
      </c>
      <c r="R1888" s="1" t="s">
        <v>85</v>
      </c>
      <c r="S1888" s="1" t="s">
        <v>33</v>
      </c>
      <c r="T1888" s="1" t="s">
        <v>34</v>
      </c>
      <c r="U1888" s="1" t="s">
        <v>110</v>
      </c>
      <c r="V1888" s="8">
        <v>33903912</v>
      </c>
      <c r="W1888" s="3" t="str">
        <f>VLOOKUP(V1888,'Despesas X Conta Contábil'!$B$2:$D$77,2,0)</f>
        <v>Locação de Máquinas e Equipamentos</v>
      </c>
      <c r="X1888" t="s">
        <v>2338</v>
      </c>
      <c r="Y1888" s="3" t="s">
        <v>3314</v>
      </c>
    </row>
    <row r="1889" spans="1:25" x14ac:dyDescent="0.25">
      <c r="A1889" s="1">
        <v>365147192</v>
      </c>
      <c r="B1889" s="1">
        <v>2017</v>
      </c>
      <c r="C1889" s="1" t="s">
        <v>22</v>
      </c>
      <c r="D1889" s="1" t="s">
        <v>23</v>
      </c>
      <c r="E1889" s="1">
        <v>5</v>
      </c>
      <c r="F1889" s="1" t="s">
        <v>24</v>
      </c>
      <c r="G1889" s="1" t="s">
        <v>25</v>
      </c>
      <c r="H1889" s="1" t="s">
        <v>3315</v>
      </c>
      <c r="I1889" s="1" t="s">
        <v>204</v>
      </c>
      <c r="J1889" s="1" t="s">
        <v>205</v>
      </c>
      <c r="K1889" s="2">
        <v>42860</v>
      </c>
      <c r="L1889" s="6">
        <v>6514.48</v>
      </c>
      <c r="M1889" s="1" t="s">
        <v>82</v>
      </c>
      <c r="N1889" s="1" t="s">
        <v>83</v>
      </c>
      <c r="O1889" s="1">
        <v>1</v>
      </c>
      <c r="P1889" s="1" t="s">
        <v>84</v>
      </c>
      <c r="Q1889" s="1">
        <v>2089</v>
      </c>
      <c r="R1889" s="1" t="s">
        <v>85</v>
      </c>
      <c r="S1889" s="1" t="s">
        <v>33</v>
      </c>
      <c r="T1889" s="1" t="s">
        <v>34</v>
      </c>
      <c r="U1889" s="1" t="s">
        <v>110</v>
      </c>
      <c r="V1889" s="8">
        <v>33903912</v>
      </c>
      <c r="W1889" s="3" t="str">
        <f>VLOOKUP(V1889,'Despesas X Conta Contábil'!$B$2:$D$77,2,0)</f>
        <v>Locação de Máquinas e Equipamentos</v>
      </c>
      <c r="X1889" t="s">
        <v>2338</v>
      </c>
      <c r="Y1889" s="3" t="s">
        <v>3316</v>
      </c>
    </row>
    <row r="1890" spans="1:25" x14ac:dyDescent="0.25">
      <c r="A1890" s="1">
        <v>365146157</v>
      </c>
      <c r="B1890" s="1">
        <v>2017</v>
      </c>
      <c r="C1890" s="1" t="s">
        <v>22</v>
      </c>
      <c r="D1890" s="1" t="s">
        <v>23</v>
      </c>
      <c r="E1890" s="1">
        <v>5</v>
      </c>
      <c r="F1890" s="1" t="s">
        <v>24</v>
      </c>
      <c r="G1890" s="1" t="s">
        <v>25</v>
      </c>
      <c r="H1890" s="1" t="s">
        <v>3317</v>
      </c>
      <c r="I1890" s="1" t="s">
        <v>378</v>
      </c>
      <c r="J1890" s="1" t="s">
        <v>379</v>
      </c>
      <c r="K1890" s="2">
        <v>42857</v>
      </c>
      <c r="L1890" s="6">
        <v>2645.41</v>
      </c>
      <c r="M1890" s="1" t="s">
        <v>82</v>
      </c>
      <c r="N1890" s="1" t="s">
        <v>83</v>
      </c>
      <c r="O1890" s="1">
        <v>1</v>
      </c>
      <c r="P1890" s="1" t="s">
        <v>84</v>
      </c>
      <c r="Q1890" s="1">
        <v>2089</v>
      </c>
      <c r="R1890" s="1" t="s">
        <v>85</v>
      </c>
      <c r="S1890" s="1" t="s">
        <v>33</v>
      </c>
      <c r="T1890" s="1" t="s">
        <v>34</v>
      </c>
      <c r="U1890" s="1" t="s">
        <v>90</v>
      </c>
      <c r="V1890" s="8">
        <v>33903958</v>
      </c>
      <c r="W1890" s="3" t="str">
        <f>VLOOKUP(V1890,'Despesas X Conta Contábil'!$B$2:$D$77,2,0)</f>
        <v>TIC Tecnologia da Informação e Comunicação</v>
      </c>
      <c r="X1890" t="s">
        <v>2330</v>
      </c>
      <c r="Y1890" s="3" t="s">
        <v>3318</v>
      </c>
    </row>
    <row r="1891" spans="1:25" x14ac:dyDescent="0.25">
      <c r="A1891" s="1">
        <v>365146676</v>
      </c>
      <c r="B1891" s="1">
        <v>2017</v>
      </c>
      <c r="C1891" s="1" t="s">
        <v>22</v>
      </c>
      <c r="D1891" s="1" t="s">
        <v>23</v>
      </c>
      <c r="E1891" s="1">
        <v>5</v>
      </c>
      <c r="F1891" s="1" t="s">
        <v>24</v>
      </c>
      <c r="G1891" s="1" t="s">
        <v>25</v>
      </c>
      <c r="H1891" s="1" t="s">
        <v>3319</v>
      </c>
      <c r="I1891" s="1" t="s">
        <v>204</v>
      </c>
      <c r="J1891" s="1" t="s">
        <v>205</v>
      </c>
      <c r="K1891" s="2">
        <v>42857</v>
      </c>
      <c r="L1891" s="6">
        <v>48750</v>
      </c>
      <c r="M1891" s="1" t="s">
        <v>82</v>
      </c>
      <c r="N1891" s="1" t="s">
        <v>83</v>
      </c>
      <c r="O1891" s="1">
        <v>1</v>
      </c>
      <c r="P1891" s="1" t="s">
        <v>84</v>
      </c>
      <c r="Q1891" s="1">
        <v>2089</v>
      </c>
      <c r="R1891" s="1" t="s">
        <v>85</v>
      </c>
      <c r="S1891" s="1" t="s">
        <v>33</v>
      </c>
      <c r="T1891" s="1" t="s">
        <v>34</v>
      </c>
      <c r="U1891" s="1" t="s">
        <v>110</v>
      </c>
      <c r="V1891" s="8">
        <v>33903912</v>
      </c>
      <c r="W1891" s="3" t="str">
        <f>VLOOKUP(V1891,'Despesas X Conta Contábil'!$B$2:$D$77,2,0)</f>
        <v>Locação de Máquinas e Equipamentos</v>
      </c>
      <c r="X1891" t="s">
        <v>2338</v>
      </c>
      <c r="Y1891" s="3" t="s">
        <v>3043</v>
      </c>
    </row>
    <row r="1892" spans="1:25" x14ac:dyDescent="0.25">
      <c r="A1892" s="1">
        <v>365146160</v>
      </c>
      <c r="B1892" s="1">
        <v>2017</v>
      </c>
      <c r="C1892" s="1" t="s">
        <v>22</v>
      </c>
      <c r="D1892" s="1" t="s">
        <v>23</v>
      </c>
      <c r="E1892" s="1">
        <v>5</v>
      </c>
      <c r="F1892" s="1" t="s">
        <v>24</v>
      </c>
      <c r="G1892" s="1" t="s">
        <v>25</v>
      </c>
      <c r="H1892" s="1" t="s">
        <v>3320</v>
      </c>
      <c r="I1892" s="1" t="s">
        <v>166</v>
      </c>
      <c r="J1892" s="1" t="s">
        <v>167</v>
      </c>
      <c r="K1892" s="2">
        <v>42877</v>
      </c>
      <c r="L1892" s="6">
        <v>737.52</v>
      </c>
      <c r="M1892" s="1" t="s">
        <v>82</v>
      </c>
      <c r="N1892" s="1" t="s">
        <v>83</v>
      </c>
      <c r="O1892" s="1">
        <v>1</v>
      </c>
      <c r="P1892" s="1" t="s">
        <v>84</v>
      </c>
      <c r="Q1892" s="1">
        <v>2089</v>
      </c>
      <c r="R1892" s="1" t="s">
        <v>85</v>
      </c>
      <c r="S1892" s="1" t="s">
        <v>33</v>
      </c>
      <c r="T1892" s="1" t="s">
        <v>34</v>
      </c>
      <c r="U1892" s="1" t="s">
        <v>35</v>
      </c>
      <c r="V1892" s="8">
        <v>33903990</v>
      </c>
      <c r="W1892" s="3" t="str">
        <f>VLOOKUP(V1892,'Despesas X Conta Contábil'!$B$2:$D$77,2,0)</f>
        <v>Publicidade, Comunicação, Áudio, Vídeo e Foto</v>
      </c>
      <c r="X1892" t="s">
        <v>2331</v>
      </c>
      <c r="Y1892" s="3" t="s">
        <v>3321</v>
      </c>
    </row>
    <row r="1893" spans="1:25" x14ac:dyDescent="0.25">
      <c r="A1893" s="1">
        <v>365147169</v>
      </c>
      <c r="B1893" s="1">
        <v>2017</v>
      </c>
      <c r="C1893" s="1" t="s">
        <v>22</v>
      </c>
      <c r="D1893" s="1" t="s">
        <v>23</v>
      </c>
      <c r="E1893" s="1">
        <v>5</v>
      </c>
      <c r="F1893" s="1" t="s">
        <v>24</v>
      </c>
      <c r="G1893" s="1" t="s">
        <v>25</v>
      </c>
      <c r="H1893" s="1" t="s">
        <v>3322</v>
      </c>
      <c r="I1893" s="1" t="s">
        <v>821</v>
      </c>
      <c r="J1893" s="1" t="s">
        <v>188</v>
      </c>
      <c r="K1893" s="2">
        <v>42870</v>
      </c>
      <c r="L1893" s="6">
        <v>672</v>
      </c>
      <c r="M1893" s="1" t="s">
        <v>82</v>
      </c>
      <c r="N1893" s="1" t="s">
        <v>83</v>
      </c>
      <c r="O1893" s="1">
        <v>1</v>
      </c>
      <c r="P1893" s="1" t="s">
        <v>84</v>
      </c>
      <c r="Q1893" s="1">
        <v>2089</v>
      </c>
      <c r="R1893" s="1" t="s">
        <v>85</v>
      </c>
      <c r="S1893" s="1" t="s">
        <v>33</v>
      </c>
      <c r="T1893" s="1" t="s">
        <v>34</v>
      </c>
      <c r="U1893" s="1" t="s">
        <v>35</v>
      </c>
      <c r="V1893" s="8">
        <v>33903990</v>
      </c>
      <c r="W1893" s="3" t="str">
        <f>VLOOKUP(V1893,'Despesas X Conta Contábil'!$B$2:$D$77,2,0)</f>
        <v>Publicidade, Comunicação, Áudio, Vídeo e Foto</v>
      </c>
      <c r="X1893" t="s">
        <v>2331</v>
      </c>
      <c r="Y1893" s="3" t="s">
        <v>3321</v>
      </c>
    </row>
    <row r="1894" spans="1:25" x14ac:dyDescent="0.25">
      <c r="A1894" s="1">
        <v>365146163</v>
      </c>
      <c r="B1894" s="1">
        <v>2017</v>
      </c>
      <c r="C1894" s="1" t="s">
        <v>22</v>
      </c>
      <c r="D1894" s="1" t="s">
        <v>23</v>
      </c>
      <c r="E1894" s="1">
        <v>5</v>
      </c>
      <c r="F1894" s="1" t="s">
        <v>24</v>
      </c>
      <c r="G1894" s="1" t="s">
        <v>25</v>
      </c>
      <c r="H1894" s="1" t="s">
        <v>3323</v>
      </c>
      <c r="I1894" s="1" t="s">
        <v>136</v>
      </c>
      <c r="J1894" s="1" t="s">
        <v>137</v>
      </c>
      <c r="K1894" s="2">
        <v>42863</v>
      </c>
      <c r="L1894" s="6">
        <v>62.7</v>
      </c>
      <c r="M1894" s="1" t="s">
        <v>82</v>
      </c>
      <c r="N1894" s="1" t="s">
        <v>83</v>
      </c>
      <c r="O1894" s="1">
        <v>1</v>
      </c>
      <c r="P1894" s="1" t="s">
        <v>84</v>
      </c>
      <c r="Q1894" s="1">
        <v>2089</v>
      </c>
      <c r="R1894" s="1" t="s">
        <v>85</v>
      </c>
      <c r="S1894" s="1" t="s">
        <v>33</v>
      </c>
      <c r="T1894" s="1" t="s">
        <v>34</v>
      </c>
      <c r="U1894" s="1" t="s">
        <v>35</v>
      </c>
      <c r="V1894" s="8">
        <v>33903990</v>
      </c>
      <c r="W1894" s="3" t="str">
        <f>VLOOKUP(V1894,'Despesas X Conta Contábil'!$B$2:$D$77,2,0)</f>
        <v>Publicidade, Comunicação, Áudio, Vídeo e Foto</v>
      </c>
      <c r="X1894" t="s">
        <v>2331</v>
      </c>
      <c r="Y1894" s="3" t="s">
        <v>3321</v>
      </c>
    </row>
    <row r="1895" spans="1:25" x14ac:dyDescent="0.25">
      <c r="A1895" s="1">
        <v>365147182</v>
      </c>
      <c r="B1895" s="1">
        <v>2017</v>
      </c>
      <c r="C1895" s="1" t="s">
        <v>22</v>
      </c>
      <c r="D1895" s="1" t="s">
        <v>23</v>
      </c>
      <c r="E1895" s="1">
        <v>5</v>
      </c>
      <c r="F1895" s="1" t="s">
        <v>24</v>
      </c>
      <c r="G1895" s="1" t="s">
        <v>25</v>
      </c>
      <c r="H1895" s="1" t="s">
        <v>3324</v>
      </c>
      <c r="I1895" s="1" t="s">
        <v>166</v>
      </c>
      <c r="J1895" s="1" t="s">
        <v>167</v>
      </c>
      <c r="K1895" s="2">
        <v>42872</v>
      </c>
      <c r="L1895" s="6">
        <v>1253.78</v>
      </c>
      <c r="M1895" s="1" t="s">
        <v>82</v>
      </c>
      <c r="N1895" s="1" t="s">
        <v>83</v>
      </c>
      <c r="O1895" s="1">
        <v>1</v>
      </c>
      <c r="P1895" s="1" t="s">
        <v>84</v>
      </c>
      <c r="Q1895" s="1">
        <v>2089</v>
      </c>
      <c r="R1895" s="1" t="s">
        <v>85</v>
      </c>
      <c r="S1895" s="1" t="s">
        <v>33</v>
      </c>
      <c r="T1895" s="1" t="s">
        <v>34</v>
      </c>
      <c r="U1895" s="1" t="s">
        <v>35</v>
      </c>
      <c r="V1895" s="8">
        <v>33903990</v>
      </c>
      <c r="W1895" s="3" t="str">
        <f>VLOOKUP(V1895,'Despesas X Conta Contábil'!$B$2:$D$77,2,0)</f>
        <v>Publicidade, Comunicação, Áudio, Vídeo e Foto</v>
      </c>
      <c r="X1895" t="s">
        <v>2331</v>
      </c>
      <c r="Y1895" s="3" t="s">
        <v>3325</v>
      </c>
    </row>
    <row r="1896" spans="1:25" x14ac:dyDescent="0.25">
      <c r="A1896" s="1">
        <v>365147191</v>
      </c>
      <c r="B1896" s="1">
        <v>2017</v>
      </c>
      <c r="C1896" s="1" t="s">
        <v>22</v>
      </c>
      <c r="D1896" s="1" t="s">
        <v>23</v>
      </c>
      <c r="E1896" s="1">
        <v>5</v>
      </c>
      <c r="F1896" s="1" t="s">
        <v>24</v>
      </c>
      <c r="G1896" s="1" t="s">
        <v>25</v>
      </c>
      <c r="H1896" s="1" t="s">
        <v>3326</v>
      </c>
      <c r="I1896" s="1" t="s">
        <v>136</v>
      </c>
      <c r="J1896" s="1" t="s">
        <v>137</v>
      </c>
      <c r="K1896" s="2">
        <v>42863</v>
      </c>
      <c r="L1896" s="6">
        <v>116.85</v>
      </c>
      <c r="M1896" s="1" t="s">
        <v>82</v>
      </c>
      <c r="N1896" s="1" t="s">
        <v>83</v>
      </c>
      <c r="O1896" s="1">
        <v>1</v>
      </c>
      <c r="P1896" s="1" t="s">
        <v>84</v>
      </c>
      <c r="Q1896" s="1">
        <v>2089</v>
      </c>
      <c r="R1896" s="1" t="s">
        <v>85</v>
      </c>
      <c r="S1896" s="1" t="s">
        <v>33</v>
      </c>
      <c r="T1896" s="1" t="s">
        <v>34</v>
      </c>
      <c r="U1896" s="1" t="s">
        <v>35</v>
      </c>
      <c r="V1896" s="8">
        <v>33903990</v>
      </c>
      <c r="W1896" s="3" t="str">
        <f>VLOOKUP(V1896,'Despesas X Conta Contábil'!$B$2:$D$77,2,0)</f>
        <v>Publicidade, Comunicação, Áudio, Vídeo e Foto</v>
      </c>
      <c r="X1896" t="s">
        <v>2331</v>
      </c>
      <c r="Y1896" s="3" t="s">
        <v>3327</v>
      </c>
    </row>
    <row r="1897" spans="1:25" x14ac:dyDescent="0.25">
      <c r="A1897" s="1">
        <v>365145158</v>
      </c>
      <c r="B1897" s="1">
        <v>2017</v>
      </c>
      <c r="C1897" s="1" t="s">
        <v>22</v>
      </c>
      <c r="D1897" s="1" t="s">
        <v>23</v>
      </c>
      <c r="E1897" s="1">
        <v>5</v>
      </c>
      <c r="F1897" s="1" t="s">
        <v>24</v>
      </c>
      <c r="G1897" s="1" t="s">
        <v>25</v>
      </c>
      <c r="H1897" s="1" t="s">
        <v>3328</v>
      </c>
      <c r="I1897" s="1" t="s">
        <v>821</v>
      </c>
      <c r="J1897" s="1" t="s">
        <v>188</v>
      </c>
      <c r="K1897" s="2">
        <v>42857</v>
      </c>
      <c r="L1897" s="6">
        <v>1152</v>
      </c>
      <c r="M1897" s="1" t="s">
        <v>82</v>
      </c>
      <c r="N1897" s="1" t="s">
        <v>83</v>
      </c>
      <c r="O1897" s="1">
        <v>1</v>
      </c>
      <c r="P1897" s="1" t="s">
        <v>84</v>
      </c>
      <c r="Q1897" s="1">
        <v>2089</v>
      </c>
      <c r="R1897" s="1" t="s">
        <v>85</v>
      </c>
      <c r="S1897" s="1" t="s">
        <v>33</v>
      </c>
      <c r="T1897" s="1" t="s">
        <v>34</v>
      </c>
      <c r="U1897" s="1" t="s">
        <v>35</v>
      </c>
      <c r="V1897" s="8">
        <v>33903990</v>
      </c>
      <c r="W1897" s="3" t="str">
        <f>VLOOKUP(V1897,'Despesas X Conta Contábil'!$B$2:$D$77,2,0)</f>
        <v>Publicidade, Comunicação, Áudio, Vídeo e Foto</v>
      </c>
      <c r="X1897" t="s">
        <v>2331</v>
      </c>
      <c r="Y1897" s="3" t="s">
        <v>3325</v>
      </c>
    </row>
    <row r="1898" spans="1:25" x14ac:dyDescent="0.25">
      <c r="A1898" s="1">
        <v>365146675</v>
      </c>
      <c r="B1898" s="1">
        <v>2017</v>
      </c>
      <c r="C1898" s="1" t="s">
        <v>22</v>
      </c>
      <c r="D1898" s="1" t="s">
        <v>23</v>
      </c>
      <c r="E1898" s="1">
        <v>5</v>
      </c>
      <c r="F1898" s="1" t="s">
        <v>24</v>
      </c>
      <c r="G1898" s="1" t="s">
        <v>25</v>
      </c>
      <c r="H1898" s="1" t="s">
        <v>3329</v>
      </c>
      <c r="I1898" s="1" t="s">
        <v>136</v>
      </c>
      <c r="J1898" s="1" t="s">
        <v>137</v>
      </c>
      <c r="K1898" s="2">
        <v>42863</v>
      </c>
      <c r="L1898" s="6">
        <v>17.100000000000001</v>
      </c>
      <c r="M1898" s="1" t="s">
        <v>82</v>
      </c>
      <c r="N1898" s="1" t="s">
        <v>83</v>
      </c>
      <c r="O1898" s="1">
        <v>1</v>
      </c>
      <c r="P1898" s="1" t="s">
        <v>84</v>
      </c>
      <c r="Q1898" s="1">
        <v>2089</v>
      </c>
      <c r="R1898" s="1" t="s">
        <v>85</v>
      </c>
      <c r="S1898" s="1" t="s">
        <v>33</v>
      </c>
      <c r="T1898" s="1" t="s">
        <v>34</v>
      </c>
      <c r="U1898" s="1" t="s">
        <v>35</v>
      </c>
      <c r="V1898" s="8">
        <v>33903990</v>
      </c>
      <c r="W1898" s="3" t="str">
        <f>VLOOKUP(V1898,'Despesas X Conta Contábil'!$B$2:$D$77,2,0)</f>
        <v>Publicidade, Comunicação, Áudio, Vídeo e Foto</v>
      </c>
      <c r="X1898" t="s">
        <v>2331</v>
      </c>
      <c r="Y1898" s="3" t="s">
        <v>3330</v>
      </c>
    </row>
    <row r="1899" spans="1:25" x14ac:dyDescent="0.25">
      <c r="A1899" s="1">
        <v>365147187</v>
      </c>
      <c r="B1899" s="1">
        <v>2017</v>
      </c>
      <c r="C1899" s="1" t="s">
        <v>22</v>
      </c>
      <c r="D1899" s="1" t="s">
        <v>23</v>
      </c>
      <c r="E1899" s="1">
        <v>5</v>
      </c>
      <c r="F1899" s="1" t="s">
        <v>24</v>
      </c>
      <c r="G1899" s="1" t="s">
        <v>25</v>
      </c>
      <c r="H1899" s="1" t="s">
        <v>3331</v>
      </c>
      <c r="I1899" s="1" t="s">
        <v>166</v>
      </c>
      <c r="J1899" s="1" t="s">
        <v>167</v>
      </c>
      <c r="K1899" s="2">
        <v>42865</v>
      </c>
      <c r="L1899" s="6">
        <v>516.26</v>
      </c>
      <c r="M1899" s="1" t="s">
        <v>82</v>
      </c>
      <c r="N1899" s="1" t="s">
        <v>83</v>
      </c>
      <c r="O1899" s="1">
        <v>1</v>
      </c>
      <c r="P1899" s="1" t="s">
        <v>84</v>
      </c>
      <c r="Q1899" s="1">
        <v>2089</v>
      </c>
      <c r="R1899" s="1" t="s">
        <v>85</v>
      </c>
      <c r="S1899" s="1" t="s">
        <v>33</v>
      </c>
      <c r="T1899" s="1" t="s">
        <v>34</v>
      </c>
      <c r="U1899" s="1" t="s">
        <v>35</v>
      </c>
      <c r="V1899" s="8">
        <v>33903990</v>
      </c>
      <c r="W1899" s="3" t="str">
        <f>VLOOKUP(V1899,'Despesas X Conta Contábil'!$B$2:$D$77,2,0)</f>
        <v>Publicidade, Comunicação, Áudio, Vídeo e Foto</v>
      </c>
      <c r="X1899" t="s">
        <v>2331</v>
      </c>
      <c r="Y1899" s="3" t="s">
        <v>3332</v>
      </c>
    </row>
    <row r="1900" spans="1:25" x14ac:dyDescent="0.25">
      <c r="A1900" s="1">
        <v>365146169</v>
      </c>
      <c r="B1900" s="1">
        <v>2017</v>
      </c>
      <c r="C1900" s="1" t="s">
        <v>22</v>
      </c>
      <c r="D1900" s="1" t="s">
        <v>23</v>
      </c>
      <c r="E1900" s="1">
        <v>5</v>
      </c>
      <c r="F1900" s="1" t="s">
        <v>24</v>
      </c>
      <c r="G1900" s="1" t="s">
        <v>25</v>
      </c>
      <c r="H1900" s="1" t="s">
        <v>3333</v>
      </c>
      <c r="I1900" s="1" t="s">
        <v>616</v>
      </c>
      <c r="J1900" s="1" t="s">
        <v>617</v>
      </c>
      <c r="K1900" s="2">
        <v>42872</v>
      </c>
      <c r="L1900" s="6">
        <v>2133</v>
      </c>
      <c r="M1900" s="1" t="s">
        <v>82</v>
      </c>
      <c r="N1900" s="1" t="s">
        <v>83</v>
      </c>
      <c r="O1900" s="1">
        <v>1</v>
      </c>
      <c r="P1900" s="1" t="s">
        <v>84</v>
      </c>
      <c r="Q1900" s="1">
        <v>2089</v>
      </c>
      <c r="R1900" s="1" t="s">
        <v>85</v>
      </c>
      <c r="S1900" s="1" t="s">
        <v>33</v>
      </c>
      <c r="T1900" s="1" t="s">
        <v>34</v>
      </c>
      <c r="U1900" s="1" t="s">
        <v>148</v>
      </c>
      <c r="V1900" s="8">
        <v>33903912</v>
      </c>
      <c r="W1900" s="3" t="str">
        <f>VLOOKUP(V1900,'Despesas X Conta Contábil'!$B$2:$D$77,2,0)</f>
        <v>Locação de Máquinas e Equipamentos</v>
      </c>
      <c r="X1900" t="s">
        <v>2338</v>
      </c>
      <c r="Y1900" s="3" t="s">
        <v>878</v>
      </c>
    </row>
    <row r="1901" spans="1:25" x14ac:dyDescent="0.25">
      <c r="A1901" s="1">
        <v>365146679</v>
      </c>
      <c r="B1901" s="1">
        <v>2017</v>
      </c>
      <c r="C1901" s="1" t="s">
        <v>22</v>
      </c>
      <c r="D1901" s="1" t="s">
        <v>23</v>
      </c>
      <c r="E1901" s="1">
        <v>5</v>
      </c>
      <c r="F1901" s="1" t="s">
        <v>24</v>
      </c>
      <c r="G1901" s="1" t="s">
        <v>25</v>
      </c>
      <c r="H1901" s="1" t="s">
        <v>3334</v>
      </c>
      <c r="I1901" s="1" t="s">
        <v>821</v>
      </c>
      <c r="J1901" s="1" t="s">
        <v>188</v>
      </c>
      <c r="K1901" s="2">
        <v>42857</v>
      </c>
      <c r="L1901" s="6">
        <v>384</v>
      </c>
      <c r="M1901" s="1" t="s">
        <v>82</v>
      </c>
      <c r="N1901" s="1" t="s">
        <v>83</v>
      </c>
      <c r="O1901" s="1">
        <v>1</v>
      </c>
      <c r="P1901" s="1" t="s">
        <v>84</v>
      </c>
      <c r="Q1901" s="1">
        <v>2089</v>
      </c>
      <c r="R1901" s="1" t="s">
        <v>85</v>
      </c>
      <c r="S1901" s="1" t="s">
        <v>33</v>
      </c>
      <c r="T1901" s="1" t="s">
        <v>34</v>
      </c>
      <c r="U1901" s="1" t="s">
        <v>35</v>
      </c>
      <c r="V1901" s="8">
        <v>33903990</v>
      </c>
      <c r="W1901" s="3" t="str">
        <f>VLOOKUP(V1901,'Despesas X Conta Contábil'!$B$2:$D$77,2,0)</f>
        <v>Publicidade, Comunicação, Áudio, Vídeo e Foto</v>
      </c>
      <c r="X1901" t="s">
        <v>2331</v>
      </c>
      <c r="Y1901" s="3" t="s">
        <v>3332</v>
      </c>
    </row>
    <row r="1902" spans="1:25" x14ac:dyDescent="0.25">
      <c r="A1902" s="1">
        <v>365146185</v>
      </c>
      <c r="B1902" s="1">
        <v>2017</v>
      </c>
      <c r="C1902" s="1" t="s">
        <v>22</v>
      </c>
      <c r="D1902" s="1" t="s">
        <v>23</v>
      </c>
      <c r="E1902" s="1">
        <v>5</v>
      </c>
      <c r="F1902" s="1" t="s">
        <v>24</v>
      </c>
      <c r="G1902" s="1" t="s">
        <v>25</v>
      </c>
      <c r="H1902" s="1" t="s">
        <v>3335</v>
      </c>
      <c r="I1902" s="1" t="s">
        <v>136</v>
      </c>
      <c r="J1902" s="1" t="s">
        <v>137</v>
      </c>
      <c r="K1902" s="2">
        <v>42863</v>
      </c>
      <c r="L1902" s="6">
        <v>39.9</v>
      </c>
      <c r="M1902" s="1" t="s">
        <v>82</v>
      </c>
      <c r="N1902" s="1" t="s">
        <v>83</v>
      </c>
      <c r="O1902" s="1">
        <v>1</v>
      </c>
      <c r="P1902" s="1" t="s">
        <v>84</v>
      </c>
      <c r="Q1902" s="1">
        <v>2089</v>
      </c>
      <c r="R1902" s="1" t="s">
        <v>85</v>
      </c>
      <c r="S1902" s="1" t="s">
        <v>33</v>
      </c>
      <c r="T1902" s="1" t="s">
        <v>34</v>
      </c>
      <c r="U1902" s="1" t="s">
        <v>35</v>
      </c>
      <c r="V1902" s="8">
        <v>33903990</v>
      </c>
      <c r="W1902" s="3" t="str">
        <f>VLOOKUP(V1902,'Despesas X Conta Contábil'!$B$2:$D$77,2,0)</f>
        <v>Publicidade, Comunicação, Áudio, Vídeo e Foto</v>
      </c>
      <c r="X1902" t="s">
        <v>2331</v>
      </c>
      <c r="Y1902" s="3" t="s">
        <v>3332</v>
      </c>
    </row>
    <row r="1903" spans="1:25" x14ac:dyDescent="0.25">
      <c r="A1903" s="1">
        <v>365147193</v>
      </c>
      <c r="B1903" s="1">
        <v>2017</v>
      </c>
      <c r="C1903" s="1" t="s">
        <v>22</v>
      </c>
      <c r="D1903" s="1" t="s">
        <v>23</v>
      </c>
      <c r="E1903" s="1">
        <v>5</v>
      </c>
      <c r="F1903" s="1" t="s">
        <v>24</v>
      </c>
      <c r="G1903" s="1" t="s">
        <v>25</v>
      </c>
      <c r="H1903" s="1" t="s">
        <v>3336</v>
      </c>
      <c r="I1903" s="1" t="s">
        <v>136</v>
      </c>
      <c r="J1903" s="1" t="s">
        <v>137</v>
      </c>
      <c r="K1903" s="2">
        <v>42863</v>
      </c>
      <c r="L1903" s="6">
        <v>37.049999999999997</v>
      </c>
      <c r="M1903" s="1" t="s">
        <v>82</v>
      </c>
      <c r="N1903" s="1" t="s">
        <v>83</v>
      </c>
      <c r="O1903" s="1">
        <v>1</v>
      </c>
      <c r="P1903" s="1" t="s">
        <v>84</v>
      </c>
      <c r="Q1903" s="1">
        <v>2089</v>
      </c>
      <c r="R1903" s="1" t="s">
        <v>85</v>
      </c>
      <c r="S1903" s="1" t="s">
        <v>33</v>
      </c>
      <c r="T1903" s="1" t="s">
        <v>34</v>
      </c>
      <c r="U1903" s="1" t="s">
        <v>35</v>
      </c>
      <c r="V1903" s="8">
        <v>33903990</v>
      </c>
      <c r="W1903" s="3" t="str">
        <f>VLOOKUP(V1903,'Despesas X Conta Contábil'!$B$2:$D$77,2,0)</f>
        <v>Publicidade, Comunicação, Áudio, Vídeo e Foto</v>
      </c>
      <c r="X1903" t="s">
        <v>2331</v>
      </c>
      <c r="Y1903" s="3" t="s">
        <v>3337</v>
      </c>
    </row>
    <row r="1904" spans="1:25" x14ac:dyDescent="0.25">
      <c r="A1904" s="1">
        <v>365146191</v>
      </c>
      <c r="B1904" s="1">
        <v>2017</v>
      </c>
      <c r="C1904" s="1" t="s">
        <v>22</v>
      </c>
      <c r="D1904" s="1" t="s">
        <v>23</v>
      </c>
      <c r="E1904" s="1">
        <v>5</v>
      </c>
      <c r="F1904" s="1" t="s">
        <v>24</v>
      </c>
      <c r="G1904" s="1" t="s">
        <v>25</v>
      </c>
      <c r="H1904" s="1" t="s">
        <v>3338</v>
      </c>
      <c r="I1904" s="1" t="s">
        <v>136</v>
      </c>
      <c r="J1904" s="1" t="s">
        <v>137</v>
      </c>
      <c r="K1904" s="2">
        <v>42873</v>
      </c>
      <c r="L1904" s="6">
        <v>10846.25</v>
      </c>
      <c r="M1904" s="1" t="s">
        <v>82</v>
      </c>
      <c r="N1904" s="1" t="s">
        <v>83</v>
      </c>
      <c r="O1904" s="1">
        <v>1</v>
      </c>
      <c r="P1904" s="1" t="s">
        <v>84</v>
      </c>
      <c r="Q1904" s="1">
        <v>2089</v>
      </c>
      <c r="R1904" s="1" t="s">
        <v>85</v>
      </c>
      <c r="S1904" s="1" t="s">
        <v>33</v>
      </c>
      <c r="T1904" s="1" t="s">
        <v>34</v>
      </c>
      <c r="U1904" s="1" t="s">
        <v>35</v>
      </c>
      <c r="V1904" s="8">
        <v>33903901</v>
      </c>
      <c r="W1904" s="3" t="str">
        <f>VLOOKUP(V1904,'Despesas X Conta Contábil'!$B$2:$D$77,2,0)</f>
        <v xml:space="preserve">Outros Serviços de Terceiros </v>
      </c>
      <c r="X1904" t="s">
        <v>2343</v>
      </c>
      <c r="Y1904" s="3" t="s">
        <v>3339</v>
      </c>
    </row>
    <row r="1905" spans="1:25" x14ac:dyDescent="0.25">
      <c r="A1905" s="1">
        <v>365146691</v>
      </c>
      <c r="B1905" s="1">
        <v>2017</v>
      </c>
      <c r="C1905" s="1" t="s">
        <v>22</v>
      </c>
      <c r="D1905" s="1" t="s">
        <v>23</v>
      </c>
      <c r="E1905" s="1">
        <v>5</v>
      </c>
      <c r="F1905" s="1" t="s">
        <v>24</v>
      </c>
      <c r="G1905" s="1" t="s">
        <v>25</v>
      </c>
      <c r="H1905" s="1" t="s">
        <v>3340</v>
      </c>
      <c r="I1905" s="1" t="s">
        <v>55</v>
      </c>
      <c r="J1905" s="1" t="s">
        <v>56</v>
      </c>
      <c r="K1905" s="2">
        <v>42845</v>
      </c>
      <c r="L1905" s="6">
        <v>-104.13</v>
      </c>
      <c r="M1905" s="1" t="s">
        <v>82</v>
      </c>
      <c r="N1905" s="1" t="s">
        <v>83</v>
      </c>
      <c r="O1905" s="1">
        <v>1</v>
      </c>
      <c r="P1905" s="1" t="s">
        <v>84</v>
      </c>
      <c r="Q1905" s="1">
        <v>2089</v>
      </c>
      <c r="R1905" s="1" t="s">
        <v>85</v>
      </c>
      <c r="S1905" s="1" t="s">
        <v>33</v>
      </c>
      <c r="T1905" s="1" t="s">
        <v>34</v>
      </c>
      <c r="U1905" s="1" t="s">
        <v>35</v>
      </c>
      <c r="V1905" s="8">
        <v>33903999</v>
      </c>
      <c r="W1905" s="3" t="str">
        <f>VLOOKUP(V1905,'Despesas X Conta Contábil'!$B$2:$D$77,2,0)</f>
        <v xml:space="preserve">Outros Serviços de Terceiros </v>
      </c>
      <c r="X1905" t="s">
        <v>2337</v>
      </c>
      <c r="Y1905" s="3" t="s">
        <v>2381</v>
      </c>
    </row>
    <row r="1906" spans="1:25" x14ac:dyDescent="0.25">
      <c r="A1906" s="1">
        <v>365147177</v>
      </c>
      <c r="B1906" s="1">
        <v>2017</v>
      </c>
      <c r="C1906" s="1" t="s">
        <v>22</v>
      </c>
      <c r="D1906" s="1" t="s">
        <v>23</v>
      </c>
      <c r="E1906" s="1">
        <v>5</v>
      </c>
      <c r="F1906" s="1" t="s">
        <v>24</v>
      </c>
      <c r="G1906" s="1" t="s">
        <v>25</v>
      </c>
      <c r="H1906" s="1" t="s">
        <v>3341</v>
      </c>
      <c r="I1906" s="1" t="s">
        <v>1311</v>
      </c>
      <c r="J1906" s="1" t="s">
        <v>1312</v>
      </c>
      <c r="K1906" s="2">
        <v>42878</v>
      </c>
      <c r="L1906" s="6">
        <v>3160</v>
      </c>
      <c r="M1906" s="1" t="s">
        <v>82</v>
      </c>
      <c r="N1906" s="1" t="s">
        <v>83</v>
      </c>
      <c r="O1906" s="1">
        <v>1</v>
      </c>
      <c r="P1906" s="1" t="s">
        <v>84</v>
      </c>
      <c r="Q1906" s="1">
        <v>2089</v>
      </c>
      <c r="R1906" s="1" t="s">
        <v>85</v>
      </c>
      <c r="S1906" s="1" t="s">
        <v>33</v>
      </c>
      <c r="T1906" s="1" t="s">
        <v>34</v>
      </c>
      <c r="U1906" s="1" t="s">
        <v>110</v>
      </c>
      <c r="V1906" s="8">
        <v>33903905</v>
      </c>
      <c r="W1906" s="3" t="str">
        <f>VLOOKUP(V1906,'Despesas X Conta Contábil'!$B$2:$D$77,2,0)</f>
        <v>TIC Tecnologia da Informação e Comunicação</v>
      </c>
      <c r="X1906" t="s">
        <v>2340</v>
      </c>
      <c r="Y1906" s="3" t="s">
        <v>3342</v>
      </c>
    </row>
    <row r="1907" spans="1:25" x14ac:dyDescent="0.25">
      <c r="A1907" s="1">
        <v>365145660</v>
      </c>
      <c r="B1907" s="1">
        <v>2017</v>
      </c>
      <c r="C1907" s="1" t="s">
        <v>22</v>
      </c>
      <c r="D1907" s="1" t="s">
        <v>23</v>
      </c>
      <c r="E1907" s="1">
        <v>5</v>
      </c>
      <c r="F1907" s="1" t="s">
        <v>24</v>
      </c>
      <c r="G1907" s="1" t="s">
        <v>25</v>
      </c>
      <c r="H1907" s="1" t="s">
        <v>3343</v>
      </c>
      <c r="I1907" s="1" t="s">
        <v>27</v>
      </c>
      <c r="J1907" s="1" t="s">
        <v>28</v>
      </c>
      <c r="K1907" s="2">
        <v>42845</v>
      </c>
      <c r="L1907" s="6">
        <v>-104.13</v>
      </c>
      <c r="M1907" s="1" t="s">
        <v>82</v>
      </c>
      <c r="N1907" s="1" t="s">
        <v>83</v>
      </c>
      <c r="O1907" s="1">
        <v>1</v>
      </c>
      <c r="P1907" s="1" t="s">
        <v>84</v>
      </c>
      <c r="Q1907" s="1">
        <v>2089</v>
      </c>
      <c r="R1907" s="1" t="s">
        <v>85</v>
      </c>
      <c r="S1907" s="1" t="s">
        <v>33</v>
      </c>
      <c r="T1907" s="1" t="s">
        <v>34</v>
      </c>
      <c r="U1907" s="1" t="s">
        <v>35</v>
      </c>
      <c r="V1907" s="8">
        <v>33903999</v>
      </c>
      <c r="W1907" s="3" t="str">
        <f>VLOOKUP(V1907,'Despesas X Conta Contábil'!$B$2:$D$77,2,0)</f>
        <v xml:space="preserve">Outros Serviços de Terceiros </v>
      </c>
      <c r="X1907" t="s">
        <v>2337</v>
      </c>
      <c r="Y1907" s="3" t="s">
        <v>3344</v>
      </c>
    </row>
    <row r="1908" spans="1:25" x14ac:dyDescent="0.25">
      <c r="A1908" s="1">
        <v>362400754</v>
      </c>
      <c r="B1908" s="1">
        <v>2017</v>
      </c>
      <c r="C1908" s="1" t="s">
        <v>22</v>
      </c>
      <c r="D1908" s="1" t="s">
        <v>23</v>
      </c>
      <c r="E1908" s="1">
        <v>4</v>
      </c>
      <c r="F1908" s="1" t="s">
        <v>78</v>
      </c>
      <c r="G1908" s="1" t="s">
        <v>25</v>
      </c>
      <c r="H1908" s="1" t="s">
        <v>3173</v>
      </c>
      <c r="I1908" s="1" t="s">
        <v>132</v>
      </c>
      <c r="J1908" s="1" t="s">
        <v>133</v>
      </c>
      <c r="K1908" s="2">
        <v>42845</v>
      </c>
      <c r="L1908" s="6">
        <v>42.83</v>
      </c>
      <c r="M1908" s="1" t="s">
        <v>82</v>
      </c>
      <c r="N1908" s="1" t="s">
        <v>83</v>
      </c>
      <c r="O1908" s="1">
        <v>1</v>
      </c>
      <c r="P1908" s="1" t="s">
        <v>84</v>
      </c>
      <c r="Q1908" s="1">
        <v>2089</v>
      </c>
      <c r="R1908" s="1" t="s">
        <v>85</v>
      </c>
      <c r="S1908" s="1" t="s">
        <v>33</v>
      </c>
      <c r="T1908" s="1" t="s">
        <v>34</v>
      </c>
      <c r="U1908" s="1" t="s">
        <v>110</v>
      </c>
      <c r="V1908" s="8">
        <v>33903958</v>
      </c>
      <c r="W1908" s="3" t="str">
        <f>VLOOKUP(V1908,'Despesas X Conta Contábil'!$B$2:$D$77,2,0)</f>
        <v>TIC Tecnologia da Informação e Comunicação</v>
      </c>
      <c r="X1908" t="s">
        <v>2330</v>
      </c>
      <c r="Y1908" s="3" t="s">
        <v>3174</v>
      </c>
    </row>
    <row r="1909" spans="1:25" x14ac:dyDescent="0.25">
      <c r="A1909" s="1">
        <v>362401741</v>
      </c>
      <c r="B1909" s="1">
        <v>2017</v>
      </c>
      <c r="C1909" s="1" t="s">
        <v>22</v>
      </c>
      <c r="D1909" s="1" t="s">
        <v>23</v>
      </c>
      <c r="E1909" s="1">
        <v>4</v>
      </c>
      <c r="F1909" s="1" t="s">
        <v>78</v>
      </c>
      <c r="G1909" s="1" t="s">
        <v>25</v>
      </c>
      <c r="H1909" s="1" t="s">
        <v>3345</v>
      </c>
      <c r="I1909" s="1" t="s">
        <v>55</v>
      </c>
      <c r="J1909" s="1" t="s">
        <v>56</v>
      </c>
      <c r="K1909" s="2">
        <v>42853</v>
      </c>
      <c r="L1909" s="6">
        <v>50087.72</v>
      </c>
      <c r="M1909" s="1" t="s">
        <v>82</v>
      </c>
      <c r="N1909" s="1" t="s">
        <v>83</v>
      </c>
      <c r="O1909" s="1">
        <v>1</v>
      </c>
      <c r="P1909" s="1" t="s">
        <v>84</v>
      </c>
      <c r="Q1909" s="1">
        <v>2089</v>
      </c>
      <c r="R1909" s="1" t="s">
        <v>85</v>
      </c>
      <c r="S1909" s="1" t="s">
        <v>33</v>
      </c>
      <c r="T1909" s="1" t="s">
        <v>34</v>
      </c>
      <c r="U1909" s="1" t="s">
        <v>35</v>
      </c>
      <c r="V1909" s="8">
        <v>31901399</v>
      </c>
      <c r="W1909" s="3" t="str">
        <f>VLOOKUP(V1909,'Despesas X Conta Contábil'!$B$2:$D$77,2,0)</f>
        <v>Folha de Pagamento</v>
      </c>
      <c r="X1909" t="s">
        <v>2334</v>
      </c>
      <c r="Y1909" s="3" t="s">
        <v>3346</v>
      </c>
    </row>
    <row r="1910" spans="1:25" x14ac:dyDescent="0.25">
      <c r="A1910" s="1">
        <v>362401751</v>
      </c>
      <c r="B1910" s="1">
        <v>2017</v>
      </c>
      <c r="C1910" s="1" t="s">
        <v>22</v>
      </c>
      <c r="D1910" s="1" t="s">
        <v>23</v>
      </c>
      <c r="E1910" s="1">
        <v>4</v>
      </c>
      <c r="F1910" s="1" t="s">
        <v>78</v>
      </c>
      <c r="G1910" s="1" t="s">
        <v>25</v>
      </c>
      <c r="H1910" s="1" t="s">
        <v>3347</v>
      </c>
      <c r="I1910" s="1" t="s">
        <v>39</v>
      </c>
      <c r="J1910" s="1" t="s">
        <v>40</v>
      </c>
      <c r="K1910" s="2">
        <v>42852</v>
      </c>
      <c r="L1910" s="6">
        <v>1570528.72</v>
      </c>
      <c r="M1910" s="1" t="s">
        <v>82</v>
      </c>
      <c r="N1910" s="1" t="s">
        <v>83</v>
      </c>
      <c r="O1910" s="1">
        <v>1</v>
      </c>
      <c r="P1910" s="1" t="s">
        <v>84</v>
      </c>
      <c r="Q1910" s="1">
        <v>2089</v>
      </c>
      <c r="R1910" s="1" t="s">
        <v>85</v>
      </c>
      <c r="S1910" s="1" t="s">
        <v>33</v>
      </c>
      <c r="T1910" s="1" t="s">
        <v>34</v>
      </c>
      <c r="U1910" s="1" t="s">
        <v>35</v>
      </c>
      <c r="V1910" s="8">
        <v>31901101</v>
      </c>
      <c r="W1910" s="3" t="str">
        <f>VLOOKUP(V1910,'Despesas X Conta Contábil'!$B$2:$D$77,2,0)</f>
        <v>Folha de Pagamento</v>
      </c>
      <c r="X1910" t="s">
        <v>2318</v>
      </c>
      <c r="Y1910" s="3" t="s">
        <v>3348</v>
      </c>
    </row>
    <row r="1911" spans="1:25" x14ac:dyDescent="0.25">
      <c r="A1911" s="1">
        <v>362401250</v>
      </c>
      <c r="B1911" s="1">
        <v>2017</v>
      </c>
      <c r="C1911" s="1" t="s">
        <v>22</v>
      </c>
      <c r="D1911" s="1" t="s">
        <v>23</v>
      </c>
      <c r="E1911" s="1">
        <v>4</v>
      </c>
      <c r="F1911" s="1" t="s">
        <v>78</v>
      </c>
      <c r="G1911" s="1" t="s">
        <v>25</v>
      </c>
      <c r="H1911" s="1" t="s">
        <v>3349</v>
      </c>
      <c r="I1911" s="1" t="s">
        <v>39</v>
      </c>
      <c r="J1911" s="1" t="s">
        <v>40</v>
      </c>
      <c r="K1911" s="2">
        <v>42852</v>
      </c>
      <c r="L1911" s="6">
        <v>190402.23</v>
      </c>
      <c r="M1911" s="1" t="s">
        <v>82</v>
      </c>
      <c r="N1911" s="1" t="s">
        <v>83</v>
      </c>
      <c r="O1911" s="1">
        <v>1</v>
      </c>
      <c r="P1911" s="1" t="s">
        <v>84</v>
      </c>
      <c r="Q1911" s="1">
        <v>2089</v>
      </c>
      <c r="R1911" s="1" t="s">
        <v>85</v>
      </c>
      <c r="S1911" s="1" t="s">
        <v>33</v>
      </c>
      <c r="T1911" s="1" t="s">
        <v>34</v>
      </c>
      <c r="U1911" s="1" t="s">
        <v>35</v>
      </c>
      <c r="V1911" s="8">
        <v>31901160</v>
      </c>
      <c r="W1911" s="3" t="str">
        <f>VLOOKUP(V1911,'Despesas X Conta Contábil'!$B$2:$D$77,2,0)</f>
        <v>Folha de Pagamento</v>
      </c>
      <c r="X1911" t="s">
        <v>2316</v>
      </c>
      <c r="Y1911" s="3" t="s">
        <v>3350</v>
      </c>
    </row>
    <row r="1912" spans="1:25" x14ac:dyDescent="0.25">
      <c r="A1912" s="1">
        <v>362400738</v>
      </c>
      <c r="B1912" s="1">
        <v>2017</v>
      </c>
      <c r="C1912" s="1" t="s">
        <v>22</v>
      </c>
      <c r="D1912" s="1" t="s">
        <v>23</v>
      </c>
      <c r="E1912" s="1">
        <v>4</v>
      </c>
      <c r="F1912" s="1" t="s">
        <v>78</v>
      </c>
      <c r="G1912" s="1" t="s">
        <v>25</v>
      </c>
      <c r="H1912" s="1" t="s">
        <v>3351</v>
      </c>
      <c r="I1912" s="1" t="s">
        <v>39</v>
      </c>
      <c r="J1912" s="1" t="s">
        <v>40</v>
      </c>
      <c r="K1912" s="2">
        <v>42852</v>
      </c>
      <c r="L1912" s="6">
        <v>62860.91</v>
      </c>
      <c r="M1912" s="1" t="s">
        <v>82</v>
      </c>
      <c r="N1912" s="1" t="s">
        <v>83</v>
      </c>
      <c r="O1912" s="1">
        <v>1</v>
      </c>
      <c r="P1912" s="1" t="s">
        <v>84</v>
      </c>
      <c r="Q1912" s="1">
        <v>2089</v>
      </c>
      <c r="R1912" s="1" t="s">
        <v>85</v>
      </c>
      <c r="S1912" s="1" t="s">
        <v>33</v>
      </c>
      <c r="T1912" s="1" t="s">
        <v>34</v>
      </c>
      <c r="U1912" s="1" t="s">
        <v>35</v>
      </c>
      <c r="V1912" s="8">
        <v>31901187</v>
      </c>
      <c r="W1912" s="3" t="str">
        <f>VLOOKUP(V1912,'Despesas X Conta Contábil'!$B$2:$D$77,2,0)</f>
        <v>Folha de Pagamento</v>
      </c>
      <c r="X1912" t="s">
        <v>2322</v>
      </c>
      <c r="Y1912" s="3" t="s">
        <v>3348</v>
      </c>
    </row>
    <row r="1913" spans="1:25" x14ac:dyDescent="0.25">
      <c r="A1913" s="1">
        <v>362401729</v>
      </c>
      <c r="B1913" s="1">
        <v>2017</v>
      </c>
      <c r="C1913" s="1" t="s">
        <v>22</v>
      </c>
      <c r="D1913" s="1" t="s">
        <v>23</v>
      </c>
      <c r="E1913" s="1">
        <v>4</v>
      </c>
      <c r="F1913" s="1" t="s">
        <v>78</v>
      </c>
      <c r="G1913" s="1" t="s">
        <v>25</v>
      </c>
      <c r="H1913" s="1" t="s">
        <v>3352</v>
      </c>
      <c r="I1913" s="1" t="s">
        <v>39</v>
      </c>
      <c r="J1913" s="1" t="s">
        <v>40</v>
      </c>
      <c r="K1913" s="2">
        <v>42852</v>
      </c>
      <c r="L1913" s="6">
        <v>112726.72</v>
      </c>
      <c r="M1913" s="1" t="s">
        <v>82</v>
      </c>
      <c r="N1913" s="1" t="s">
        <v>83</v>
      </c>
      <c r="O1913" s="1">
        <v>1</v>
      </c>
      <c r="P1913" s="1" t="s">
        <v>84</v>
      </c>
      <c r="Q1913" s="1">
        <v>2089</v>
      </c>
      <c r="R1913" s="1" t="s">
        <v>85</v>
      </c>
      <c r="S1913" s="1" t="s">
        <v>33</v>
      </c>
      <c r="T1913" s="1" t="s">
        <v>34</v>
      </c>
      <c r="U1913" s="1" t="s">
        <v>35</v>
      </c>
      <c r="V1913" s="8">
        <v>31901101</v>
      </c>
      <c r="W1913" s="3" t="str">
        <f>VLOOKUP(V1913,'Despesas X Conta Contábil'!$B$2:$D$77,2,0)</f>
        <v>Folha de Pagamento</v>
      </c>
      <c r="X1913" t="s">
        <v>2318</v>
      </c>
      <c r="Y1913" s="3" t="s">
        <v>3348</v>
      </c>
    </row>
    <row r="1914" spans="1:25" x14ac:dyDescent="0.25">
      <c r="A1914" s="1">
        <v>362400759</v>
      </c>
      <c r="B1914" s="1">
        <v>2017</v>
      </c>
      <c r="C1914" s="1" t="s">
        <v>22</v>
      </c>
      <c r="D1914" s="1" t="s">
        <v>23</v>
      </c>
      <c r="E1914" s="1">
        <v>4</v>
      </c>
      <c r="F1914" s="1" t="s">
        <v>78</v>
      </c>
      <c r="G1914" s="1" t="s">
        <v>25</v>
      </c>
      <c r="H1914" s="1" t="s">
        <v>3353</v>
      </c>
      <c r="I1914" s="1" t="s">
        <v>39</v>
      </c>
      <c r="J1914" s="1" t="s">
        <v>40</v>
      </c>
      <c r="K1914" s="2">
        <v>42852</v>
      </c>
      <c r="L1914" s="6">
        <v>5824.05</v>
      </c>
      <c r="M1914" s="1" t="s">
        <v>82</v>
      </c>
      <c r="N1914" s="1" t="s">
        <v>83</v>
      </c>
      <c r="O1914" s="1">
        <v>1</v>
      </c>
      <c r="P1914" s="1" t="s">
        <v>84</v>
      </c>
      <c r="Q1914" s="1">
        <v>2089</v>
      </c>
      <c r="R1914" s="1" t="s">
        <v>85</v>
      </c>
      <c r="S1914" s="1" t="s">
        <v>33</v>
      </c>
      <c r="T1914" s="1" t="s">
        <v>34</v>
      </c>
      <c r="U1914" s="1" t="s">
        <v>35</v>
      </c>
      <c r="V1914" s="8">
        <v>31901187</v>
      </c>
      <c r="W1914" s="3" t="str">
        <f>VLOOKUP(V1914,'Despesas X Conta Contábil'!$B$2:$D$77,2,0)</f>
        <v>Folha de Pagamento</v>
      </c>
      <c r="X1914" t="s">
        <v>2322</v>
      </c>
      <c r="Y1914" s="3" t="s">
        <v>3348</v>
      </c>
    </row>
    <row r="1915" spans="1:25" x14ac:dyDescent="0.25">
      <c r="A1915" s="1">
        <v>362401759</v>
      </c>
      <c r="B1915" s="1">
        <v>2017</v>
      </c>
      <c r="C1915" s="1" t="s">
        <v>22</v>
      </c>
      <c r="D1915" s="1" t="s">
        <v>23</v>
      </c>
      <c r="E1915" s="1">
        <v>4</v>
      </c>
      <c r="F1915" s="1" t="s">
        <v>78</v>
      </c>
      <c r="G1915" s="1" t="s">
        <v>25</v>
      </c>
      <c r="H1915" s="1" t="s">
        <v>3354</v>
      </c>
      <c r="I1915" s="1" t="s">
        <v>39</v>
      </c>
      <c r="J1915" s="1" t="s">
        <v>40</v>
      </c>
      <c r="K1915" s="2">
        <v>42852</v>
      </c>
      <c r="L1915" s="6">
        <v>234.25</v>
      </c>
      <c r="M1915" s="1" t="s">
        <v>82</v>
      </c>
      <c r="N1915" s="1" t="s">
        <v>83</v>
      </c>
      <c r="O1915" s="1">
        <v>1</v>
      </c>
      <c r="P1915" s="1" t="s">
        <v>84</v>
      </c>
      <c r="Q1915" s="1">
        <v>2089</v>
      </c>
      <c r="R1915" s="1" t="s">
        <v>85</v>
      </c>
      <c r="S1915" s="1" t="s">
        <v>33</v>
      </c>
      <c r="T1915" s="1" t="s">
        <v>34</v>
      </c>
      <c r="U1915" s="1" t="s">
        <v>35</v>
      </c>
      <c r="V1915" s="8">
        <v>31900502</v>
      </c>
      <c r="W1915" s="3" t="str">
        <f>VLOOKUP(V1915,'Despesas X Conta Contábil'!$B$2:$D$77,2,0)</f>
        <v>Folha de Pagamento INATIVOS</v>
      </c>
      <c r="X1915" t="s">
        <v>2321</v>
      </c>
      <c r="Y1915" s="3" t="s">
        <v>3355</v>
      </c>
    </row>
    <row r="1916" spans="1:25" x14ac:dyDescent="0.25">
      <c r="A1916" s="1">
        <v>362400734</v>
      </c>
      <c r="B1916" s="1">
        <v>2017</v>
      </c>
      <c r="C1916" s="1" t="s">
        <v>22</v>
      </c>
      <c r="D1916" s="1" t="s">
        <v>23</v>
      </c>
      <c r="E1916" s="1">
        <v>4</v>
      </c>
      <c r="F1916" s="1" t="s">
        <v>78</v>
      </c>
      <c r="G1916" s="1" t="s">
        <v>25</v>
      </c>
      <c r="H1916" s="1" t="s">
        <v>3356</v>
      </c>
      <c r="I1916" s="1" t="s">
        <v>39</v>
      </c>
      <c r="J1916" s="1" t="s">
        <v>40</v>
      </c>
      <c r="K1916" s="2">
        <v>42852</v>
      </c>
      <c r="L1916" s="6">
        <v>140.55000000000001</v>
      </c>
      <c r="M1916" s="1" t="s">
        <v>82</v>
      </c>
      <c r="N1916" s="1" t="s">
        <v>83</v>
      </c>
      <c r="O1916" s="1">
        <v>1</v>
      </c>
      <c r="P1916" s="1" t="s">
        <v>84</v>
      </c>
      <c r="Q1916" s="1">
        <v>2089</v>
      </c>
      <c r="R1916" s="1" t="s">
        <v>85</v>
      </c>
      <c r="S1916" s="1" t="s">
        <v>33</v>
      </c>
      <c r="T1916" s="1" t="s">
        <v>34</v>
      </c>
      <c r="U1916" s="1" t="s">
        <v>35</v>
      </c>
      <c r="V1916" s="8">
        <v>31900501</v>
      </c>
      <c r="W1916" s="3" t="str">
        <f>VLOOKUP(V1916,'Despesas X Conta Contábil'!$B$2:$D$77,2,0)</f>
        <v>Folha de Pagamento</v>
      </c>
      <c r="X1916" t="s">
        <v>2324</v>
      </c>
      <c r="Y1916" s="3" t="s">
        <v>3357</v>
      </c>
    </row>
    <row r="1917" spans="1:25" x14ac:dyDescent="0.25">
      <c r="A1917" s="1">
        <v>362401244</v>
      </c>
      <c r="B1917" s="1">
        <v>2017</v>
      </c>
      <c r="C1917" s="1" t="s">
        <v>22</v>
      </c>
      <c r="D1917" s="1" t="s">
        <v>23</v>
      </c>
      <c r="E1917" s="1">
        <v>4</v>
      </c>
      <c r="F1917" s="1" t="s">
        <v>78</v>
      </c>
      <c r="G1917" s="1" t="s">
        <v>25</v>
      </c>
      <c r="H1917" s="1" t="s">
        <v>3358</v>
      </c>
      <c r="I1917" s="1" t="s">
        <v>39</v>
      </c>
      <c r="J1917" s="1" t="s">
        <v>40</v>
      </c>
      <c r="K1917" s="2">
        <v>42852</v>
      </c>
      <c r="L1917" s="6">
        <v>459415.85</v>
      </c>
      <c r="M1917" s="1" t="s">
        <v>82</v>
      </c>
      <c r="N1917" s="1" t="s">
        <v>83</v>
      </c>
      <c r="O1917" s="1">
        <v>1</v>
      </c>
      <c r="P1917" s="1" t="s">
        <v>84</v>
      </c>
      <c r="Q1917" s="1">
        <v>2089</v>
      </c>
      <c r="R1917" s="1" t="s">
        <v>85</v>
      </c>
      <c r="S1917" s="1" t="s">
        <v>33</v>
      </c>
      <c r="T1917" s="1" t="s">
        <v>34</v>
      </c>
      <c r="U1917" s="1" t="s">
        <v>35</v>
      </c>
      <c r="V1917" s="8">
        <v>31900101</v>
      </c>
      <c r="W1917" s="3" t="str">
        <f>VLOOKUP(V1917,'Despesas X Conta Contábil'!$B$2:$D$77,2,0)</f>
        <v>Folha de Pagamento INATIVOS</v>
      </c>
      <c r="X1917" t="s">
        <v>2325</v>
      </c>
      <c r="Y1917" s="3" t="s">
        <v>3359</v>
      </c>
    </row>
    <row r="1918" spans="1:25" x14ac:dyDescent="0.25">
      <c r="A1918" s="1">
        <v>362401742</v>
      </c>
      <c r="B1918" s="1">
        <v>2017</v>
      </c>
      <c r="C1918" s="1" t="s">
        <v>22</v>
      </c>
      <c r="D1918" s="1" t="s">
        <v>23</v>
      </c>
      <c r="E1918" s="1">
        <v>4</v>
      </c>
      <c r="F1918" s="1" t="s">
        <v>78</v>
      </c>
      <c r="G1918" s="1" t="s">
        <v>25</v>
      </c>
      <c r="H1918" s="1" t="s">
        <v>3360</v>
      </c>
      <c r="I1918" s="1" t="s">
        <v>39</v>
      </c>
      <c r="J1918" s="1" t="s">
        <v>40</v>
      </c>
      <c r="K1918" s="2">
        <v>42852</v>
      </c>
      <c r="L1918" s="6">
        <v>5047.51</v>
      </c>
      <c r="M1918" s="1" t="s">
        <v>82</v>
      </c>
      <c r="N1918" s="1" t="s">
        <v>83</v>
      </c>
      <c r="O1918" s="1">
        <v>1</v>
      </c>
      <c r="P1918" s="1" t="s">
        <v>84</v>
      </c>
      <c r="Q1918" s="1">
        <v>2089</v>
      </c>
      <c r="R1918" s="1" t="s">
        <v>85</v>
      </c>
      <c r="S1918" s="1" t="s">
        <v>33</v>
      </c>
      <c r="T1918" s="1" t="s">
        <v>34</v>
      </c>
      <c r="U1918" s="1" t="s">
        <v>35</v>
      </c>
      <c r="V1918" s="8">
        <v>31900187</v>
      </c>
      <c r="W1918" s="3" t="str">
        <f>VLOOKUP(V1918,'Despesas X Conta Contábil'!$B$2:$D$77,2,0)</f>
        <v>Folha de Pagamento INATIVOS</v>
      </c>
      <c r="X1918" t="s">
        <v>2323</v>
      </c>
      <c r="Y1918" s="3" t="s">
        <v>3359</v>
      </c>
    </row>
    <row r="1919" spans="1:25" x14ac:dyDescent="0.25">
      <c r="A1919" s="1">
        <v>362400756</v>
      </c>
      <c r="B1919" s="1">
        <v>2017</v>
      </c>
      <c r="C1919" s="1" t="s">
        <v>22</v>
      </c>
      <c r="D1919" s="1" t="s">
        <v>23</v>
      </c>
      <c r="E1919" s="1">
        <v>4</v>
      </c>
      <c r="F1919" s="1" t="s">
        <v>78</v>
      </c>
      <c r="G1919" s="1" t="s">
        <v>25</v>
      </c>
      <c r="H1919" s="1" t="s">
        <v>3361</v>
      </c>
      <c r="I1919" s="1" t="s">
        <v>39</v>
      </c>
      <c r="J1919" s="1" t="s">
        <v>40</v>
      </c>
      <c r="K1919" s="2">
        <v>42852</v>
      </c>
      <c r="L1919" s="6">
        <v>8738.49</v>
      </c>
      <c r="M1919" s="1" t="s">
        <v>82</v>
      </c>
      <c r="N1919" s="1" t="s">
        <v>83</v>
      </c>
      <c r="O1919" s="1">
        <v>1</v>
      </c>
      <c r="P1919" s="1" t="s">
        <v>84</v>
      </c>
      <c r="Q1919" s="1">
        <v>2089</v>
      </c>
      <c r="R1919" s="1" t="s">
        <v>85</v>
      </c>
      <c r="S1919" s="1" t="s">
        <v>33</v>
      </c>
      <c r="T1919" s="1" t="s">
        <v>34</v>
      </c>
      <c r="U1919" s="1" t="s">
        <v>35</v>
      </c>
      <c r="V1919" s="8">
        <v>31901108</v>
      </c>
      <c r="W1919" s="3" t="str">
        <f>VLOOKUP(V1919,'Despesas X Conta Contábil'!$B$2:$D$77,2,0)</f>
        <v>Folha de Pagamento</v>
      </c>
      <c r="X1919" t="s">
        <v>2319</v>
      </c>
      <c r="Y1919" s="3" t="s">
        <v>3362</v>
      </c>
    </row>
    <row r="1920" spans="1:25" x14ac:dyDescent="0.25">
      <c r="A1920" s="1">
        <v>362401735</v>
      </c>
      <c r="B1920" s="1">
        <v>2017</v>
      </c>
      <c r="C1920" s="1" t="s">
        <v>22</v>
      </c>
      <c r="D1920" s="1" t="s">
        <v>23</v>
      </c>
      <c r="E1920" s="1">
        <v>4</v>
      </c>
      <c r="F1920" s="1" t="s">
        <v>78</v>
      </c>
      <c r="G1920" s="1" t="s">
        <v>25</v>
      </c>
      <c r="H1920" s="1" t="s">
        <v>3363</v>
      </c>
      <c r="I1920" s="1" t="s">
        <v>39</v>
      </c>
      <c r="J1920" s="1" t="s">
        <v>40</v>
      </c>
      <c r="K1920" s="2">
        <v>42852</v>
      </c>
      <c r="L1920" s="6">
        <v>2717.92</v>
      </c>
      <c r="M1920" s="1" t="s">
        <v>82</v>
      </c>
      <c r="N1920" s="1" t="s">
        <v>83</v>
      </c>
      <c r="O1920" s="1">
        <v>1</v>
      </c>
      <c r="P1920" s="1" t="s">
        <v>84</v>
      </c>
      <c r="Q1920" s="1">
        <v>2089</v>
      </c>
      <c r="R1920" s="1" t="s">
        <v>85</v>
      </c>
      <c r="S1920" s="1" t="s">
        <v>33</v>
      </c>
      <c r="T1920" s="1" t="s">
        <v>34</v>
      </c>
      <c r="U1920" s="1" t="s">
        <v>35</v>
      </c>
      <c r="V1920" s="8">
        <v>31901187</v>
      </c>
      <c r="W1920" s="3" t="str">
        <f>VLOOKUP(V1920,'Despesas X Conta Contábil'!$B$2:$D$77,2,0)</f>
        <v>Folha de Pagamento</v>
      </c>
      <c r="X1920" t="s">
        <v>2322</v>
      </c>
      <c r="Y1920" s="3" t="s">
        <v>3362</v>
      </c>
    </row>
    <row r="1921" spans="1:25" x14ac:dyDescent="0.25">
      <c r="A1921" s="1">
        <v>362401732</v>
      </c>
      <c r="B1921" s="1">
        <v>2017</v>
      </c>
      <c r="C1921" s="1" t="s">
        <v>22</v>
      </c>
      <c r="D1921" s="1" t="s">
        <v>23</v>
      </c>
      <c r="E1921" s="1">
        <v>4</v>
      </c>
      <c r="F1921" s="1" t="s">
        <v>78</v>
      </c>
      <c r="G1921" s="1" t="s">
        <v>25</v>
      </c>
      <c r="H1921" s="1" t="s">
        <v>3364</v>
      </c>
      <c r="I1921" s="1" t="s">
        <v>39</v>
      </c>
      <c r="J1921" s="1" t="s">
        <v>40</v>
      </c>
      <c r="K1921" s="2">
        <v>42852</v>
      </c>
      <c r="L1921" s="6">
        <v>1998.33</v>
      </c>
      <c r="M1921" s="1" t="s">
        <v>82</v>
      </c>
      <c r="N1921" s="1" t="s">
        <v>83</v>
      </c>
      <c r="O1921" s="1">
        <v>1</v>
      </c>
      <c r="P1921" s="1" t="s">
        <v>84</v>
      </c>
      <c r="Q1921" s="1">
        <v>2089</v>
      </c>
      <c r="R1921" s="1" t="s">
        <v>85</v>
      </c>
      <c r="S1921" s="1" t="s">
        <v>33</v>
      </c>
      <c r="T1921" s="1" t="s">
        <v>34</v>
      </c>
      <c r="U1921" s="1" t="s">
        <v>35</v>
      </c>
      <c r="V1921" s="8">
        <v>31901145</v>
      </c>
      <c r="W1921" s="3" t="str">
        <f>VLOOKUP(V1921,'Despesas X Conta Contábil'!$B$2:$D$77,2,0)</f>
        <v>Folha de Pagamento</v>
      </c>
      <c r="X1921" t="s">
        <v>2327</v>
      </c>
      <c r="Y1921" s="3" t="s">
        <v>3362</v>
      </c>
    </row>
    <row r="1922" spans="1:25" x14ac:dyDescent="0.25">
      <c r="A1922" s="1">
        <v>362401753</v>
      </c>
      <c r="B1922" s="1">
        <v>2017</v>
      </c>
      <c r="C1922" s="1" t="s">
        <v>22</v>
      </c>
      <c r="D1922" s="1" t="s">
        <v>23</v>
      </c>
      <c r="E1922" s="1">
        <v>4</v>
      </c>
      <c r="F1922" s="1" t="s">
        <v>78</v>
      </c>
      <c r="G1922" s="1" t="s">
        <v>25</v>
      </c>
      <c r="H1922" s="1" t="s">
        <v>3365</v>
      </c>
      <c r="I1922" s="1" t="s">
        <v>119</v>
      </c>
      <c r="J1922" s="1" t="s">
        <v>120</v>
      </c>
      <c r="K1922" s="2">
        <v>42853</v>
      </c>
      <c r="L1922" s="6">
        <v>7000</v>
      </c>
      <c r="M1922" s="1" t="s">
        <v>82</v>
      </c>
      <c r="N1922" s="1" t="s">
        <v>83</v>
      </c>
      <c r="O1922" s="1">
        <v>1</v>
      </c>
      <c r="P1922" s="1" t="s">
        <v>84</v>
      </c>
      <c r="Q1922" s="1">
        <v>2089</v>
      </c>
      <c r="R1922" s="1" t="s">
        <v>85</v>
      </c>
      <c r="S1922" s="1" t="s">
        <v>33</v>
      </c>
      <c r="T1922" s="1" t="s">
        <v>34</v>
      </c>
      <c r="U1922" s="1" t="s">
        <v>121</v>
      </c>
      <c r="V1922" s="8">
        <v>33903916</v>
      </c>
      <c r="W1922" s="3" t="str">
        <f>VLOOKUP(V1922,'Despesas X Conta Contábil'!$B$2:$D$77,2,0)</f>
        <v>Manutenção e Conservação de Bens Imóveis</v>
      </c>
      <c r="X1922" t="s">
        <v>2329</v>
      </c>
      <c r="Y1922" s="3" t="s">
        <v>1599</v>
      </c>
    </row>
    <row r="1923" spans="1:25" x14ac:dyDescent="0.25">
      <c r="A1923" s="1">
        <v>362401754</v>
      </c>
      <c r="B1923" s="1">
        <v>2017</v>
      </c>
      <c r="C1923" s="1" t="s">
        <v>22</v>
      </c>
      <c r="D1923" s="1" t="s">
        <v>23</v>
      </c>
      <c r="E1923" s="1">
        <v>4</v>
      </c>
      <c r="F1923" s="1" t="s">
        <v>78</v>
      </c>
      <c r="G1923" s="1" t="s">
        <v>25</v>
      </c>
      <c r="H1923" s="1" t="s">
        <v>3366</v>
      </c>
      <c r="I1923" s="1" t="s">
        <v>88</v>
      </c>
      <c r="J1923" s="1" t="s">
        <v>89</v>
      </c>
      <c r="K1923" s="2">
        <v>42853</v>
      </c>
      <c r="L1923" s="6">
        <v>43935.14</v>
      </c>
      <c r="M1923" s="1" t="s">
        <v>82</v>
      </c>
      <c r="N1923" s="1" t="s">
        <v>83</v>
      </c>
      <c r="O1923" s="1">
        <v>1</v>
      </c>
      <c r="P1923" s="1" t="s">
        <v>84</v>
      </c>
      <c r="Q1923" s="1">
        <v>2089</v>
      </c>
      <c r="R1923" s="1" t="s">
        <v>85</v>
      </c>
      <c r="S1923" s="1" t="s">
        <v>33</v>
      </c>
      <c r="T1923" s="1" t="s">
        <v>34</v>
      </c>
      <c r="U1923" s="1" t="s">
        <v>90</v>
      </c>
      <c r="V1923" s="8">
        <v>33903957</v>
      </c>
      <c r="W1923" s="3" t="str">
        <f>VLOOKUP(V1923,'Despesas X Conta Contábil'!$B$2:$D$77,2,0)</f>
        <v>TIC Tecnologia da Informação e Comunicação</v>
      </c>
      <c r="X1923" t="s">
        <v>2317</v>
      </c>
      <c r="Y1923" s="3" t="s">
        <v>217</v>
      </c>
    </row>
    <row r="1924" spans="1:25" x14ac:dyDescent="0.25">
      <c r="A1924" s="1">
        <v>362401227</v>
      </c>
      <c r="B1924" s="1">
        <v>2017</v>
      </c>
      <c r="C1924" s="1" t="s">
        <v>22</v>
      </c>
      <c r="D1924" s="1" t="s">
        <v>23</v>
      </c>
      <c r="E1924" s="1">
        <v>4</v>
      </c>
      <c r="F1924" s="1" t="s">
        <v>78</v>
      </c>
      <c r="G1924" s="1" t="s">
        <v>25</v>
      </c>
      <c r="H1924" s="1" t="s">
        <v>3367</v>
      </c>
      <c r="I1924" s="1" t="s">
        <v>153</v>
      </c>
      <c r="J1924" s="1" t="s">
        <v>154</v>
      </c>
      <c r="K1924" s="2">
        <v>42851</v>
      </c>
      <c r="L1924" s="6">
        <v>2500</v>
      </c>
      <c r="M1924" s="1" t="s">
        <v>82</v>
      </c>
      <c r="N1924" s="1" t="s">
        <v>83</v>
      </c>
      <c r="O1924" s="1">
        <v>1</v>
      </c>
      <c r="P1924" s="1" t="s">
        <v>84</v>
      </c>
      <c r="Q1924" s="1">
        <v>2089</v>
      </c>
      <c r="R1924" s="1" t="s">
        <v>85</v>
      </c>
      <c r="S1924" s="1" t="s">
        <v>33</v>
      </c>
      <c r="T1924" s="1" t="s">
        <v>34</v>
      </c>
      <c r="U1924" s="1" t="s">
        <v>148</v>
      </c>
      <c r="V1924" s="8">
        <v>33903957</v>
      </c>
      <c r="W1924" s="3" t="str">
        <f>VLOOKUP(V1924,'Despesas X Conta Contábil'!$B$2:$D$77,2,0)</f>
        <v>TIC Tecnologia da Informação e Comunicação</v>
      </c>
      <c r="X1924" t="s">
        <v>2317</v>
      </c>
      <c r="Y1924" s="3" t="s">
        <v>155</v>
      </c>
    </row>
    <row r="1925" spans="1:25" x14ac:dyDescent="0.25">
      <c r="A1925" s="1">
        <v>362401237</v>
      </c>
      <c r="B1925" s="1">
        <v>2017</v>
      </c>
      <c r="C1925" s="1" t="s">
        <v>22</v>
      </c>
      <c r="D1925" s="1" t="s">
        <v>23</v>
      </c>
      <c r="E1925" s="1">
        <v>4</v>
      </c>
      <c r="F1925" s="1" t="s">
        <v>78</v>
      </c>
      <c r="G1925" s="1" t="s">
        <v>25</v>
      </c>
      <c r="H1925" s="1" t="s">
        <v>3368</v>
      </c>
      <c r="I1925" s="1" t="s">
        <v>169</v>
      </c>
      <c r="J1925" s="1" t="s">
        <v>170</v>
      </c>
      <c r="K1925" s="2">
        <v>42851</v>
      </c>
      <c r="L1925" s="6">
        <v>742.99</v>
      </c>
      <c r="M1925" s="1" t="s">
        <v>82</v>
      </c>
      <c r="N1925" s="1" t="s">
        <v>83</v>
      </c>
      <c r="O1925" s="1">
        <v>1</v>
      </c>
      <c r="P1925" s="1" t="s">
        <v>84</v>
      </c>
      <c r="Q1925" s="1">
        <v>2089</v>
      </c>
      <c r="R1925" s="1" t="s">
        <v>85</v>
      </c>
      <c r="S1925" s="1" t="s">
        <v>33</v>
      </c>
      <c r="T1925" s="1" t="s">
        <v>34</v>
      </c>
      <c r="U1925" s="1" t="s">
        <v>90</v>
      </c>
      <c r="V1925" s="8">
        <v>33903940</v>
      </c>
      <c r="W1925" s="3" t="str">
        <f>VLOOKUP(V1925,'Despesas X Conta Contábil'!$B$2:$D$77,2,0)</f>
        <v>Alimentação</v>
      </c>
      <c r="X1925" t="s">
        <v>2335</v>
      </c>
      <c r="Y1925" s="3" t="s">
        <v>3369</v>
      </c>
    </row>
    <row r="1926" spans="1:25" x14ac:dyDescent="0.25">
      <c r="A1926" s="1">
        <v>362400740</v>
      </c>
      <c r="B1926" s="1">
        <v>2017</v>
      </c>
      <c r="C1926" s="1" t="s">
        <v>22</v>
      </c>
      <c r="D1926" s="1" t="s">
        <v>23</v>
      </c>
      <c r="E1926" s="1">
        <v>4</v>
      </c>
      <c r="F1926" s="1" t="s">
        <v>78</v>
      </c>
      <c r="G1926" s="1" t="s">
        <v>25</v>
      </c>
      <c r="H1926" s="1" t="s">
        <v>3370</v>
      </c>
      <c r="I1926" s="1" t="s">
        <v>229</v>
      </c>
      <c r="J1926" s="1" t="s">
        <v>230</v>
      </c>
      <c r="K1926" s="2">
        <v>42849</v>
      </c>
      <c r="L1926" s="6">
        <v>5700</v>
      </c>
      <c r="M1926" s="1" t="s">
        <v>82</v>
      </c>
      <c r="N1926" s="1" t="s">
        <v>83</v>
      </c>
      <c r="O1926" s="1">
        <v>1</v>
      </c>
      <c r="P1926" s="1" t="s">
        <v>84</v>
      </c>
      <c r="Q1926" s="1">
        <v>2089</v>
      </c>
      <c r="R1926" s="1" t="s">
        <v>85</v>
      </c>
      <c r="S1926" s="1" t="s">
        <v>33</v>
      </c>
      <c r="T1926" s="1" t="s">
        <v>34</v>
      </c>
      <c r="U1926" s="1" t="s">
        <v>121</v>
      </c>
      <c r="V1926" s="8">
        <v>33903905</v>
      </c>
      <c r="W1926" s="3" t="str">
        <f>VLOOKUP(V1926,'Despesas X Conta Contábil'!$B$2:$D$77,2,0)</f>
        <v>TIC Tecnologia da Informação e Comunicação</v>
      </c>
      <c r="X1926" t="s">
        <v>2340</v>
      </c>
      <c r="Y1926" s="3" t="s">
        <v>571</v>
      </c>
    </row>
    <row r="1927" spans="1:25" x14ac:dyDescent="0.25">
      <c r="A1927" s="1">
        <v>362401243</v>
      </c>
      <c r="B1927" s="1">
        <v>2017</v>
      </c>
      <c r="C1927" s="1" t="s">
        <v>22</v>
      </c>
      <c r="D1927" s="1" t="s">
        <v>23</v>
      </c>
      <c r="E1927" s="1">
        <v>4</v>
      </c>
      <c r="F1927" s="1" t="s">
        <v>78</v>
      </c>
      <c r="G1927" s="1" t="s">
        <v>25</v>
      </c>
      <c r="H1927" s="1" t="s">
        <v>3371</v>
      </c>
      <c r="I1927" s="1" t="s">
        <v>1078</v>
      </c>
      <c r="J1927" s="1" t="s">
        <v>1079</v>
      </c>
      <c r="K1927" s="2">
        <v>42850</v>
      </c>
      <c r="L1927" s="6">
        <v>195</v>
      </c>
      <c r="M1927" s="1" t="s">
        <v>82</v>
      </c>
      <c r="N1927" s="1" t="s">
        <v>83</v>
      </c>
      <c r="O1927" s="1">
        <v>1</v>
      </c>
      <c r="P1927" s="1" t="s">
        <v>84</v>
      </c>
      <c r="Q1927" s="1">
        <v>2089</v>
      </c>
      <c r="R1927" s="1" t="s">
        <v>85</v>
      </c>
      <c r="S1927" s="1" t="s">
        <v>33</v>
      </c>
      <c r="T1927" s="1" t="s">
        <v>34</v>
      </c>
      <c r="U1927" s="1" t="s">
        <v>148</v>
      </c>
      <c r="V1927" s="8">
        <v>33903007</v>
      </c>
      <c r="W1927" s="3" t="str">
        <f>VLOOKUP(V1927,'Despesas X Conta Contábil'!$B$2:$D$77,2,0)</f>
        <v>Alimentação</v>
      </c>
      <c r="X1927" t="s">
        <v>2332</v>
      </c>
      <c r="Y1927" s="3" t="s">
        <v>3372</v>
      </c>
    </row>
    <row r="1928" spans="1:25" x14ac:dyDescent="0.25">
      <c r="A1928" s="1">
        <v>362400729</v>
      </c>
      <c r="B1928" s="1">
        <v>2017</v>
      </c>
      <c r="C1928" s="1" t="s">
        <v>22</v>
      </c>
      <c r="D1928" s="1" t="s">
        <v>23</v>
      </c>
      <c r="E1928" s="1">
        <v>4</v>
      </c>
      <c r="F1928" s="1" t="s">
        <v>78</v>
      </c>
      <c r="G1928" s="1" t="s">
        <v>25</v>
      </c>
      <c r="H1928" s="1" t="s">
        <v>3373</v>
      </c>
      <c r="I1928" s="1" t="s">
        <v>39</v>
      </c>
      <c r="J1928" s="1" t="s">
        <v>40</v>
      </c>
      <c r="K1928" s="2">
        <v>42844</v>
      </c>
      <c r="L1928" s="6">
        <v>1837.65</v>
      </c>
      <c r="M1928" s="1" t="s">
        <v>82</v>
      </c>
      <c r="N1928" s="1" t="s">
        <v>83</v>
      </c>
      <c r="O1928" s="1">
        <v>1</v>
      </c>
      <c r="P1928" s="1" t="s">
        <v>84</v>
      </c>
      <c r="Q1928" s="1">
        <v>2089</v>
      </c>
      <c r="R1928" s="1" t="s">
        <v>85</v>
      </c>
      <c r="S1928" s="1" t="s">
        <v>33</v>
      </c>
      <c r="T1928" s="1" t="s">
        <v>34</v>
      </c>
      <c r="U1928" s="1" t="s">
        <v>35</v>
      </c>
      <c r="V1928" s="8">
        <v>31901143</v>
      </c>
      <c r="W1928" s="3" t="str">
        <f>VLOOKUP(V1928,'Despesas X Conta Contábil'!$B$2:$D$77,2,0)</f>
        <v>Folha de Pagamento</v>
      </c>
      <c r="X1928" t="s">
        <v>2341</v>
      </c>
      <c r="Y1928" s="3" t="s">
        <v>3374</v>
      </c>
    </row>
    <row r="1929" spans="1:25" x14ac:dyDescent="0.25">
      <c r="A1929" s="1">
        <v>362401246</v>
      </c>
      <c r="B1929" s="1">
        <v>2017</v>
      </c>
      <c r="C1929" s="1" t="s">
        <v>22</v>
      </c>
      <c r="D1929" s="1" t="s">
        <v>23</v>
      </c>
      <c r="E1929" s="1">
        <v>4</v>
      </c>
      <c r="F1929" s="1" t="s">
        <v>78</v>
      </c>
      <c r="G1929" s="1" t="s">
        <v>25</v>
      </c>
      <c r="H1929" s="1" t="s">
        <v>3375</v>
      </c>
      <c r="I1929" s="1" t="s">
        <v>39</v>
      </c>
      <c r="J1929" s="1" t="s">
        <v>40</v>
      </c>
      <c r="K1929" s="2">
        <v>42844</v>
      </c>
      <c r="L1929" s="6">
        <v>1837.65</v>
      </c>
      <c r="M1929" s="1" t="s">
        <v>82</v>
      </c>
      <c r="N1929" s="1" t="s">
        <v>83</v>
      </c>
      <c r="O1929" s="1">
        <v>1</v>
      </c>
      <c r="P1929" s="1" t="s">
        <v>84</v>
      </c>
      <c r="Q1929" s="1">
        <v>2089</v>
      </c>
      <c r="R1929" s="1" t="s">
        <v>85</v>
      </c>
      <c r="S1929" s="1" t="s">
        <v>33</v>
      </c>
      <c r="T1929" s="1" t="s">
        <v>34</v>
      </c>
      <c r="U1929" s="1" t="s">
        <v>35</v>
      </c>
      <c r="V1929" s="8">
        <v>31901142</v>
      </c>
      <c r="W1929" s="3" t="str">
        <f>VLOOKUP(V1929,'Despesas X Conta Contábil'!$B$2:$D$77,2,0)</f>
        <v>Folha de Pagamento</v>
      </c>
      <c r="X1929" t="s">
        <v>2342</v>
      </c>
      <c r="Y1929" s="3" t="s">
        <v>3374</v>
      </c>
    </row>
    <row r="1930" spans="1:25" x14ac:dyDescent="0.25">
      <c r="A1930" s="1">
        <v>362401756</v>
      </c>
      <c r="B1930" s="1">
        <v>2017</v>
      </c>
      <c r="C1930" s="1" t="s">
        <v>22</v>
      </c>
      <c r="D1930" s="1" t="s">
        <v>23</v>
      </c>
      <c r="E1930" s="1">
        <v>4</v>
      </c>
      <c r="F1930" s="1" t="s">
        <v>78</v>
      </c>
      <c r="G1930" s="1" t="s">
        <v>25</v>
      </c>
      <c r="H1930" s="1" t="s">
        <v>3376</v>
      </c>
      <c r="I1930" s="1" t="s">
        <v>39</v>
      </c>
      <c r="J1930" s="1" t="s">
        <v>40</v>
      </c>
      <c r="K1930" s="2">
        <v>42844</v>
      </c>
      <c r="L1930" s="6">
        <v>612.54999999999995</v>
      </c>
      <c r="M1930" s="1" t="s">
        <v>82</v>
      </c>
      <c r="N1930" s="1" t="s">
        <v>83</v>
      </c>
      <c r="O1930" s="1">
        <v>1</v>
      </c>
      <c r="P1930" s="1" t="s">
        <v>84</v>
      </c>
      <c r="Q1930" s="1">
        <v>2089</v>
      </c>
      <c r="R1930" s="1" t="s">
        <v>85</v>
      </c>
      <c r="S1930" s="1" t="s">
        <v>33</v>
      </c>
      <c r="T1930" s="1" t="s">
        <v>34</v>
      </c>
      <c r="U1930" s="1" t="s">
        <v>35</v>
      </c>
      <c r="V1930" s="8">
        <v>31901145</v>
      </c>
      <c r="W1930" s="3" t="str">
        <f>VLOOKUP(V1930,'Despesas X Conta Contábil'!$B$2:$D$77,2,0)</f>
        <v>Folha de Pagamento</v>
      </c>
      <c r="X1930" t="s">
        <v>2327</v>
      </c>
      <c r="Y1930" s="3" t="s">
        <v>3374</v>
      </c>
    </row>
    <row r="1931" spans="1:25" x14ac:dyDescent="0.25">
      <c r="A1931" s="1">
        <v>362400751</v>
      </c>
      <c r="B1931" s="1">
        <v>2017</v>
      </c>
      <c r="C1931" s="1" t="s">
        <v>22</v>
      </c>
      <c r="D1931" s="1" t="s">
        <v>23</v>
      </c>
      <c r="E1931" s="1">
        <v>4</v>
      </c>
      <c r="F1931" s="1" t="s">
        <v>78</v>
      </c>
      <c r="G1931" s="1" t="s">
        <v>25</v>
      </c>
      <c r="H1931" s="1" t="s">
        <v>3377</v>
      </c>
      <c r="I1931" s="1" t="s">
        <v>39</v>
      </c>
      <c r="J1931" s="1" t="s">
        <v>40</v>
      </c>
      <c r="K1931" s="2">
        <v>42844</v>
      </c>
      <c r="L1931" s="6">
        <v>4777.8999999999996</v>
      </c>
      <c r="M1931" s="1" t="s">
        <v>82</v>
      </c>
      <c r="N1931" s="1" t="s">
        <v>83</v>
      </c>
      <c r="O1931" s="1">
        <v>1</v>
      </c>
      <c r="P1931" s="1" t="s">
        <v>84</v>
      </c>
      <c r="Q1931" s="1">
        <v>2089</v>
      </c>
      <c r="R1931" s="1" t="s">
        <v>85</v>
      </c>
      <c r="S1931" s="1" t="s">
        <v>33</v>
      </c>
      <c r="T1931" s="1" t="s">
        <v>34</v>
      </c>
      <c r="U1931" s="1" t="s">
        <v>35</v>
      </c>
      <c r="V1931" s="8">
        <v>31901101</v>
      </c>
      <c r="W1931" s="3" t="str">
        <f>VLOOKUP(V1931,'Despesas X Conta Contábil'!$B$2:$D$77,2,0)</f>
        <v>Folha de Pagamento</v>
      </c>
      <c r="X1931" t="s">
        <v>2318</v>
      </c>
      <c r="Y1931" s="3" t="s">
        <v>3374</v>
      </c>
    </row>
    <row r="1932" spans="1:25" x14ac:dyDescent="0.25">
      <c r="A1932" s="1">
        <v>362400742</v>
      </c>
      <c r="B1932" s="1">
        <v>2017</v>
      </c>
      <c r="C1932" s="1" t="s">
        <v>22</v>
      </c>
      <c r="D1932" s="1" t="s">
        <v>23</v>
      </c>
      <c r="E1932" s="1">
        <v>4</v>
      </c>
      <c r="F1932" s="1" t="s">
        <v>78</v>
      </c>
      <c r="G1932" s="1" t="s">
        <v>25</v>
      </c>
      <c r="H1932" s="1" t="s">
        <v>3378</v>
      </c>
      <c r="I1932" s="1" t="s">
        <v>39</v>
      </c>
      <c r="J1932" s="1" t="s">
        <v>40</v>
      </c>
      <c r="K1932" s="2">
        <v>42844</v>
      </c>
      <c r="L1932" s="6">
        <v>297.67</v>
      </c>
      <c r="M1932" s="1" t="s">
        <v>82</v>
      </c>
      <c r="N1932" s="1" t="s">
        <v>83</v>
      </c>
      <c r="O1932" s="1">
        <v>1</v>
      </c>
      <c r="P1932" s="1" t="s">
        <v>84</v>
      </c>
      <c r="Q1932" s="1">
        <v>2089</v>
      </c>
      <c r="R1932" s="1" t="s">
        <v>85</v>
      </c>
      <c r="S1932" s="1" t="s">
        <v>33</v>
      </c>
      <c r="T1932" s="1" t="s">
        <v>34</v>
      </c>
      <c r="U1932" s="1" t="s">
        <v>35</v>
      </c>
      <c r="V1932" s="8">
        <v>31901187</v>
      </c>
      <c r="W1932" s="3" t="str">
        <f>VLOOKUP(V1932,'Despesas X Conta Contábil'!$B$2:$D$77,2,0)</f>
        <v>Folha de Pagamento</v>
      </c>
      <c r="X1932" t="s">
        <v>2322</v>
      </c>
      <c r="Y1932" s="3" t="s">
        <v>3374</v>
      </c>
    </row>
    <row r="1933" spans="1:25" x14ac:dyDescent="0.25">
      <c r="A1933" s="1">
        <v>362400730</v>
      </c>
      <c r="B1933" s="1">
        <v>2017</v>
      </c>
      <c r="C1933" s="1" t="s">
        <v>22</v>
      </c>
      <c r="D1933" s="1" t="s">
        <v>23</v>
      </c>
      <c r="E1933" s="1">
        <v>4</v>
      </c>
      <c r="F1933" s="1" t="s">
        <v>78</v>
      </c>
      <c r="G1933" s="1" t="s">
        <v>25</v>
      </c>
      <c r="H1933" s="1" t="s">
        <v>3379</v>
      </c>
      <c r="I1933" s="1" t="s">
        <v>39</v>
      </c>
      <c r="J1933" s="1" t="s">
        <v>40</v>
      </c>
      <c r="K1933" s="2">
        <v>42843</v>
      </c>
      <c r="L1933" s="6">
        <v>2232.75</v>
      </c>
      <c r="M1933" s="1" t="s">
        <v>82</v>
      </c>
      <c r="N1933" s="1" t="s">
        <v>83</v>
      </c>
      <c r="O1933" s="1">
        <v>1</v>
      </c>
      <c r="P1933" s="1" t="s">
        <v>84</v>
      </c>
      <c r="Q1933" s="1">
        <v>2089</v>
      </c>
      <c r="R1933" s="1" t="s">
        <v>85</v>
      </c>
      <c r="S1933" s="1" t="s">
        <v>33</v>
      </c>
      <c r="T1933" s="1" t="s">
        <v>34</v>
      </c>
      <c r="U1933" s="1" t="s">
        <v>35</v>
      </c>
      <c r="V1933" s="8">
        <v>31901143</v>
      </c>
      <c r="W1933" s="3" t="str">
        <f>VLOOKUP(V1933,'Despesas X Conta Contábil'!$B$2:$D$77,2,0)</f>
        <v>Folha de Pagamento</v>
      </c>
      <c r="X1933" t="s">
        <v>2341</v>
      </c>
      <c r="Y1933" s="3" t="s">
        <v>3380</v>
      </c>
    </row>
    <row r="1934" spans="1:25" x14ac:dyDescent="0.25">
      <c r="A1934" s="1">
        <v>362401249</v>
      </c>
      <c r="B1934" s="1">
        <v>2017</v>
      </c>
      <c r="C1934" s="1" t="s">
        <v>22</v>
      </c>
      <c r="D1934" s="1" t="s">
        <v>23</v>
      </c>
      <c r="E1934" s="1">
        <v>4</v>
      </c>
      <c r="F1934" s="1" t="s">
        <v>78</v>
      </c>
      <c r="G1934" s="1" t="s">
        <v>25</v>
      </c>
      <c r="H1934" s="1" t="s">
        <v>3381</v>
      </c>
      <c r="I1934" s="1" t="s">
        <v>39</v>
      </c>
      <c r="J1934" s="1" t="s">
        <v>40</v>
      </c>
      <c r="K1934" s="2">
        <v>42843</v>
      </c>
      <c r="L1934" s="6">
        <v>10047.370000000001</v>
      </c>
      <c r="M1934" s="1" t="s">
        <v>82</v>
      </c>
      <c r="N1934" s="1" t="s">
        <v>83</v>
      </c>
      <c r="O1934" s="1">
        <v>1</v>
      </c>
      <c r="P1934" s="1" t="s">
        <v>84</v>
      </c>
      <c r="Q1934" s="1">
        <v>2089</v>
      </c>
      <c r="R1934" s="1" t="s">
        <v>85</v>
      </c>
      <c r="S1934" s="1" t="s">
        <v>33</v>
      </c>
      <c r="T1934" s="1" t="s">
        <v>34</v>
      </c>
      <c r="U1934" s="1" t="s">
        <v>35</v>
      </c>
      <c r="V1934" s="8">
        <v>31901142</v>
      </c>
      <c r="W1934" s="3" t="str">
        <f>VLOOKUP(V1934,'Despesas X Conta Contábil'!$B$2:$D$77,2,0)</f>
        <v>Folha de Pagamento</v>
      </c>
      <c r="X1934" t="s">
        <v>2342</v>
      </c>
      <c r="Y1934" s="3" t="s">
        <v>3380</v>
      </c>
    </row>
    <row r="1935" spans="1:25" x14ac:dyDescent="0.25">
      <c r="A1935" s="1">
        <v>362401260</v>
      </c>
      <c r="B1935" s="1">
        <v>2017</v>
      </c>
      <c r="C1935" s="1" t="s">
        <v>22</v>
      </c>
      <c r="D1935" s="1" t="s">
        <v>23</v>
      </c>
      <c r="E1935" s="1">
        <v>4</v>
      </c>
      <c r="F1935" s="1" t="s">
        <v>78</v>
      </c>
      <c r="G1935" s="1" t="s">
        <v>25</v>
      </c>
      <c r="H1935" s="1" t="s">
        <v>3382</v>
      </c>
      <c r="I1935" s="1" t="s">
        <v>39</v>
      </c>
      <c r="J1935" s="1" t="s">
        <v>40</v>
      </c>
      <c r="K1935" s="2">
        <v>42843</v>
      </c>
      <c r="L1935" s="6">
        <v>3349.12</v>
      </c>
      <c r="M1935" s="1" t="s">
        <v>82</v>
      </c>
      <c r="N1935" s="1" t="s">
        <v>83</v>
      </c>
      <c r="O1935" s="1">
        <v>1</v>
      </c>
      <c r="P1935" s="1" t="s">
        <v>84</v>
      </c>
      <c r="Q1935" s="1">
        <v>2089</v>
      </c>
      <c r="R1935" s="1" t="s">
        <v>85</v>
      </c>
      <c r="S1935" s="1" t="s">
        <v>33</v>
      </c>
      <c r="T1935" s="1" t="s">
        <v>34</v>
      </c>
      <c r="U1935" s="1" t="s">
        <v>35</v>
      </c>
      <c r="V1935" s="8">
        <v>31901145</v>
      </c>
      <c r="W1935" s="3" t="str">
        <f>VLOOKUP(V1935,'Despesas X Conta Contábil'!$B$2:$D$77,2,0)</f>
        <v>Folha de Pagamento</v>
      </c>
      <c r="X1935" t="s">
        <v>2327</v>
      </c>
      <c r="Y1935" s="3" t="s">
        <v>3380</v>
      </c>
    </row>
    <row r="1936" spans="1:25" x14ac:dyDescent="0.25">
      <c r="A1936" s="1">
        <v>362401235</v>
      </c>
      <c r="B1936" s="1">
        <v>2017</v>
      </c>
      <c r="C1936" s="1" t="s">
        <v>22</v>
      </c>
      <c r="D1936" s="1" t="s">
        <v>23</v>
      </c>
      <c r="E1936" s="1">
        <v>4</v>
      </c>
      <c r="F1936" s="1" t="s">
        <v>78</v>
      </c>
      <c r="G1936" s="1" t="s">
        <v>25</v>
      </c>
      <c r="H1936" s="1" t="s">
        <v>3383</v>
      </c>
      <c r="I1936" s="1" t="s">
        <v>39</v>
      </c>
      <c r="J1936" s="1" t="s">
        <v>40</v>
      </c>
      <c r="K1936" s="2">
        <v>42843</v>
      </c>
      <c r="L1936" s="6">
        <v>4465.5</v>
      </c>
      <c r="M1936" s="1" t="s">
        <v>82</v>
      </c>
      <c r="N1936" s="1" t="s">
        <v>83</v>
      </c>
      <c r="O1936" s="1">
        <v>1</v>
      </c>
      <c r="P1936" s="1" t="s">
        <v>84</v>
      </c>
      <c r="Q1936" s="1">
        <v>2089</v>
      </c>
      <c r="R1936" s="1" t="s">
        <v>85</v>
      </c>
      <c r="S1936" s="1" t="s">
        <v>33</v>
      </c>
      <c r="T1936" s="1" t="s">
        <v>34</v>
      </c>
      <c r="U1936" s="1" t="s">
        <v>35</v>
      </c>
      <c r="V1936" s="8">
        <v>31901101</v>
      </c>
      <c r="W1936" s="3" t="str">
        <f>VLOOKUP(V1936,'Despesas X Conta Contábil'!$B$2:$D$77,2,0)</f>
        <v>Folha de Pagamento</v>
      </c>
      <c r="X1936" t="s">
        <v>2318</v>
      </c>
      <c r="Y1936" s="3" t="s">
        <v>3380</v>
      </c>
    </row>
    <row r="1937" spans="1:25" x14ac:dyDescent="0.25">
      <c r="A1937" s="1">
        <v>362400755</v>
      </c>
      <c r="B1937" s="1">
        <v>2017</v>
      </c>
      <c r="C1937" s="1" t="s">
        <v>22</v>
      </c>
      <c r="D1937" s="1" t="s">
        <v>23</v>
      </c>
      <c r="E1937" s="1">
        <v>4</v>
      </c>
      <c r="F1937" s="1" t="s">
        <v>78</v>
      </c>
      <c r="G1937" s="1" t="s">
        <v>25</v>
      </c>
      <c r="H1937" s="1" t="s">
        <v>3384</v>
      </c>
      <c r="I1937" s="1" t="s">
        <v>39</v>
      </c>
      <c r="J1937" s="1" t="s">
        <v>40</v>
      </c>
      <c r="K1937" s="2">
        <v>42843</v>
      </c>
      <c r="L1937" s="6">
        <v>1116.3699999999999</v>
      </c>
      <c r="M1937" s="1" t="s">
        <v>82</v>
      </c>
      <c r="N1937" s="1" t="s">
        <v>83</v>
      </c>
      <c r="O1937" s="1">
        <v>1</v>
      </c>
      <c r="P1937" s="1" t="s">
        <v>84</v>
      </c>
      <c r="Q1937" s="1">
        <v>2089</v>
      </c>
      <c r="R1937" s="1" t="s">
        <v>85</v>
      </c>
      <c r="S1937" s="1" t="s">
        <v>33</v>
      </c>
      <c r="T1937" s="1" t="s">
        <v>34</v>
      </c>
      <c r="U1937" s="1" t="s">
        <v>35</v>
      </c>
      <c r="V1937" s="8">
        <v>31901143</v>
      </c>
      <c r="W1937" s="3" t="str">
        <f>VLOOKUP(V1937,'Despesas X Conta Contábil'!$B$2:$D$77,2,0)</f>
        <v>Folha de Pagamento</v>
      </c>
      <c r="X1937" t="s">
        <v>2341</v>
      </c>
      <c r="Y1937" s="3" t="s">
        <v>3380</v>
      </c>
    </row>
    <row r="1938" spans="1:25" x14ac:dyDescent="0.25">
      <c r="A1938" s="1">
        <v>362400739</v>
      </c>
      <c r="B1938" s="1">
        <v>2017</v>
      </c>
      <c r="C1938" s="1" t="s">
        <v>22</v>
      </c>
      <c r="D1938" s="1" t="s">
        <v>23</v>
      </c>
      <c r="E1938" s="1">
        <v>4</v>
      </c>
      <c r="F1938" s="1" t="s">
        <v>78</v>
      </c>
      <c r="G1938" s="1" t="s">
        <v>25</v>
      </c>
      <c r="H1938" s="1" t="s">
        <v>3385</v>
      </c>
      <c r="I1938" s="1" t="s">
        <v>39</v>
      </c>
      <c r="J1938" s="1" t="s">
        <v>40</v>
      </c>
      <c r="K1938" s="2">
        <v>42843</v>
      </c>
      <c r="L1938" s="6">
        <v>517.69000000000005</v>
      </c>
      <c r="M1938" s="1" t="s">
        <v>82</v>
      </c>
      <c r="N1938" s="1" t="s">
        <v>83</v>
      </c>
      <c r="O1938" s="1">
        <v>1</v>
      </c>
      <c r="P1938" s="1" t="s">
        <v>84</v>
      </c>
      <c r="Q1938" s="1">
        <v>2089</v>
      </c>
      <c r="R1938" s="1" t="s">
        <v>85</v>
      </c>
      <c r="S1938" s="1" t="s">
        <v>33</v>
      </c>
      <c r="T1938" s="1" t="s">
        <v>34</v>
      </c>
      <c r="U1938" s="1" t="s">
        <v>35</v>
      </c>
      <c r="V1938" s="8">
        <v>31901187</v>
      </c>
      <c r="W1938" s="3" t="str">
        <f>VLOOKUP(V1938,'Despesas X Conta Contábil'!$B$2:$D$77,2,0)</f>
        <v>Folha de Pagamento</v>
      </c>
      <c r="X1938" t="s">
        <v>2322</v>
      </c>
      <c r="Y1938" s="3" t="s">
        <v>3380</v>
      </c>
    </row>
    <row r="1939" spans="1:25" x14ac:dyDescent="0.25">
      <c r="A1939" s="1">
        <v>362401733</v>
      </c>
      <c r="B1939" s="1">
        <v>2017</v>
      </c>
      <c r="C1939" s="1" t="s">
        <v>22</v>
      </c>
      <c r="D1939" s="1" t="s">
        <v>23</v>
      </c>
      <c r="E1939" s="1">
        <v>4</v>
      </c>
      <c r="F1939" s="1" t="s">
        <v>78</v>
      </c>
      <c r="G1939" s="1" t="s">
        <v>25</v>
      </c>
      <c r="H1939" s="1" t="s">
        <v>3386</v>
      </c>
      <c r="I1939" s="1" t="s">
        <v>221</v>
      </c>
      <c r="J1939" s="1" t="s">
        <v>222</v>
      </c>
      <c r="K1939" s="2">
        <v>42849</v>
      </c>
      <c r="L1939" s="6">
        <v>6500</v>
      </c>
      <c r="M1939" s="1" t="s">
        <v>82</v>
      </c>
      <c r="N1939" s="1" t="s">
        <v>83</v>
      </c>
      <c r="O1939" s="1">
        <v>1</v>
      </c>
      <c r="P1939" s="1" t="s">
        <v>84</v>
      </c>
      <c r="Q1939" s="1">
        <v>2089</v>
      </c>
      <c r="R1939" s="1" t="s">
        <v>85</v>
      </c>
      <c r="S1939" s="1" t="s">
        <v>33</v>
      </c>
      <c r="T1939" s="1" t="s">
        <v>34</v>
      </c>
      <c r="U1939" s="1" t="s">
        <v>148</v>
      </c>
      <c r="V1939" s="8">
        <v>33903920</v>
      </c>
      <c r="W1939" s="3" t="str">
        <f>VLOOKUP(V1939,'Despesas X Conta Contábil'!$B$2:$D$77,2,0)</f>
        <v>Manutenção e Conservação de Bens Móveis</v>
      </c>
      <c r="X1939" t="s">
        <v>2339</v>
      </c>
      <c r="Y1939" s="3" t="s">
        <v>1605</v>
      </c>
    </row>
    <row r="1940" spans="1:25" x14ac:dyDescent="0.25">
      <c r="A1940" s="1">
        <v>362401734</v>
      </c>
      <c r="B1940" s="1">
        <v>2017</v>
      </c>
      <c r="C1940" s="1" t="s">
        <v>22</v>
      </c>
      <c r="D1940" s="1" t="s">
        <v>23</v>
      </c>
      <c r="E1940" s="1">
        <v>4</v>
      </c>
      <c r="F1940" s="1" t="s">
        <v>78</v>
      </c>
      <c r="G1940" s="1" t="s">
        <v>25</v>
      </c>
      <c r="H1940" s="1" t="s">
        <v>3387</v>
      </c>
      <c r="I1940" s="1" t="s">
        <v>233</v>
      </c>
      <c r="J1940" s="1" t="s">
        <v>234</v>
      </c>
      <c r="K1940" s="2">
        <v>42849</v>
      </c>
      <c r="L1940" s="6">
        <v>4250</v>
      </c>
      <c r="M1940" s="1" t="s">
        <v>82</v>
      </c>
      <c r="N1940" s="1" t="s">
        <v>83</v>
      </c>
      <c r="O1940" s="1">
        <v>1</v>
      </c>
      <c r="P1940" s="1" t="s">
        <v>84</v>
      </c>
      <c r="Q1940" s="1">
        <v>2089</v>
      </c>
      <c r="R1940" s="1" t="s">
        <v>85</v>
      </c>
      <c r="S1940" s="1" t="s">
        <v>33</v>
      </c>
      <c r="T1940" s="1" t="s">
        <v>34</v>
      </c>
      <c r="U1940" s="1" t="s">
        <v>148</v>
      </c>
      <c r="V1940" s="8">
        <v>33903920</v>
      </c>
      <c r="W1940" s="3" t="str">
        <f>VLOOKUP(V1940,'Despesas X Conta Contábil'!$B$2:$D$77,2,0)</f>
        <v>Manutenção e Conservação de Bens Móveis</v>
      </c>
      <c r="X1940" t="s">
        <v>2339</v>
      </c>
      <c r="Y1940" s="3" t="s">
        <v>235</v>
      </c>
    </row>
    <row r="1941" spans="1:25" x14ac:dyDescent="0.25">
      <c r="A1941" s="1">
        <v>362401748</v>
      </c>
      <c r="B1941" s="1">
        <v>2017</v>
      </c>
      <c r="C1941" s="1" t="s">
        <v>22</v>
      </c>
      <c r="D1941" s="1" t="s">
        <v>23</v>
      </c>
      <c r="E1941" s="1">
        <v>4</v>
      </c>
      <c r="F1941" s="1" t="s">
        <v>78</v>
      </c>
      <c r="G1941" s="1" t="s">
        <v>25</v>
      </c>
      <c r="H1941" s="1" t="s">
        <v>3388</v>
      </c>
      <c r="I1941" s="1" t="s">
        <v>173</v>
      </c>
      <c r="J1941" s="1" t="s">
        <v>174</v>
      </c>
      <c r="K1941" s="2">
        <v>42850</v>
      </c>
      <c r="L1941" s="6">
        <v>1778</v>
      </c>
      <c r="M1941" s="1" t="s">
        <v>82</v>
      </c>
      <c r="N1941" s="1" t="s">
        <v>83</v>
      </c>
      <c r="O1941" s="1">
        <v>1</v>
      </c>
      <c r="P1941" s="1" t="s">
        <v>84</v>
      </c>
      <c r="Q1941" s="1">
        <v>2089</v>
      </c>
      <c r="R1941" s="1" t="s">
        <v>85</v>
      </c>
      <c r="S1941" s="1" t="s">
        <v>33</v>
      </c>
      <c r="T1941" s="1" t="s">
        <v>34</v>
      </c>
      <c r="U1941" s="1" t="s">
        <v>148</v>
      </c>
      <c r="V1941" s="8">
        <v>33903022</v>
      </c>
      <c r="W1941" s="3" t="str">
        <f>VLOOKUP(V1941,'Despesas X Conta Contábil'!$B$2:$D$77,2,0)</f>
        <v>Material de Expediente</v>
      </c>
      <c r="X1941" t="s">
        <v>2336</v>
      </c>
      <c r="Y1941" s="3" t="s">
        <v>3389</v>
      </c>
    </row>
    <row r="1942" spans="1:25" x14ac:dyDescent="0.25">
      <c r="A1942" s="1">
        <v>362401233</v>
      </c>
      <c r="B1942" s="1">
        <v>2017</v>
      </c>
      <c r="C1942" s="1" t="s">
        <v>22</v>
      </c>
      <c r="D1942" s="1" t="s">
        <v>23</v>
      </c>
      <c r="E1942" s="1">
        <v>4</v>
      </c>
      <c r="F1942" s="1" t="s">
        <v>78</v>
      </c>
      <c r="G1942" s="1" t="s">
        <v>25</v>
      </c>
      <c r="H1942" s="1" t="s">
        <v>3390</v>
      </c>
      <c r="I1942" s="1" t="s">
        <v>594</v>
      </c>
      <c r="J1942" s="1" t="s">
        <v>595</v>
      </c>
      <c r="K1942" s="2">
        <v>42844</v>
      </c>
      <c r="L1942" s="6">
        <v>6575</v>
      </c>
      <c r="M1942" s="1" t="s">
        <v>82</v>
      </c>
      <c r="N1942" s="1" t="s">
        <v>83</v>
      </c>
      <c r="O1942" s="1">
        <v>1</v>
      </c>
      <c r="P1942" s="1" t="s">
        <v>84</v>
      </c>
      <c r="Q1942" s="1">
        <v>2089</v>
      </c>
      <c r="R1942" s="1" t="s">
        <v>85</v>
      </c>
      <c r="S1942" s="1" t="s">
        <v>33</v>
      </c>
      <c r="T1942" s="1" t="s">
        <v>34</v>
      </c>
      <c r="U1942" s="1" t="s">
        <v>148</v>
      </c>
      <c r="V1942" s="8">
        <v>33903916</v>
      </c>
      <c r="W1942" s="3" t="str">
        <f>VLOOKUP(V1942,'Despesas X Conta Contábil'!$B$2:$D$77,2,0)</f>
        <v>Manutenção e Conservação de Bens Imóveis</v>
      </c>
      <c r="X1942" t="s">
        <v>2329</v>
      </c>
      <c r="Y1942" s="3" t="s">
        <v>2870</v>
      </c>
    </row>
    <row r="1943" spans="1:25" x14ac:dyDescent="0.25">
      <c r="A1943" s="1">
        <v>362400735</v>
      </c>
      <c r="B1943" s="1">
        <v>2017</v>
      </c>
      <c r="C1943" s="1" t="s">
        <v>22</v>
      </c>
      <c r="D1943" s="1" t="s">
        <v>23</v>
      </c>
      <c r="E1943" s="1">
        <v>4</v>
      </c>
      <c r="F1943" s="1" t="s">
        <v>78</v>
      </c>
      <c r="G1943" s="1" t="s">
        <v>25</v>
      </c>
      <c r="H1943" s="1" t="s">
        <v>3391</v>
      </c>
      <c r="I1943" s="1" t="s">
        <v>204</v>
      </c>
      <c r="J1943" s="1" t="s">
        <v>205</v>
      </c>
      <c r="K1943" s="2">
        <v>42843</v>
      </c>
      <c r="L1943" s="6">
        <v>63750</v>
      </c>
      <c r="M1943" s="1" t="s">
        <v>82</v>
      </c>
      <c r="N1943" s="1" t="s">
        <v>83</v>
      </c>
      <c r="O1943" s="1">
        <v>1</v>
      </c>
      <c r="P1943" s="1" t="s">
        <v>84</v>
      </c>
      <c r="Q1943" s="1">
        <v>2089</v>
      </c>
      <c r="R1943" s="1" t="s">
        <v>85</v>
      </c>
      <c r="S1943" s="1" t="s">
        <v>33</v>
      </c>
      <c r="T1943" s="1" t="s">
        <v>34</v>
      </c>
      <c r="U1943" s="1" t="s">
        <v>110</v>
      </c>
      <c r="V1943" s="8">
        <v>33903912</v>
      </c>
      <c r="W1943" s="3" t="str">
        <f>VLOOKUP(V1943,'Despesas X Conta Contábil'!$B$2:$D$77,2,0)</f>
        <v>Locação de Máquinas e Equipamentos</v>
      </c>
      <c r="X1943" t="s">
        <v>2338</v>
      </c>
      <c r="Y1943" s="3" t="s">
        <v>3074</v>
      </c>
    </row>
    <row r="1944" spans="1:25" x14ac:dyDescent="0.25">
      <c r="A1944" s="1">
        <v>362401253</v>
      </c>
      <c r="B1944" s="1">
        <v>2017</v>
      </c>
      <c r="C1944" s="1" t="s">
        <v>22</v>
      </c>
      <c r="D1944" s="1" t="s">
        <v>23</v>
      </c>
      <c r="E1944" s="1">
        <v>4</v>
      </c>
      <c r="F1944" s="1" t="s">
        <v>78</v>
      </c>
      <c r="G1944" s="1" t="s">
        <v>25</v>
      </c>
      <c r="H1944" s="1" t="s">
        <v>3392</v>
      </c>
      <c r="I1944" s="1" t="s">
        <v>241</v>
      </c>
      <c r="J1944" s="1" t="s">
        <v>242</v>
      </c>
      <c r="K1944" s="2">
        <v>42842</v>
      </c>
      <c r="L1944" s="6">
        <v>5400</v>
      </c>
      <c r="M1944" s="1" t="s">
        <v>82</v>
      </c>
      <c r="N1944" s="1" t="s">
        <v>83</v>
      </c>
      <c r="O1944" s="1">
        <v>1</v>
      </c>
      <c r="P1944" s="1" t="s">
        <v>84</v>
      </c>
      <c r="Q1944" s="1">
        <v>2089</v>
      </c>
      <c r="R1944" s="1" t="s">
        <v>85</v>
      </c>
      <c r="S1944" s="1" t="s">
        <v>33</v>
      </c>
      <c r="T1944" s="1" t="s">
        <v>34</v>
      </c>
      <c r="U1944" s="1" t="s">
        <v>148</v>
      </c>
      <c r="V1944" s="8">
        <v>33903916</v>
      </c>
      <c r="W1944" s="3" t="str">
        <f>VLOOKUP(V1944,'Despesas X Conta Contábil'!$B$2:$D$77,2,0)</f>
        <v>Manutenção e Conservação de Bens Imóveis</v>
      </c>
      <c r="X1944" t="s">
        <v>2329</v>
      </c>
      <c r="Y1944" s="3" t="s">
        <v>243</v>
      </c>
    </row>
    <row r="1945" spans="1:25" x14ac:dyDescent="0.25">
      <c r="A1945" s="1">
        <v>362401241</v>
      </c>
      <c r="B1945" s="1">
        <v>2017</v>
      </c>
      <c r="C1945" s="1" t="s">
        <v>22</v>
      </c>
      <c r="D1945" s="1" t="s">
        <v>23</v>
      </c>
      <c r="E1945" s="1">
        <v>4</v>
      </c>
      <c r="F1945" s="1" t="s">
        <v>78</v>
      </c>
      <c r="G1945" s="1" t="s">
        <v>25</v>
      </c>
      <c r="H1945" s="1" t="s">
        <v>3393</v>
      </c>
      <c r="I1945" s="1" t="s">
        <v>246</v>
      </c>
      <c r="J1945" s="1" t="s">
        <v>247</v>
      </c>
      <c r="K1945" s="2">
        <v>42842</v>
      </c>
      <c r="L1945" s="6">
        <v>38642.660000000003</v>
      </c>
      <c r="M1945" s="1" t="s">
        <v>82</v>
      </c>
      <c r="N1945" s="1" t="s">
        <v>83</v>
      </c>
      <c r="O1945" s="1">
        <v>1</v>
      </c>
      <c r="P1945" s="1" t="s">
        <v>84</v>
      </c>
      <c r="Q1945" s="1">
        <v>2089</v>
      </c>
      <c r="R1945" s="1" t="s">
        <v>85</v>
      </c>
      <c r="S1945" s="1" t="s">
        <v>33</v>
      </c>
      <c r="T1945" s="1" t="s">
        <v>34</v>
      </c>
      <c r="U1945" s="1" t="s">
        <v>90</v>
      </c>
      <c r="V1945" s="8">
        <v>33903912</v>
      </c>
      <c r="W1945" s="3" t="str">
        <f>VLOOKUP(V1945,'Despesas X Conta Contábil'!$B$2:$D$77,2,0)</f>
        <v>Locação de Máquinas e Equipamentos</v>
      </c>
      <c r="X1945" t="s">
        <v>2338</v>
      </c>
      <c r="Y1945" s="3" t="s">
        <v>3394</v>
      </c>
    </row>
    <row r="1946" spans="1:25" x14ac:dyDescent="0.25">
      <c r="A1946" s="1">
        <v>362401251</v>
      </c>
      <c r="B1946" s="1">
        <v>2017</v>
      </c>
      <c r="C1946" s="1" t="s">
        <v>22</v>
      </c>
      <c r="D1946" s="1" t="s">
        <v>23</v>
      </c>
      <c r="E1946" s="1">
        <v>4</v>
      </c>
      <c r="F1946" s="1" t="s">
        <v>78</v>
      </c>
      <c r="G1946" s="1" t="s">
        <v>25</v>
      </c>
      <c r="H1946" s="1" t="s">
        <v>3395</v>
      </c>
      <c r="I1946" s="1" t="s">
        <v>298</v>
      </c>
      <c r="J1946" s="1" t="s">
        <v>299</v>
      </c>
      <c r="K1946" s="2">
        <v>42835</v>
      </c>
      <c r="L1946" s="6">
        <v>4412.58</v>
      </c>
      <c r="M1946" s="1" t="s">
        <v>82</v>
      </c>
      <c r="N1946" s="1" t="s">
        <v>83</v>
      </c>
      <c r="O1946" s="1">
        <v>1</v>
      </c>
      <c r="P1946" s="1" t="s">
        <v>84</v>
      </c>
      <c r="Q1946" s="1">
        <v>2089</v>
      </c>
      <c r="R1946" s="1" t="s">
        <v>85</v>
      </c>
      <c r="S1946" s="1" t="s">
        <v>33</v>
      </c>
      <c r="T1946" s="1" t="s">
        <v>34</v>
      </c>
      <c r="U1946" s="1" t="s">
        <v>90</v>
      </c>
      <c r="V1946" s="8">
        <v>33903001</v>
      </c>
      <c r="W1946" s="3" t="str">
        <f>VLOOKUP(V1946,'Despesas X Conta Contábil'!$B$2:$D$77,2,0)</f>
        <v>Veículos (Combustível e Manutenção)</v>
      </c>
      <c r="X1946" t="s">
        <v>2346</v>
      </c>
      <c r="Y1946" s="3" t="s">
        <v>3396</v>
      </c>
    </row>
    <row r="1947" spans="1:25" x14ac:dyDescent="0.25">
      <c r="A1947" s="1">
        <v>362400746</v>
      </c>
      <c r="B1947" s="1">
        <v>2017</v>
      </c>
      <c r="C1947" s="1" t="s">
        <v>22</v>
      </c>
      <c r="D1947" s="1" t="s">
        <v>23</v>
      </c>
      <c r="E1947" s="1">
        <v>4</v>
      </c>
      <c r="F1947" s="1" t="s">
        <v>78</v>
      </c>
      <c r="G1947" s="1" t="s">
        <v>25</v>
      </c>
      <c r="H1947" s="1" t="s">
        <v>3397</v>
      </c>
      <c r="I1947" s="1" t="s">
        <v>275</v>
      </c>
      <c r="J1947" s="1" t="s">
        <v>276</v>
      </c>
      <c r="K1947" s="2">
        <v>42851</v>
      </c>
      <c r="L1947" s="6">
        <v>5700</v>
      </c>
      <c r="M1947" s="1" t="s">
        <v>82</v>
      </c>
      <c r="N1947" s="1" t="s">
        <v>83</v>
      </c>
      <c r="O1947" s="1">
        <v>1</v>
      </c>
      <c r="P1947" s="1" t="s">
        <v>84</v>
      </c>
      <c r="Q1947" s="1">
        <v>2089</v>
      </c>
      <c r="R1947" s="1" t="s">
        <v>85</v>
      </c>
      <c r="S1947" s="1" t="s">
        <v>33</v>
      </c>
      <c r="T1947" s="1" t="s">
        <v>34</v>
      </c>
      <c r="U1947" s="1" t="s">
        <v>90</v>
      </c>
      <c r="V1947" s="8">
        <v>33903917</v>
      </c>
      <c r="W1947" s="3" t="str">
        <f>VLOOKUP(V1947,'Despesas X Conta Contábil'!$B$2:$D$77,2,0)</f>
        <v>Manutenção e Conservação de Bens Imóveis</v>
      </c>
      <c r="X1947" t="s">
        <v>2344</v>
      </c>
      <c r="Y1947" s="3" t="s">
        <v>3398</v>
      </c>
    </row>
    <row r="1948" spans="1:25" x14ac:dyDescent="0.25">
      <c r="A1948" s="1">
        <v>362400747</v>
      </c>
      <c r="B1948" s="1">
        <v>2017</v>
      </c>
      <c r="C1948" s="1" t="s">
        <v>22</v>
      </c>
      <c r="D1948" s="1" t="s">
        <v>23</v>
      </c>
      <c r="E1948" s="1">
        <v>4</v>
      </c>
      <c r="F1948" s="1" t="s">
        <v>78</v>
      </c>
      <c r="G1948" s="1" t="s">
        <v>25</v>
      </c>
      <c r="H1948" s="1" t="s">
        <v>3399</v>
      </c>
      <c r="I1948" s="1" t="s">
        <v>177</v>
      </c>
      <c r="J1948" s="1" t="s">
        <v>178</v>
      </c>
      <c r="K1948" s="2">
        <v>42835</v>
      </c>
      <c r="L1948" s="6">
        <v>90</v>
      </c>
      <c r="M1948" s="1" t="s">
        <v>82</v>
      </c>
      <c r="N1948" s="1" t="s">
        <v>83</v>
      </c>
      <c r="O1948" s="1">
        <v>1</v>
      </c>
      <c r="P1948" s="1" t="s">
        <v>84</v>
      </c>
      <c r="Q1948" s="1">
        <v>2089</v>
      </c>
      <c r="R1948" s="1" t="s">
        <v>85</v>
      </c>
      <c r="S1948" s="1" t="s">
        <v>33</v>
      </c>
      <c r="T1948" s="1" t="s">
        <v>34</v>
      </c>
      <c r="U1948" s="1" t="s">
        <v>148</v>
      </c>
      <c r="V1948" s="8">
        <v>33903919</v>
      </c>
      <c r="W1948" s="3" t="str">
        <f>VLOOKUP(V1948,'Despesas X Conta Contábil'!$B$2:$D$77,2,0)</f>
        <v>Veículos (Combustível e Manutenção)</v>
      </c>
      <c r="X1948" t="s">
        <v>2326</v>
      </c>
      <c r="Y1948" s="3" t="s">
        <v>3400</v>
      </c>
    </row>
    <row r="1949" spans="1:25" x14ac:dyDescent="0.25">
      <c r="A1949" s="1">
        <v>362401254</v>
      </c>
      <c r="B1949" s="1">
        <v>2017</v>
      </c>
      <c r="C1949" s="1" t="s">
        <v>22</v>
      </c>
      <c r="D1949" s="1" t="s">
        <v>23</v>
      </c>
      <c r="E1949" s="1">
        <v>4</v>
      </c>
      <c r="F1949" s="1" t="s">
        <v>78</v>
      </c>
      <c r="G1949" s="1" t="s">
        <v>25</v>
      </c>
      <c r="H1949" s="1" t="s">
        <v>3340</v>
      </c>
      <c r="I1949" s="1" t="s">
        <v>55</v>
      </c>
      <c r="J1949" s="1" t="s">
        <v>56</v>
      </c>
      <c r="K1949" s="2">
        <v>42845</v>
      </c>
      <c r="L1949" s="6">
        <v>104.13</v>
      </c>
      <c r="M1949" s="1" t="s">
        <v>82</v>
      </c>
      <c r="N1949" s="1" t="s">
        <v>83</v>
      </c>
      <c r="O1949" s="1">
        <v>1</v>
      </c>
      <c r="P1949" s="1" t="s">
        <v>84</v>
      </c>
      <c r="Q1949" s="1">
        <v>2089</v>
      </c>
      <c r="R1949" s="1" t="s">
        <v>85</v>
      </c>
      <c r="S1949" s="1" t="s">
        <v>33</v>
      </c>
      <c r="T1949" s="1" t="s">
        <v>34</v>
      </c>
      <c r="U1949" s="1" t="s">
        <v>35</v>
      </c>
      <c r="V1949" s="8">
        <v>33903999</v>
      </c>
      <c r="W1949" s="3" t="str">
        <f>VLOOKUP(V1949,'Despesas X Conta Contábil'!$B$2:$D$77,2,0)</f>
        <v xml:space="preserve">Outros Serviços de Terceiros </v>
      </c>
      <c r="X1949" t="s">
        <v>2337</v>
      </c>
      <c r="Y1949" s="3" t="s">
        <v>2381</v>
      </c>
    </row>
    <row r="1950" spans="1:25" x14ac:dyDescent="0.25">
      <c r="A1950" s="1">
        <v>362401758</v>
      </c>
      <c r="B1950" s="1">
        <v>2017</v>
      </c>
      <c r="C1950" s="1" t="s">
        <v>22</v>
      </c>
      <c r="D1950" s="1" t="s">
        <v>23</v>
      </c>
      <c r="E1950" s="1">
        <v>4</v>
      </c>
      <c r="F1950" s="1" t="s">
        <v>78</v>
      </c>
      <c r="G1950" s="1" t="s">
        <v>25</v>
      </c>
      <c r="H1950" s="1" t="s">
        <v>3401</v>
      </c>
      <c r="I1950" s="1" t="s">
        <v>1078</v>
      </c>
      <c r="J1950" s="1" t="s">
        <v>1079</v>
      </c>
      <c r="K1950" s="2">
        <v>42837</v>
      </c>
      <c r="L1950" s="6">
        <v>363.08</v>
      </c>
      <c r="M1950" s="1" t="s">
        <v>82</v>
      </c>
      <c r="N1950" s="1" t="s">
        <v>83</v>
      </c>
      <c r="O1950" s="1">
        <v>1</v>
      </c>
      <c r="P1950" s="1" t="s">
        <v>84</v>
      </c>
      <c r="Q1950" s="1">
        <v>2089</v>
      </c>
      <c r="R1950" s="1" t="s">
        <v>85</v>
      </c>
      <c r="S1950" s="1" t="s">
        <v>33</v>
      </c>
      <c r="T1950" s="1" t="s">
        <v>34</v>
      </c>
      <c r="U1950" s="1" t="s">
        <v>148</v>
      </c>
      <c r="V1950" s="8">
        <v>33903007</v>
      </c>
      <c r="W1950" s="3" t="str">
        <f>VLOOKUP(V1950,'Despesas X Conta Contábil'!$B$2:$D$77,2,0)</f>
        <v>Alimentação</v>
      </c>
      <c r="X1950" t="s">
        <v>2332</v>
      </c>
      <c r="Y1950" s="3" t="s">
        <v>3402</v>
      </c>
    </row>
    <row r="1951" spans="1:25" x14ac:dyDescent="0.25">
      <c r="A1951" s="1">
        <v>362401247</v>
      </c>
      <c r="B1951" s="1">
        <v>2017</v>
      </c>
      <c r="C1951" s="1" t="s">
        <v>22</v>
      </c>
      <c r="D1951" s="1" t="s">
        <v>23</v>
      </c>
      <c r="E1951" s="1">
        <v>4</v>
      </c>
      <c r="F1951" s="1" t="s">
        <v>78</v>
      </c>
      <c r="G1951" s="1" t="s">
        <v>25</v>
      </c>
      <c r="H1951" s="1" t="s">
        <v>3403</v>
      </c>
      <c r="I1951" s="1" t="s">
        <v>39</v>
      </c>
      <c r="J1951" s="1" t="s">
        <v>40</v>
      </c>
      <c r="K1951" s="2">
        <v>42836</v>
      </c>
      <c r="L1951" s="6">
        <v>3699.56</v>
      </c>
      <c r="M1951" s="1" t="s">
        <v>82</v>
      </c>
      <c r="N1951" s="1" t="s">
        <v>83</v>
      </c>
      <c r="O1951" s="1">
        <v>1</v>
      </c>
      <c r="P1951" s="1" t="s">
        <v>84</v>
      </c>
      <c r="Q1951" s="1">
        <v>2089</v>
      </c>
      <c r="R1951" s="1" t="s">
        <v>85</v>
      </c>
      <c r="S1951" s="1" t="s">
        <v>33</v>
      </c>
      <c r="T1951" s="1" t="s">
        <v>34</v>
      </c>
      <c r="U1951" s="1" t="s">
        <v>35</v>
      </c>
      <c r="V1951" s="8">
        <v>31901143</v>
      </c>
      <c r="W1951" s="3" t="str">
        <f>VLOOKUP(V1951,'Despesas X Conta Contábil'!$B$2:$D$77,2,0)</f>
        <v>Folha de Pagamento</v>
      </c>
      <c r="X1951" t="s">
        <v>2341</v>
      </c>
      <c r="Y1951" s="3" t="s">
        <v>3380</v>
      </c>
    </row>
    <row r="1952" spans="1:25" x14ac:dyDescent="0.25">
      <c r="A1952" s="1">
        <v>362400753</v>
      </c>
      <c r="B1952" s="1">
        <v>2017</v>
      </c>
      <c r="C1952" s="1" t="s">
        <v>22</v>
      </c>
      <c r="D1952" s="1" t="s">
        <v>23</v>
      </c>
      <c r="E1952" s="1">
        <v>4</v>
      </c>
      <c r="F1952" s="1" t="s">
        <v>78</v>
      </c>
      <c r="G1952" s="1" t="s">
        <v>25</v>
      </c>
      <c r="H1952" s="1" t="s">
        <v>3404</v>
      </c>
      <c r="I1952" s="1" t="s">
        <v>39</v>
      </c>
      <c r="J1952" s="1" t="s">
        <v>40</v>
      </c>
      <c r="K1952" s="2">
        <v>42836</v>
      </c>
      <c r="L1952" s="6">
        <v>3699.56</v>
      </c>
      <c r="M1952" s="1" t="s">
        <v>82</v>
      </c>
      <c r="N1952" s="1" t="s">
        <v>83</v>
      </c>
      <c r="O1952" s="1">
        <v>1</v>
      </c>
      <c r="P1952" s="1" t="s">
        <v>84</v>
      </c>
      <c r="Q1952" s="1">
        <v>2089</v>
      </c>
      <c r="R1952" s="1" t="s">
        <v>85</v>
      </c>
      <c r="S1952" s="1" t="s">
        <v>33</v>
      </c>
      <c r="T1952" s="1" t="s">
        <v>34</v>
      </c>
      <c r="U1952" s="1" t="s">
        <v>35</v>
      </c>
      <c r="V1952" s="8">
        <v>31901142</v>
      </c>
      <c r="W1952" s="3" t="str">
        <f>VLOOKUP(V1952,'Despesas X Conta Contábil'!$B$2:$D$77,2,0)</f>
        <v>Folha de Pagamento</v>
      </c>
      <c r="X1952" t="s">
        <v>2342</v>
      </c>
      <c r="Y1952" s="3" t="s">
        <v>3380</v>
      </c>
    </row>
    <row r="1953" spans="1:25" x14ac:dyDescent="0.25">
      <c r="A1953" s="1">
        <v>362400726</v>
      </c>
      <c r="B1953" s="1">
        <v>2017</v>
      </c>
      <c r="C1953" s="1" t="s">
        <v>22</v>
      </c>
      <c r="D1953" s="1" t="s">
        <v>23</v>
      </c>
      <c r="E1953" s="1">
        <v>4</v>
      </c>
      <c r="F1953" s="1" t="s">
        <v>78</v>
      </c>
      <c r="G1953" s="1" t="s">
        <v>25</v>
      </c>
      <c r="H1953" s="1" t="s">
        <v>3405</v>
      </c>
      <c r="I1953" s="1" t="s">
        <v>39</v>
      </c>
      <c r="J1953" s="1" t="s">
        <v>40</v>
      </c>
      <c r="K1953" s="2">
        <v>42836</v>
      </c>
      <c r="L1953" s="6">
        <v>1233.18</v>
      </c>
      <c r="M1953" s="1" t="s">
        <v>82</v>
      </c>
      <c r="N1953" s="1" t="s">
        <v>83</v>
      </c>
      <c r="O1953" s="1">
        <v>1</v>
      </c>
      <c r="P1953" s="1" t="s">
        <v>84</v>
      </c>
      <c r="Q1953" s="1">
        <v>2089</v>
      </c>
      <c r="R1953" s="1" t="s">
        <v>85</v>
      </c>
      <c r="S1953" s="1" t="s">
        <v>33</v>
      </c>
      <c r="T1953" s="1" t="s">
        <v>34</v>
      </c>
      <c r="U1953" s="1" t="s">
        <v>35</v>
      </c>
      <c r="V1953" s="8">
        <v>31901145</v>
      </c>
      <c r="W1953" s="3" t="str">
        <f>VLOOKUP(V1953,'Despesas X Conta Contábil'!$B$2:$D$77,2,0)</f>
        <v>Folha de Pagamento</v>
      </c>
      <c r="X1953" t="s">
        <v>2327</v>
      </c>
      <c r="Y1953" s="3" t="s">
        <v>3380</v>
      </c>
    </row>
    <row r="1954" spans="1:25" x14ac:dyDescent="0.25">
      <c r="A1954" s="1">
        <v>362401259</v>
      </c>
      <c r="B1954" s="1">
        <v>2017</v>
      </c>
      <c r="C1954" s="1" t="s">
        <v>22</v>
      </c>
      <c r="D1954" s="1" t="s">
        <v>23</v>
      </c>
      <c r="E1954" s="1">
        <v>4</v>
      </c>
      <c r="F1954" s="1" t="s">
        <v>78</v>
      </c>
      <c r="G1954" s="1" t="s">
        <v>25</v>
      </c>
      <c r="H1954" s="1" t="s">
        <v>3406</v>
      </c>
      <c r="I1954" s="1" t="s">
        <v>39</v>
      </c>
      <c r="J1954" s="1" t="s">
        <v>40</v>
      </c>
      <c r="K1954" s="2">
        <v>42836</v>
      </c>
      <c r="L1954" s="6">
        <v>1479.83</v>
      </c>
      <c r="M1954" s="1" t="s">
        <v>82</v>
      </c>
      <c r="N1954" s="1" t="s">
        <v>83</v>
      </c>
      <c r="O1954" s="1">
        <v>1</v>
      </c>
      <c r="P1954" s="1" t="s">
        <v>84</v>
      </c>
      <c r="Q1954" s="1">
        <v>2089</v>
      </c>
      <c r="R1954" s="1" t="s">
        <v>85</v>
      </c>
      <c r="S1954" s="1" t="s">
        <v>33</v>
      </c>
      <c r="T1954" s="1" t="s">
        <v>34</v>
      </c>
      <c r="U1954" s="1" t="s">
        <v>35</v>
      </c>
      <c r="V1954" s="8">
        <v>31901101</v>
      </c>
      <c r="W1954" s="3" t="str">
        <f>VLOOKUP(V1954,'Despesas X Conta Contábil'!$B$2:$D$77,2,0)</f>
        <v>Folha de Pagamento</v>
      </c>
      <c r="X1954" t="s">
        <v>2318</v>
      </c>
      <c r="Y1954" s="3" t="s">
        <v>3380</v>
      </c>
    </row>
    <row r="1955" spans="1:25" x14ac:dyDescent="0.25">
      <c r="A1955" s="1">
        <v>362401240</v>
      </c>
      <c r="B1955" s="1">
        <v>2017</v>
      </c>
      <c r="C1955" s="1" t="s">
        <v>22</v>
      </c>
      <c r="D1955" s="1" t="s">
        <v>23</v>
      </c>
      <c r="E1955" s="1">
        <v>4</v>
      </c>
      <c r="F1955" s="1" t="s">
        <v>78</v>
      </c>
      <c r="G1955" s="1" t="s">
        <v>25</v>
      </c>
      <c r="H1955" s="1" t="s">
        <v>3407</v>
      </c>
      <c r="I1955" s="1" t="s">
        <v>39</v>
      </c>
      <c r="J1955" s="1" t="s">
        <v>40</v>
      </c>
      <c r="K1955" s="2">
        <v>42836</v>
      </c>
      <c r="L1955" s="6">
        <v>232.97</v>
      </c>
      <c r="M1955" s="1" t="s">
        <v>82</v>
      </c>
      <c r="N1955" s="1" t="s">
        <v>83</v>
      </c>
      <c r="O1955" s="1">
        <v>1</v>
      </c>
      <c r="P1955" s="1" t="s">
        <v>84</v>
      </c>
      <c r="Q1955" s="1">
        <v>2089</v>
      </c>
      <c r="R1955" s="1" t="s">
        <v>85</v>
      </c>
      <c r="S1955" s="1" t="s">
        <v>33</v>
      </c>
      <c r="T1955" s="1" t="s">
        <v>34</v>
      </c>
      <c r="U1955" s="1" t="s">
        <v>35</v>
      </c>
      <c r="V1955" s="8">
        <v>31901187</v>
      </c>
      <c r="W1955" s="3" t="str">
        <f>VLOOKUP(V1955,'Despesas X Conta Contábil'!$B$2:$D$77,2,0)</f>
        <v>Folha de Pagamento</v>
      </c>
      <c r="X1955" t="s">
        <v>2322</v>
      </c>
      <c r="Y1955" s="3" t="s">
        <v>3380</v>
      </c>
    </row>
    <row r="1956" spans="1:25" x14ac:dyDescent="0.25">
      <c r="A1956" s="1">
        <v>362401752</v>
      </c>
      <c r="B1956" s="1">
        <v>2017</v>
      </c>
      <c r="C1956" s="1" t="s">
        <v>22</v>
      </c>
      <c r="D1956" s="1" t="s">
        <v>23</v>
      </c>
      <c r="E1956" s="1">
        <v>4</v>
      </c>
      <c r="F1956" s="1" t="s">
        <v>78</v>
      </c>
      <c r="G1956" s="1" t="s">
        <v>25</v>
      </c>
      <c r="H1956" s="1" t="s">
        <v>3408</v>
      </c>
      <c r="I1956" s="1" t="s">
        <v>39</v>
      </c>
      <c r="J1956" s="1" t="s">
        <v>40</v>
      </c>
      <c r="K1956" s="2">
        <v>42836</v>
      </c>
      <c r="L1956" s="6">
        <v>3349.12</v>
      </c>
      <c r="M1956" s="1" t="s">
        <v>82</v>
      </c>
      <c r="N1956" s="1" t="s">
        <v>83</v>
      </c>
      <c r="O1956" s="1">
        <v>1</v>
      </c>
      <c r="P1956" s="1" t="s">
        <v>84</v>
      </c>
      <c r="Q1956" s="1">
        <v>2089</v>
      </c>
      <c r="R1956" s="1" t="s">
        <v>85</v>
      </c>
      <c r="S1956" s="1" t="s">
        <v>33</v>
      </c>
      <c r="T1956" s="1" t="s">
        <v>34</v>
      </c>
      <c r="U1956" s="1" t="s">
        <v>35</v>
      </c>
      <c r="V1956" s="8">
        <v>31901143</v>
      </c>
      <c r="W1956" s="3" t="str">
        <f>VLOOKUP(V1956,'Despesas X Conta Contábil'!$B$2:$D$77,2,0)</f>
        <v>Folha de Pagamento</v>
      </c>
      <c r="X1956" t="s">
        <v>2341</v>
      </c>
      <c r="Y1956" s="3" t="s">
        <v>3409</v>
      </c>
    </row>
    <row r="1957" spans="1:25" x14ac:dyDescent="0.25">
      <c r="A1957" s="1">
        <v>362400745</v>
      </c>
      <c r="B1957" s="1">
        <v>2017</v>
      </c>
      <c r="C1957" s="1" t="s">
        <v>22</v>
      </c>
      <c r="D1957" s="1" t="s">
        <v>23</v>
      </c>
      <c r="E1957" s="1">
        <v>4</v>
      </c>
      <c r="F1957" s="1" t="s">
        <v>78</v>
      </c>
      <c r="G1957" s="1" t="s">
        <v>25</v>
      </c>
      <c r="H1957" s="1" t="s">
        <v>3410</v>
      </c>
      <c r="I1957" s="1" t="s">
        <v>39</v>
      </c>
      <c r="J1957" s="1" t="s">
        <v>40</v>
      </c>
      <c r="K1957" s="2">
        <v>42836</v>
      </c>
      <c r="L1957" s="6">
        <v>3349.12</v>
      </c>
      <c r="M1957" s="1" t="s">
        <v>82</v>
      </c>
      <c r="N1957" s="1" t="s">
        <v>83</v>
      </c>
      <c r="O1957" s="1">
        <v>1</v>
      </c>
      <c r="P1957" s="1" t="s">
        <v>84</v>
      </c>
      <c r="Q1957" s="1">
        <v>2089</v>
      </c>
      <c r="R1957" s="1" t="s">
        <v>85</v>
      </c>
      <c r="S1957" s="1" t="s">
        <v>33</v>
      </c>
      <c r="T1957" s="1" t="s">
        <v>34</v>
      </c>
      <c r="U1957" s="1" t="s">
        <v>35</v>
      </c>
      <c r="V1957" s="8">
        <v>31901142</v>
      </c>
      <c r="W1957" s="3" t="str">
        <f>VLOOKUP(V1957,'Despesas X Conta Contábil'!$B$2:$D$77,2,0)</f>
        <v>Folha de Pagamento</v>
      </c>
      <c r="X1957" t="s">
        <v>2342</v>
      </c>
      <c r="Y1957" s="3" t="s">
        <v>3409</v>
      </c>
    </row>
    <row r="1958" spans="1:25" x14ac:dyDescent="0.25">
      <c r="A1958" s="1">
        <v>362401738</v>
      </c>
      <c r="B1958" s="1">
        <v>2017</v>
      </c>
      <c r="C1958" s="1" t="s">
        <v>22</v>
      </c>
      <c r="D1958" s="1" t="s">
        <v>23</v>
      </c>
      <c r="E1958" s="1">
        <v>4</v>
      </c>
      <c r="F1958" s="1" t="s">
        <v>78</v>
      </c>
      <c r="G1958" s="1" t="s">
        <v>25</v>
      </c>
      <c r="H1958" s="1" t="s">
        <v>3411</v>
      </c>
      <c r="I1958" s="1" t="s">
        <v>39</v>
      </c>
      <c r="J1958" s="1" t="s">
        <v>40</v>
      </c>
      <c r="K1958" s="2">
        <v>42836</v>
      </c>
      <c r="L1958" s="6">
        <v>1116.3699999999999</v>
      </c>
      <c r="M1958" s="1" t="s">
        <v>82</v>
      </c>
      <c r="N1958" s="1" t="s">
        <v>83</v>
      </c>
      <c r="O1958" s="1">
        <v>1</v>
      </c>
      <c r="P1958" s="1" t="s">
        <v>84</v>
      </c>
      <c r="Q1958" s="1">
        <v>2089</v>
      </c>
      <c r="R1958" s="1" t="s">
        <v>85</v>
      </c>
      <c r="S1958" s="1" t="s">
        <v>33</v>
      </c>
      <c r="T1958" s="1" t="s">
        <v>34</v>
      </c>
      <c r="U1958" s="1" t="s">
        <v>35</v>
      </c>
      <c r="V1958" s="8">
        <v>31901145</v>
      </c>
      <c r="W1958" s="3" t="str">
        <f>VLOOKUP(V1958,'Despesas X Conta Contábil'!$B$2:$D$77,2,0)</f>
        <v>Folha de Pagamento</v>
      </c>
      <c r="X1958" t="s">
        <v>2327</v>
      </c>
      <c r="Y1958" s="3" t="s">
        <v>3409</v>
      </c>
    </row>
    <row r="1959" spans="1:25" x14ac:dyDescent="0.25">
      <c r="A1959" s="1">
        <v>362401248</v>
      </c>
      <c r="B1959" s="1">
        <v>2017</v>
      </c>
      <c r="C1959" s="1" t="s">
        <v>22</v>
      </c>
      <c r="D1959" s="1" t="s">
        <v>23</v>
      </c>
      <c r="E1959" s="1">
        <v>4</v>
      </c>
      <c r="F1959" s="1" t="s">
        <v>78</v>
      </c>
      <c r="G1959" s="1" t="s">
        <v>25</v>
      </c>
      <c r="H1959" s="1" t="s">
        <v>3412</v>
      </c>
      <c r="I1959" s="1" t="s">
        <v>39</v>
      </c>
      <c r="J1959" s="1" t="s">
        <v>40</v>
      </c>
      <c r="K1959" s="2">
        <v>42836</v>
      </c>
      <c r="L1959" s="6">
        <v>1339.65</v>
      </c>
      <c r="M1959" s="1" t="s">
        <v>82</v>
      </c>
      <c r="N1959" s="1" t="s">
        <v>83</v>
      </c>
      <c r="O1959" s="1">
        <v>1</v>
      </c>
      <c r="P1959" s="1" t="s">
        <v>84</v>
      </c>
      <c r="Q1959" s="1">
        <v>2089</v>
      </c>
      <c r="R1959" s="1" t="s">
        <v>85</v>
      </c>
      <c r="S1959" s="1" t="s">
        <v>33</v>
      </c>
      <c r="T1959" s="1" t="s">
        <v>34</v>
      </c>
      <c r="U1959" s="1" t="s">
        <v>35</v>
      </c>
      <c r="V1959" s="8">
        <v>31901101</v>
      </c>
      <c r="W1959" s="3" t="str">
        <f>VLOOKUP(V1959,'Despesas X Conta Contábil'!$B$2:$D$77,2,0)</f>
        <v>Folha de Pagamento</v>
      </c>
      <c r="X1959" t="s">
        <v>2318</v>
      </c>
      <c r="Y1959" s="3" t="s">
        <v>3409</v>
      </c>
    </row>
    <row r="1960" spans="1:25" x14ac:dyDescent="0.25">
      <c r="A1960" s="1">
        <v>362401739</v>
      </c>
      <c r="B1960" s="1">
        <v>2017</v>
      </c>
      <c r="C1960" s="1" t="s">
        <v>22</v>
      </c>
      <c r="D1960" s="1" t="s">
        <v>23</v>
      </c>
      <c r="E1960" s="1">
        <v>4</v>
      </c>
      <c r="F1960" s="1" t="s">
        <v>78</v>
      </c>
      <c r="G1960" s="1" t="s">
        <v>25</v>
      </c>
      <c r="H1960" s="1" t="s">
        <v>3413</v>
      </c>
      <c r="I1960" s="1" t="s">
        <v>39</v>
      </c>
      <c r="J1960" s="1" t="s">
        <v>40</v>
      </c>
      <c r="K1960" s="2">
        <v>42836</v>
      </c>
      <c r="L1960" s="6">
        <v>232.97</v>
      </c>
      <c r="M1960" s="1" t="s">
        <v>82</v>
      </c>
      <c r="N1960" s="1" t="s">
        <v>83</v>
      </c>
      <c r="O1960" s="1">
        <v>1</v>
      </c>
      <c r="P1960" s="1" t="s">
        <v>84</v>
      </c>
      <c r="Q1960" s="1">
        <v>2089</v>
      </c>
      <c r="R1960" s="1" t="s">
        <v>85</v>
      </c>
      <c r="S1960" s="1" t="s">
        <v>33</v>
      </c>
      <c r="T1960" s="1" t="s">
        <v>34</v>
      </c>
      <c r="U1960" s="1" t="s">
        <v>35</v>
      </c>
      <c r="V1960" s="8">
        <v>31901187</v>
      </c>
      <c r="W1960" s="3" t="str">
        <f>VLOOKUP(V1960,'Despesas X Conta Contábil'!$B$2:$D$77,2,0)</f>
        <v>Folha de Pagamento</v>
      </c>
      <c r="X1960" t="s">
        <v>2322</v>
      </c>
      <c r="Y1960" s="3" t="s">
        <v>3409</v>
      </c>
    </row>
    <row r="1961" spans="1:25" x14ac:dyDescent="0.25">
      <c r="A1961" s="1">
        <v>362400749</v>
      </c>
      <c r="B1961" s="1">
        <v>2017</v>
      </c>
      <c r="C1961" s="1" t="s">
        <v>22</v>
      </c>
      <c r="D1961" s="1" t="s">
        <v>23</v>
      </c>
      <c r="E1961" s="1">
        <v>4</v>
      </c>
      <c r="F1961" s="1" t="s">
        <v>78</v>
      </c>
      <c r="G1961" s="1" t="s">
        <v>25</v>
      </c>
      <c r="H1961" s="1" t="s">
        <v>3414</v>
      </c>
      <c r="I1961" s="1" t="s">
        <v>1692</v>
      </c>
      <c r="J1961" s="1" t="s">
        <v>1693</v>
      </c>
      <c r="K1961" s="2">
        <v>42836</v>
      </c>
      <c r="L1961" s="6">
        <v>3850</v>
      </c>
      <c r="M1961" s="1" t="s">
        <v>82</v>
      </c>
      <c r="N1961" s="1" t="s">
        <v>83</v>
      </c>
      <c r="O1961" s="1">
        <v>1</v>
      </c>
      <c r="P1961" s="1" t="s">
        <v>84</v>
      </c>
      <c r="Q1961" s="1">
        <v>2089</v>
      </c>
      <c r="R1961" s="1" t="s">
        <v>85</v>
      </c>
      <c r="S1961" s="1" t="s">
        <v>33</v>
      </c>
      <c r="T1961" s="1" t="s">
        <v>34</v>
      </c>
      <c r="U1961" s="1" t="s">
        <v>110</v>
      </c>
      <c r="V1961" s="8">
        <v>33903920</v>
      </c>
      <c r="W1961" s="3" t="str">
        <f>VLOOKUP(V1961,'Despesas X Conta Contábil'!$B$2:$D$77,2,0)</f>
        <v>Manutenção e Conservação de Bens Móveis</v>
      </c>
      <c r="X1961" t="s">
        <v>2339</v>
      </c>
      <c r="Y1961" s="3" t="s">
        <v>3415</v>
      </c>
    </row>
    <row r="1962" spans="1:25" x14ac:dyDescent="0.25">
      <c r="A1962" s="1">
        <v>362400743</v>
      </c>
      <c r="B1962" s="1">
        <v>2017</v>
      </c>
      <c r="C1962" s="1" t="s">
        <v>22</v>
      </c>
      <c r="D1962" s="1" t="s">
        <v>23</v>
      </c>
      <c r="E1962" s="1">
        <v>4</v>
      </c>
      <c r="F1962" s="1" t="s">
        <v>78</v>
      </c>
      <c r="G1962" s="1" t="s">
        <v>25</v>
      </c>
      <c r="H1962" s="1" t="s">
        <v>3416</v>
      </c>
      <c r="I1962" s="1" t="s">
        <v>169</v>
      </c>
      <c r="J1962" s="1" t="s">
        <v>170</v>
      </c>
      <c r="K1962" s="2">
        <v>42842</v>
      </c>
      <c r="L1962" s="6">
        <v>70459.61</v>
      </c>
      <c r="M1962" s="1" t="s">
        <v>82</v>
      </c>
      <c r="N1962" s="1" t="s">
        <v>83</v>
      </c>
      <c r="O1962" s="1">
        <v>1</v>
      </c>
      <c r="P1962" s="1" t="s">
        <v>84</v>
      </c>
      <c r="Q1962" s="1">
        <v>2089</v>
      </c>
      <c r="R1962" s="1" t="s">
        <v>85</v>
      </c>
      <c r="S1962" s="1" t="s">
        <v>33</v>
      </c>
      <c r="T1962" s="1" t="s">
        <v>34</v>
      </c>
      <c r="U1962" s="1" t="s">
        <v>90</v>
      </c>
      <c r="V1962" s="8">
        <v>33903940</v>
      </c>
      <c r="W1962" s="3" t="str">
        <f>VLOOKUP(V1962,'Despesas X Conta Contábil'!$B$2:$D$77,2,0)</f>
        <v>Alimentação</v>
      </c>
      <c r="X1962" t="s">
        <v>2335</v>
      </c>
      <c r="Y1962" s="3" t="s">
        <v>3417</v>
      </c>
    </row>
    <row r="1963" spans="1:25" x14ac:dyDescent="0.25">
      <c r="A1963" s="1">
        <v>362401743</v>
      </c>
      <c r="B1963" s="1">
        <v>2017</v>
      </c>
      <c r="C1963" s="1" t="s">
        <v>22</v>
      </c>
      <c r="D1963" s="1" t="s">
        <v>23</v>
      </c>
      <c r="E1963" s="1">
        <v>4</v>
      </c>
      <c r="F1963" s="1" t="s">
        <v>78</v>
      </c>
      <c r="G1963" s="1" t="s">
        <v>25</v>
      </c>
      <c r="H1963" s="1" t="s">
        <v>3418</v>
      </c>
      <c r="I1963" s="1" t="s">
        <v>1164</v>
      </c>
      <c r="J1963" s="1" t="s">
        <v>1165</v>
      </c>
      <c r="K1963" s="2">
        <v>42830</v>
      </c>
      <c r="L1963" s="6">
        <v>19677.5</v>
      </c>
      <c r="M1963" s="1" t="s">
        <v>82</v>
      </c>
      <c r="N1963" s="1" t="s">
        <v>83</v>
      </c>
      <c r="O1963" s="1">
        <v>1</v>
      </c>
      <c r="P1963" s="1" t="s">
        <v>84</v>
      </c>
      <c r="Q1963" s="1">
        <v>2089</v>
      </c>
      <c r="R1963" s="1" t="s">
        <v>85</v>
      </c>
      <c r="S1963" s="1" t="s">
        <v>33</v>
      </c>
      <c r="T1963" s="1" t="s">
        <v>34</v>
      </c>
      <c r="U1963" s="1" t="s">
        <v>35</v>
      </c>
      <c r="V1963" s="8">
        <v>33903947</v>
      </c>
      <c r="W1963" s="3" t="str">
        <f>VLOOKUP(V1963,'Despesas X Conta Contábil'!$B$2:$D$77,2,0)</f>
        <v>Publicidade, Comunicação, Áudio, Vídeo e Foto</v>
      </c>
      <c r="X1963" t="s">
        <v>2365</v>
      </c>
      <c r="Y1963" s="3" t="s">
        <v>3419</v>
      </c>
    </row>
    <row r="1964" spans="1:25" x14ac:dyDescent="0.25">
      <c r="A1964" s="1">
        <v>362401261</v>
      </c>
      <c r="B1964" s="1">
        <v>2017</v>
      </c>
      <c r="C1964" s="1" t="s">
        <v>22</v>
      </c>
      <c r="D1964" s="1" t="s">
        <v>23</v>
      </c>
      <c r="E1964" s="1">
        <v>4</v>
      </c>
      <c r="F1964" s="1" t="s">
        <v>78</v>
      </c>
      <c r="G1964" s="1" t="s">
        <v>25</v>
      </c>
      <c r="H1964" s="1" t="s">
        <v>3420</v>
      </c>
      <c r="I1964" s="1" t="s">
        <v>392</v>
      </c>
      <c r="J1964" s="1" t="s">
        <v>393</v>
      </c>
      <c r="K1964" s="2">
        <v>42842</v>
      </c>
      <c r="L1964" s="6">
        <v>4960.46</v>
      </c>
      <c r="M1964" s="1" t="s">
        <v>82</v>
      </c>
      <c r="N1964" s="1" t="s">
        <v>83</v>
      </c>
      <c r="O1964" s="1">
        <v>1</v>
      </c>
      <c r="P1964" s="1" t="s">
        <v>84</v>
      </c>
      <c r="Q1964" s="1">
        <v>2089</v>
      </c>
      <c r="R1964" s="1" t="s">
        <v>85</v>
      </c>
      <c r="S1964" s="1" t="s">
        <v>33</v>
      </c>
      <c r="T1964" s="1" t="s">
        <v>34</v>
      </c>
      <c r="U1964" s="1" t="s">
        <v>90</v>
      </c>
      <c r="V1964" s="8">
        <v>33903958</v>
      </c>
      <c r="W1964" s="3" t="str">
        <f>VLOOKUP(V1964,'Despesas X Conta Contábil'!$B$2:$D$77,2,0)</f>
        <v>TIC Tecnologia da Informação e Comunicação</v>
      </c>
      <c r="X1964" t="s">
        <v>2330</v>
      </c>
      <c r="Y1964" s="3" t="s">
        <v>3421</v>
      </c>
    </row>
    <row r="1965" spans="1:25" x14ac:dyDescent="0.25">
      <c r="A1965" s="1">
        <v>362400752</v>
      </c>
      <c r="B1965" s="1">
        <v>2017</v>
      </c>
      <c r="C1965" s="1" t="s">
        <v>22</v>
      </c>
      <c r="D1965" s="1" t="s">
        <v>23</v>
      </c>
      <c r="E1965" s="1">
        <v>4</v>
      </c>
      <c r="F1965" s="1" t="s">
        <v>78</v>
      </c>
      <c r="G1965" s="1" t="s">
        <v>25</v>
      </c>
      <c r="H1965" s="1" t="s">
        <v>3422</v>
      </c>
      <c r="I1965" s="1" t="s">
        <v>3423</v>
      </c>
      <c r="J1965" s="1" t="s">
        <v>3424</v>
      </c>
      <c r="K1965" s="2">
        <v>42835</v>
      </c>
      <c r="L1965" s="6">
        <v>1350</v>
      </c>
      <c r="M1965" s="1" t="s">
        <v>82</v>
      </c>
      <c r="N1965" s="1" t="s">
        <v>83</v>
      </c>
      <c r="O1965" s="1">
        <v>1</v>
      </c>
      <c r="P1965" s="1" t="s">
        <v>84</v>
      </c>
      <c r="Q1965" s="1">
        <v>2089</v>
      </c>
      <c r="R1965" s="1" t="s">
        <v>85</v>
      </c>
      <c r="S1965" s="1" t="s">
        <v>33</v>
      </c>
      <c r="T1965" s="1" t="s">
        <v>34</v>
      </c>
      <c r="U1965" s="1" t="s">
        <v>35</v>
      </c>
      <c r="V1965" s="8">
        <v>33903999</v>
      </c>
      <c r="W1965" s="3" t="str">
        <f>VLOOKUP(V1965,'Despesas X Conta Contábil'!$B$2:$D$77,2,0)</f>
        <v xml:space="preserve">Outros Serviços de Terceiros </v>
      </c>
      <c r="X1965" t="s">
        <v>2337</v>
      </c>
      <c r="Y1965" s="3" t="s">
        <v>3425</v>
      </c>
    </row>
    <row r="1966" spans="1:25" x14ac:dyDescent="0.25">
      <c r="A1966" s="1">
        <v>362400758</v>
      </c>
      <c r="B1966" s="1">
        <v>2017</v>
      </c>
      <c r="C1966" s="1" t="s">
        <v>22</v>
      </c>
      <c r="D1966" s="1" t="s">
        <v>23</v>
      </c>
      <c r="E1966" s="1">
        <v>4</v>
      </c>
      <c r="F1966" s="1" t="s">
        <v>78</v>
      </c>
      <c r="G1966" s="1" t="s">
        <v>25</v>
      </c>
      <c r="H1966" s="1" t="s">
        <v>3426</v>
      </c>
      <c r="I1966" s="1" t="s">
        <v>3427</v>
      </c>
      <c r="J1966" s="1" t="s">
        <v>3428</v>
      </c>
      <c r="K1966" s="2">
        <v>42837</v>
      </c>
      <c r="L1966" s="6">
        <v>290</v>
      </c>
      <c r="M1966" s="1" t="s">
        <v>82</v>
      </c>
      <c r="N1966" s="1" t="s">
        <v>83</v>
      </c>
      <c r="O1966" s="1">
        <v>1</v>
      </c>
      <c r="P1966" s="1" t="s">
        <v>84</v>
      </c>
      <c r="Q1966" s="1">
        <v>2089</v>
      </c>
      <c r="R1966" s="1" t="s">
        <v>85</v>
      </c>
      <c r="S1966" s="1" t="s">
        <v>33</v>
      </c>
      <c r="T1966" s="1" t="s">
        <v>34</v>
      </c>
      <c r="U1966" s="1" t="s">
        <v>110</v>
      </c>
      <c r="V1966" s="8">
        <v>33903919</v>
      </c>
      <c r="W1966" s="3" t="str">
        <f>VLOOKUP(V1966,'Despesas X Conta Contábil'!$B$2:$D$77,2,0)</f>
        <v>Veículos (Combustível e Manutenção)</v>
      </c>
      <c r="X1966" t="s">
        <v>2326</v>
      </c>
      <c r="Y1966" s="3" t="s">
        <v>3429</v>
      </c>
    </row>
    <row r="1967" spans="1:25" x14ac:dyDescent="0.25">
      <c r="A1967" s="1">
        <v>362400728</v>
      </c>
      <c r="B1967" s="1">
        <v>2017</v>
      </c>
      <c r="C1967" s="1" t="s">
        <v>22</v>
      </c>
      <c r="D1967" s="1" t="s">
        <v>23</v>
      </c>
      <c r="E1967" s="1">
        <v>4</v>
      </c>
      <c r="F1967" s="1" t="s">
        <v>78</v>
      </c>
      <c r="G1967" s="1" t="s">
        <v>25</v>
      </c>
      <c r="H1967" s="1" t="s">
        <v>3430</v>
      </c>
      <c r="I1967" s="1" t="s">
        <v>3093</v>
      </c>
      <c r="J1967" s="1" t="s">
        <v>3094</v>
      </c>
      <c r="K1967" s="2">
        <v>42836</v>
      </c>
      <c r="L1967" s="6">
        <v>1740</v>
      </c>
      <c r="M1967" s="1" t="s">
        <v>82</v>
      </c>
      <c r="N1967" s="1" t="s">
        <v>83</v>
      </c>
      <c r="O1967" s="1">
        <v>1</v>
      </c>
      <c r="P1967" s="1" t="s">
        <v>84</v>
      </c>
      <c r="Q1967" s="1">
        <v>2089</v>
      </c>
      <c r="R1967" s="1" t="s">
        <v>85</v>
      </c>
      <c r="S1967" s="1" t="s">
        <v>33</v>
      </c>
      <c r="T1967" s="1" t="s">
        <v>34</v>
      </c>
      <c r="U1967" s="1" t="s">
        <v>110</v>
      </c>
      <c r="V1967" s="8">
        <v>33903919</v>
      </c>
      <c r="W1967" s="3" t="str">
        <f>VLOOKUP(V1967,'Despesas X Conta Contábil'!$B$2:$D$77,2,0)</f>
        <v>Veículos (Combustível e Manutenção)</v>
      </c>
      <c r="X1967" t="s">
        <v>2326</v>
      </c>
      <c r="Y1967" s="3" t="s">
        <v>3431</v>
      </c>
    </row>
    <row r="1968" spans="1:25" x14ac:dyDescent="0.25">
      <c r="A1968" s="1">
        <v>362401258</v>
      </c>
      <c r="B1968" s="1">
        <v>2017</v>
      </c>
      <c r="C1968" s="1" t="s">
        <v>22</v>
      </c>
      <c r="D1968" s="1" t="s">
        <v>23</v>
      </c>
      <c r="E1968" s="1">
        <v>4</v>
      </c>
      <c r="F1968" s="1" t="s">
        <v>78</v>
      </c>
      <c r="G1968" s="1" t="s">
        <v>25</v>
      </c>
      <c r="H1968" s="1" t="s">
        <v>3432</v>
      </c>
      <c r="I1968" s="1" t="s">
        <v>3093</v>
      </c>
      <c r="J1968" s="1" t="s">
        <v>3094</v>
      </c>
      <c r="K1968" s="2">
        <v>42836</v>
      </c>
      <c r="L1968" s="6">
        <v>3038</v>
      </c>
      <c r="M1968" s="1" t="s">
        <v>82</v>
      </c>
      <c r="N1968" s="1" t="s">
        <v>83</v>
      </c>
      <c r="O1968" s="1">
        <v>1</v>
      </c>
      <c r="P1968" s="1" t="s">
        <v>84</v>
      </c>
      <c r="Q1968" s="1">
        <v>2089</v>
      </c>
      <c r="R1968" s="1" t="s">
        <v>85</v>
      </c>
      <c r="S1968" s="1" t="s">
        <v>33</v>
      </c>
      <c r="T1968" s="1" t="s">
        <v>34</v>
      </c>
      <c r="U1968" s="1" t="s">
        <v>110</v>
      </c>
      <c r="V1968" s="8">
        <v>33903039</v>
      </c>
      <c r="W1968" s="3" t="str">
        <f>VLOOKUP(V1968,'Despesas X Conta Contábil'!$B$2:$D$77,2,0)</f>
        <v>Veículos (Combustível e Manutenção)</v>
      </c>
      <c r="X1968" t="s">
        <v>2328</v>
      </c>
      <c r="Y1968" s="3" t="s">
        <v>3431</v>
      </c>
    </row>
    <row r="1969" spans="1:25" x14ac:dyDescent="0.25">
      <c r="A1969" s="1">
        <v>362400748</v>
      </c>
      <c r="B1969" s="1">
        <v>2017</v>
      </c>
      <c r="C1969" s="1" t="s">
        <v>22</v>
      </c>
      <c r="D1969" s="1" t="s">
        <v>23</v>
      </c>
      <c r="E1969" s="1">
        <v>4</v>
      </c>
      <c r="F1969" s="1" t="s">
        <v>78</v>
      </c>
      <c r="G1969" s="1" t="s">
        <v>25</v>
      </c>
      <c r="H1969" s="1" t="s">
        <v>3433</v>
      </c>
      <c r="I1969" s="1" t="s">
        <v>3427</v>
      </c>
      <c r="J1969" s="1" t="s">
        <v>3428</v>
      </c>
      <c r="K1969" s="2">
        <v>42837</v>
      </c>
      <c r="L1969" s="6">
        <v>90</v>
      </c>
      <c r="M1969" s="1" t="s">
        <v>82</v>
      </c>
      <c r="N1969" s="1" t="s">
        <v>83</v>
      </c>
      <c r="O1969" s="1">
        <v>1</v>
      </c>
      <c r="P1969" s="1" t="s">
        <v>84</v>
      </c>
      <c r="Q1969" s="1">
        <v>2089</v>
      </c>
      <c r="R1969" s="1" t="s">
        <v>85</v>
      </c>
      <c r="S1969" s="1" t="s">
        <v>33</v>
      </c>
      <c r="T1969" s="1" t="s">
        <v>34</v>
      </c>
      <c r="U1969" s="1" t="s">
        <v>110</v>
      </c>
      <c r="V1969" s="8">
        <v>33903919</v>
      </c>
      <c r="W1969" s="3" t="str">
        <f>VLOOKUP(V1969,'Despesas X Conta Contábil'!$B$2:$D$77,2,0)</f>
        <v>Veículos (Combustível e Manutenção)</v>
      </c>
      <c r="X1969" t="s">
        <v>2326</v>
      </c>
      <c r="Y1969" s="3" t="s">
        <v>3434</v>
      </c>
    </row>
    <row r="1970" spans="1:25" x14ac:dyDescent="0.25">
      <c r="A1970" s="1">
        <v>362401257</v>
      </c>
      <c r="B1970" s="1">
        <v>2017</v>
      </c>
      <c r="C1970" s="1" t="s">
        <v>22</v>
      </c>
      <c r="D1970" s="1" t="s">
        <v>23</v>
      </c>
      <c r="E1970" s="1">
        <v>4</v>
      </c>
      <c r="F1970" s="1" t="s">
        <v>78</v>
      </c>
      <c r="G1970" s="1" t="s">
        <v>25</v>
      </c>
      <c r="H1970" s="1" t="s">
        <v>3435</v>
      </c>
      <c r="I1970" s="1" t="s">
        <v>3093</v>
      </c>
      <c r="J1970" s="1" t="s">
        <v>3094</v>
      </c>
      <c r="K1970" s="2">
        <v>42836</v>
      </c>
      <c r="L1970" s="6">
        <v>1560</v>
      </c>
      <c r="M1970" s="1" t="s">
        <v>82</v>
      </c>
      <c r="N1970" s="1" t="s">
        <v>83</v>
      </c>
      <c r="O1970" s="1">
        <v>1</v>
      </c>
      <c r="P1970" s="1" t="s">
        <v>84</v>
      </c>
      <c r="Q1970" s="1">
        <v>2089</v>
      </c>
      <c r="R1970" s="1" t="s">
        <v>85</v>
      </c>
      <c r="S1970" s="1" t="s">
        <v>33</v>
      </c>
      <c r="T1970" s="1" t="s">
        <v>34</v>
      </c>
      <c r="U1970" s="1" t="s">
        <v>110</v>
      </c>
      <c r="V1970" s="8">
        <v>33903919</v>
      </c>
      <c r="W1970" s="3" t="str">
        <f>VLOOKUP(V1970,'Despesas X Conta Contábil'!$B$2:$D$77,2,0)</f>
        <v>Veículos (Combustível e Manutenção)</v>
      </c>
      <c r="X1970" t="s">
        <v>2326</v>
      </c>
      <c r="Y1970" s="3" t="s">
        <v>3436</v>
      </c>
    </row>
    <row r="1971" spans="1:25" x14ac:dyDescent="0.25">
      <c r="A1971" s="1">
        <v>362401229</v>
      </c>
      <c r="B1971" s="1">
        <v>2017</v>
      </c>
      <c r="C1971" s="1" t="s">
        <v>22</v>
      </c>
      <c r="D1971" s="1" t="s">
        <v>23</v>
      </c>
      <c r="E1971" s="1">
        <v>4</v>
      </c>
      <c r="F1971" s="1" t="s">
        <v>78</v>
      </c>
      <c r="G1971" s="1" t="s">
        <v>25</v>
      </c>
      <c r="H1971" s="1" t="s">
        <v>3437</v>
      </c>
      <c r="I1971" s="1" t="s">
        <v>3093</v>
      </c>
      <c r="J1971" s="1" t="s">
        <v>3094</v>
      </c>
      <c r="K1971" s="2">
        <v>42836</v>
      </c>
      <c r="L1971" s="6">
        <v>3013</v>
      </c>
      <c r="M1971" s="1" t="s">
        <v>82</v>
      </c>
      <c r="N1971" s="1" t="s">
        <v>83</v>
      </c>
      <c r="O1971" s="1">
        <v>1</v>
      </c>
      <c r="P1971" s="1" t="s">
        <v>84</v>
      </c>
      <c r="Q1971" s="1">
        <v>2089</v>
      </c>
      <c r="R1971" s="1" t="s">
        <v>85</v>
      </c>
      <c r="S1971" s="1" t="s">
        <v>33</v>
      </c>
      <c r="T1971" s="1" t="s">
        <v>34</v>
      </c>
      <c r="U1971" s="1" t="s">
        <v>110</v>
      </c>
      <c r="V1971" s="8">
        <v>33903039</v>
      </c>
      <c r="W1971" s="3" t="str">
        <f>VLOOKUP(V1971,'Despesas X Conta Contábil'!$B$2:$D$77,2,0)</f>
        <v>Veículos (Combustível e Manutenção)</v>
      </c>
      <c r="X1971" t="s">
        <v>2328</v>
      </c>
      <c r="Y1971" s="3" t="s">
        <v>3436</v>
      </c>
    </row>
    <row r="1972" spans="1:25" x14ac:dyDescent="0.25">
      <c r="A1972" s="1">
        <v>362401236</v>
      </c>
      <c r="B1972" s="1">
        <v>2017</v>
      </c>
      <c r="C1972" s="1" t="s">
        <v>22</v>
      </c>
      <c r="D1972" s="1" t="s">
        <v>23</v>
      </c>
      <c r="E1972" s="1">
        <v>4</v>
      </c>
      <c r="F1972" s="1" t="s">
        <v>78</v>
      </c>
      <c r="G1972" s="1" t="s">
        <v>25</v>
      </c>
      <c r="H1972" s="1" t="s">
        <v>3438</v>
      </c>
      <c r="I1972" s="1" t="s">
        <v>3093</v>
      </c>
      <c r="J1972" s="1" t="s">
        <v>3094</v>
      </c>
      <c r="K1972" s="2">
        <v>42836</v>
      </c>
      <c r="L1972" s="6">
        <v>292</v>
      </c>
      <c r="M1972" s="1" t="s">
        <v>82</v>
      </c>
      <c r="N1972" s="1" t="s">
        <v>83</v>
      </c>
      <c r="O1972" s="1">
        <v>1</v>
      </c>
      <c r="P1972" s="1" t="s">
        <v>84</v>
      </c>
      <c r="Q1972" s="1">
        <v>2089</v>
      </c>
      <c r="R1972" s="1" t="s">
        <v>85</v>
      </c>
      <c r="S1972" s="1" t="s">
        <v>33</v>
      </c>
      <c r="T1972" s="1" t="s">
        <v>34</v>
      </c>
      <c r="U1972" s="1" t="s">
        <v>110</v>
      </c>
      <c r="V1972" s="8">
        <v>33903039</v>
      </c>
      <c r="W1972" s="3" t="str">
        <f>VLOOKUP(V1972,'Despesas X Conta Contábil'!$B$2:$D$77,2,0)</f>
        <v>Veículos (Combustível e Manutenção)</v>
      </c>
      <c r="X1972" t="s">
        <v>2328</v>
      </c>
      <c r="Y1972" s="3" t="s">
        <v>3439</v>
      </c>
    </row>
    <row r="1973" spans="1:25" x14ac:dyDescent="0.25">
      <c r="A1973" s="1">
        <v>362400741</v>
      </c>
      <c r="B1973" s="1">
        <v>2017</v>
      </c>
      <c r="C1973" s="1" t="s">
        <v>22</v>
      </c>
      <c r="D1973" s="1" t="s">
        <v>23</v>
      </c>
      <c r="E1973" s="1">
        <v>4</v>
      </c>
      <c r="F1973" s="1" t="s">
        <v>78</v>
      </c>
      <c r="G1973" s="1" t="s">
        <v>25</v>
      </c>
      <c r="H1973" s="1" t="s">
        <v>3440</v>
      </c>
      <c r="I1973" s="1" t="s">
        <v>3093</v>
      </c>
      <c r="J1973" s="1" t="s">
        <v>3094</v>
      </c>
      <c r="K1973" s="2">
        <v>42836</v>
      </c>
      <c r="L1973" s="6">
        <v>30</v>
      </c>
      <c r="M1973" s="1" t="s">
        <v>82</v>
      </c>
      <c r="N1973" s="1" t="s">
        <v>83</v>
      </c>
      <c r="O1973" s="1">
        <v>1</v>
      </c>
      <c r="P1973" s="1" t="s">
        <v>84</v>
      </c>
      <c r="Q1973" s="1">
        <v>2089</v>
      </c>
      <c r="R1973" s="1" t="s">
        <v>85</v>
      </c>
      <c r="S1973" s="1" t="s">
        <v>33</v>
      </c>
      <c r="T1973" s="1" t="s">
        <v>34</v>
      </c>
      <c r="U1973" s="1" t="s">
        <v>110</v>
      </c>
      <c r="V1973" s="8">
        <v>33903919</v>
      </c>
      <c r="W1973" s="3" t="str">
        <f>VLOOKUP(V1973,'Despesas X Conta Contábil'!$B$2:$D$77,2,0)</f>
        <v>Veículos (Combustível e Manutenção)</v>
      </c>
      <c r="X1973" t="s">
        <v>2326</v>
      </c>
      <c r="Y1973" s="3" t="s">
        <v>3441</v>
      </c>
    </row>
    <row r="1974" spans="1:25" x14ac:dyDescent="0.25">
      <c r="A1974" s="1">
        <v>362401256</v>
      </c>
      <c r="B1974" s="1">
        <v>2017</v>
      </c>
      <c r="C1974" s="1" t="s">
        <v>22</v>
      </c>
      <c r="D1974" s="1" t="s">
        <v>23</v>
      </c>
      <c r="E1974" s="1">
        <v>4</v>
      </c>
      <c r="F1974" s="1" t="s">
        <v>78</v>
      </c>
      <c r="G1974" s="1" t="s">
        <v>25</v>
      </c>
      <c r="H1974" s="1" t="s">
        <v>3442</v>
      </c>
      <c r="I1974" s="1" t="s">
        <v>3093</v>
      </c>
      <c r="J1974" s="1" t="s">
        <v>3094</v>
      </c>
      <c r="K1974" s="2">
        <v>42836</v>
      </c>
      <c r="L1974" s="6">
        <v>125</v>
      </c>
      <c r="M1974" s="1" t="s">
        <v>82</v>
      </c>
      <c r="N1974" s="1" t="s">
        <v>83</v>
      </c>
      <c r="O1974" s="1">
        <v>1</v>
      </c>
      <c r="P1974" s="1" t="s">
        <v>84</v>
      </c>
      <c r="Q1974" s="1">
        <v>2089</v>
      </c>
      <c r="R1974" s="1" t="s">
        <v>85</v>
      </c>
      <c r="S1974" s="1" t="s">
        <v>33</v>
      </c>
      <c r="T1974" s="1" t="s">
        <v>34</v>
      </c>
      <c r="U1974" s="1" t="s">
        <v>110</v>
      </c>
      <c r="V1974" s="8">
        <v>33903039</v>
      </c>
      <c r="W1974" s="3" t="str">
        <f>VLOOKUP(V1974,'Despesas X Conta Contábil'!$B$2:$D$77,2,0)</f>
        <v>Veículos (Combustível e Manutenção)</v>
      </c>
      <c r="X1974" t="s">
        <v>2328</v>
      </c>
      <c r="Y1974" s="3" t="s">
        <v>3441</v>
      </c>
    </row>
    <row r="1975" spans="1:25" x14ac:dyDescent="0.25">
      <c r="A1975" s="1">
        <v>362401761</v>
      </c>
      <c r="B1975" s="1">
        <v>2017</v>
      </c>
      <c r="C1975" s="1" t="s">
        <v>22</v>
      </c>
      <c r="D1975" s="1" t="s">
        <v>23</v>
      </c>
      <c r="E1975" s="1">
        <v>4</v>
      </c>
      <c r="F1975" s="1" t="s">
        <v>78</v>
      </c>
      <c r="G1975" s="1" t="s">
        <v>25</v>
      </c>
      <c r="H1975" s="1" t="s">
        <v>3443</v>
      </c>
      <c r="I1975" s="1" t="s">
        <v>3093</v>
      </c>
      <c r="J1975" s="1" t="s">
        <v>3094</v>
      </c>
      <c r="K1975" s="2">
        <v>42836</v>
      </c>
      <c r="L1975" s="6">
        <v>750</v>
      </c>
      <c r="M1975" s="1" t="s">
        <v>82</v>
      </c>
      <c r="N1975" s="1" t="s">
        <v>83</v>
      </c>
      <c r="O1975" s="1">
        <v>1</v>
      </c>
      <c r="P1975" s="1" t="s">
        <v>84</v>
      </c>
      <c r="Q1975" s="1">
        <v>2089</v>
      </c>
      <c r="R1975" s="1" t="s">
        <v>85</v>
      </c>
      <c r="S1975" s="1" t="s">
        <v>33</v>
      </c>
      <c r="T1975" s="1" t="s">
        <v>34</v>
      </c>
      <c r="U1975" s="1" t="s">
        <v>110</v>
      </c>
      <c r="V1975" s="8">
        <v>33903919</v>
      </c>
      <c r="W1975" s="3" t="str">
        <f>VLOOKUP(V1975,'Despesas X Conta Contábil'!$B$2:$D$77,2,0)</f>
        <v>Veículos (Combustível e Manutenção)</v>
      </c>
      <c r="X1975" t="s">
        <v>2326</v>
      </c>
      <c r="Y1975" s="3" t="s">
        <v>3444</v>
      </c>
    </row>
    <row r="1976" spans="1:25" x14ac:dyDescent="0.25">
      <c r="A1976" s="1">
        <v>362401760</v>
      </c>
      <c r="B1976" s="1">
        <v>2017</v>
      </c>
      <c r="C1976" s="1" t="s">
        <v>22</v>
      </c>
      <c r="D1976" s="1" t="s">
        <v>23</v>
      </c>
      <c r="E1976" s="1">
        <v>4</v>
      </c>
      <c r="F1976" s="1" t="s">
        <v>78</v>
      </c>
      <c r="G1976" s="1" t="s">
        <v>25</v>
      </c>
      <c r="H1976" s="1" t="s">
        <v>3445</v>
      </c>
      <c r="I1976" s="1" t="s">
        <v>3093</v>
      </c>
      <c r="J1976" s="1" t="s">
        <v>3094</v>
      </c>
      <c r="K1976" s="2">
        <v>42836</v>
      </c>
      <c r="L1976" s="6">
        <v>1891</v>
      </c>
      <c r="M1976" s="1" t="s">
        <v>82</v>
      </c>
      <c r="N1976" s="1" t="s">
        <v>83</v>
      </c>
      <c r="O1976" s="1">
        <v>1</v>
      </c>
      <c r="P1976" s="1" t="s">
        <v>84</v>
      </c>
      <c r="Q1976" s="1">
        <v>2089</v>
      </c>
      <c r="R1976" s="1" t="s">
        <v>85</v>
      </c>
      <c r="S1976" s="1" t="s">
        <v>33</v>
      </c>
      <c r="T1976" s="1" t="s">
        <v>34</v>
      </c>
      <c r="U1976" s="1" t="s">
        <v>110</v>
      </c>
      <c r="V1976" s="8">
        <v>33903039</v>
      </c>
      <c r="W1976" s="3" t="str">
        <f>VLOOKUP(V1976,'Despesas X Conta Contábil'!$B$2:$D$77,2,0)</f>
        <v>Veículos (Combustível e Manutenção)</v>
      </c>
      <c r="X1976" t="s">
        <v>2328</v>
      </c>
      <c r="Y1976" s="3" t="s">
        <v>3444</v>
      </c>
    </row>
    <row r="1977" spans="1:25" x14ac:dyDescent="0.25">
      <c r="A1977" s="1">
        <v>362401230</v>
      </c>
      <c r="B1977" s="1">
        <v>2017</v>
      </c>
      <c r="C1977" s="1" t="s">
        <v>22</v>
      </c>
      <c r="D1977" s="1" t="s">
        <v>23</v>
      </c>
      <c r="E1977" s="1">
        <v>4</v>
      </c>
      <c r="F1977" s="1" t="s">
        <v>78</v>
      </c>
      <c r="G1977" s="1" t="s">
        <v>25</v>
      </c>
      <c r="H1977" s="1" t="s">
        <v>3446</v>
      </c>
      <c r="I1977" s="1" t="s">
        <v>3246</v>
      </c>
      <c r="J1977" s="1" t="s">
        <v>3247</v>
      </c>
      <c r="K1977" s="2">
        <v>42836</v>
      </c>
      <c r="L1977" s="6">
        <v>3000</v>
      </c>
      <c r="M1977" s="1" t="s">
        <v>82</v>
      </c>
      <c r="N1977" s="1" t="s">
        <v>83</v>
      </c>
      <c r="O1977" s="1">
        <v>1</v>
      </c>
      <c r="P1977" s="1" t="s">
        <v>84</v>
      </c>
      <c r="Q1977" s="1">
        <v>2089</v>
      </c>
      <c r="R1977" s="1" t="s">
        <v>85</v>
      </c>
      <c r="S1977" s="1" t="s">
        <v>33</v>
      </c>
      <c r="T1977" s="1" t="s">
        <v>34</v>
      </c>
      <c r="U1977" s="1" t="s">
        <v>110</v>
      </c>
      <c r="V1977" s="8">
        <v>33903919</v>
      </c>
      <c r="W1977" s="3" t="str">
        <f>VLOOKUP(V1977,'Despesas X Conta Contábil'!$B$2:$D$77,2,0)</f>
        <v>Veículos (Combustível e Manutenção)</v>
      </c>
      <c r="X1977" t="s">
        <v>2326</v>
      </c>
      <c r="Y1977" s="3" t="s">
        <v>3447</v>
      </c>
    </row>
    <row r="1978" spans="1:25" x14ac:dyDescent="0.25">
      <c r="A1978" s="1">
        <v>362400737</v>
      </c>
      <c r="B1978" s="1">
        <v>2017</v>
      </c>
      <c r="C1978" s="1" t="s">
        <v>22</v>
      </c>
      <c r="D1978" s="1" t="s">
        <v>23</v>
      </c>
      <c r="E1978" s="1">
        <v>4</v>
      </c>
      <c r="F1978" s="1" t="s">
        <v>78</v>
      </c>
      <c r="G1978" s="1" t="s">
        <v>25</v>
      </c>
      <c r="H1978" s="1" t="s">
        <v>3343</v>
      </c>
      <c r="I1978" s="1" t="s">
        <v>27</v>
      </c>
      <c r="J1978" s="1" t="s">
        <v>28</v>
      </c>
      <c r="K1978" s="2">
        <v>42845</v>
      </c>
      <c r="L1978" s="6">
        <v>104.13</v>
      </c>
      <c r="M1978" s="1" t="s">
        <v>82</v>
      </c>
      <c r="N1978" s="1" t="s">
        <v>83</v>
      </c>
      <c r="O1978" s="1">
        <v>1</v>
      </c>
      <c r="P1978" s="1" t="s">
        <v>84</v>
      </c>
      <c r="Q1978" s="1">
        <v>2089</v>
      </c>
      <c r="R1978" s="1" t="s">
        <v>85</v>
      </c>
      <c r="S1978" s="1" t="s">
        <v>33</v>
      </c>
      <c r="T1978" s="1" t="s">
        <v>34</v>
      </c>
      <c r="U1978" s="1" t="s">
        <v>35</v>
      </c>
      <c r="V1978" s="8">
        <v>33903999</v>
      </c>
      <c r="W1978" s="3" t="str">
        <f>VLOOKUP(V1978,'Despesas X Conta Contábil'!$B$2:$D$77,2,0)</f>
        <v xml:space="preserve">Outros Serviços de Terceiros </v>
      </c>
      <c r="X1978" t="s">
        <v>2337</v>
      </c>
      <c r="Y1978" s="3" t="s">
        <v>3344</v>
      </c>
    </row>
    <row r="1979" spans="1:25" x14ac:dyDescent="0.25">
      <c r="A1979" s="1">
        <v>362401750</v>
      </c>
      <c r="B1979" s="1">
        <v>2017</v>
      </c>
      <c r="C1979" s="1" t="s">
        <v>22</v>
      </c>
      <c r="D1979" s="1" t="s">
        <v>23</v>
      </c>
      <c r="E1979" s="1">
        <v>4</v>
      </c>
      <c r="F1979" s="1" t="s">
        <v>78</v>
      </c>
      <c r="G1979" s="1" t="s">
        <v>25</v>
      </c>
      <c r="H1979" s="1" t="s">
        <v>3448</v>
      </c>
      <c r="I1979" s="1" t="s">
        <v>136</v>
      </c>
      <c r="J1979" s="1" t="s">
        <v>137</v>
      </c>
      <c r="K1979" s="2">
        <v>42835</v>
      </c>
      <c r="L1979" s="6">
        <v>25.65</v>
      </c>
      <c r="M1979" s="1" t="s">
        <v>82</v>
      </c>
      <c r="N1979" s="1" t="s">
        <v>83</v>
      </c>
      <c r="O1979" s="1">
        <v>1</v>
      </c>
      <c r="P1979" s="1" t="s">
        <v>84</v>
      </c>
      <c r="Q1979" s="1">
        <v>2089</v>
      </c>
      <c r="R1979" s="1" t="s">
        <v>85</v>
      </c>
      <c r="S1979" s="1" t="s">
        <v>33</v>
      </c>
      <c r="T1979" s="1" t="s">
        <v>34</v>
      </c>
      <c r="U1979" s="1" t="s">
        <v>35</v>
      </c>
      <c r="V1979" s="8">
        <v>33903990</v>
      </c>
      <c r="W1979" s="3" t="str">
        <f>VLOOKUP(V1979,'Despesas X Conta Contábil'!$B$2:$D$77,2,0)</f>
        <v>Publicidade, Comunicação, Áudio, Vídeo e Foto</v>
      </c>
      <c r="X1979" t="s">
        <v>2331</v>
      </c>
      <c r="Y1979" s="3" t="s">
        <v>3449</v>
      </c>
    </row>
    <row r="1980" spans="1:25" x14ac:dyDescent="0.25">
      <c r="A1980" s="1">
        <v>362400750</v>
      </c>
      <c r="B1980" s="1">
        <v>2017</v>
      </c>
      <c r="C1980" s="1" t="s">
        <v>22</v>
      </c>
      <c r="D1980" s="1" t="s">
        <v>23</v>
      </c>
      <c r="E1980" s="1">
        <v>4</v>
      </c>
      <c r="F1980" s="1" t="s">
        <v>78</v>
      </c>
      <c r="G1980" s="1" t="s">
        <v>25</v>
      </c>
      <c r="H1980" s="1" t="s">
        <v>3450</v>
      </c>
      <c r="I1980" s="1" t="s">
        <v>1078</v>
      </c>
      <c r="J1980" s="1" t="s">
        <v>1079</v>
      </c>
      <c r="K1980" s="2">
        <v>42829</v>
      </c>
      <c r="L1980" s="6">
        <v>214.5</v>
      </c>
      <c r="M1980" s="1" t="s">
        <v>82</v>
      </c>
      <c r="N1980" s="1" t="s">
        <v>83</v>
      </c>
      <c r="O1980" s="1">
        <v>1</v>
      </c>
      <c r="P1980" s="1" t="s">
        <v>84</v>
      </c>
      <c r="Q1980" s="1">
        <v>2089</v>
      </c>
      <c r="R1980" s="1" t="s">
        <v>85</v>
      </c>
      <c r="S1980" s="1" t="s">
        <v>33</v>
      </c>
      <c r="T1980" s="1" t="s">
        <v>34</v>
      </c>
      <c r="U1980" s="1" t="s">
        <v>148</v>
      </c>
      <c r="V1980" s="8">
        <v>33903007</v>
      </c>
      <c r="W1980" s="3" t="str">
        <f>VLOOKUP(V1980,'Despesas X Conta Contábil'!$B$2:$D$77,2,0)</f>
        <v>Alimentação</v>
      </c>
      <c r="X1980" t="s">
        <v>2332</v>
      </c>
      <c r="Y1980" s="3" t="s">
        <v>3451</v>
      </c>
    </row>
    <row r="1981" spans="1:25" x14ac:dyDescent="0.25">
      <c r="A1981" s="1">
        <v>362401228</v>
      </c>
      <c r="B1981" s="1">
        <v>2017</v>
      </c>
      <c r="C1981" s="1" t="s">
        <v>22</v>
      </c>
      <c r="D1981" s="1" t="s">
        <v>23</v>
      </c>
      <c r="E1981" s="1">
        <v>4</v>
      </c>
      <c r="F1981" s="1" t="s">
        <v>78</v>
      </c>
      <c r="G1981" s="1" t="s">
        <v>25</v>
      </c>
      <c r="H1981" s="1" t="s">
        <v>3452</v>
      </c>
      <c r="I1981" s="1" t="s">
        <v>330</v>
      </c>
      <c r="J1981" s="1" t="s">
        <v>331</v>
      </c>
      <c r="K1981" s="2">
        <v>42832</v>
      </c>
      <c r="L1981" s="6">
        <v>3748</v>
      </c>
      <c r="M1981" s="1" t="s">
        <v>82</v>
      </c>
      <c r="N1981" s="1" t="s">
        <v>83</v>
      </c>
      <c r="O1981" s="1">
        <v>1</v>
      </c>
      <c r="P1981" s="1" t="s">
        <v>84</v>
      </c>
      <c r="Q1981" s="1">
        <v>2089</v>
      </c>
      <c r="R1981" s="1" t="s">
        <v>85</v>
      </c>
      <c r="S1981" s="1" t="s">
        <v>33</v>
      </c>
      <c r="T1981" s="1" t="s">
        <v>34</v>
      </c>
      <c r="U1981" s="1" t="s">
        <v>35</v>
      </c>
      <c r="V1981" s="8">
        <v>31901699</v>
      </c>
      <c r="W1981" s="3" t="str">
        <f>VLOOKUP(V1981,'Despesas X Conta Contábil'!$B$2:$D$77,2,0)</f>
        <v>Folha de Pagamento</v>
      </c>
      <c r="X1981" t="s">
        <v>2348</v>
      </c>
      <c r="Y1981" s="3" t="s">
        <v>3453</v>
      </c>
    </row>
    <row r="1982" spans="1:25" x14ac:dyDescent="0.25">
      <c r="A1982" s="1">
        <v>362401238</v>
      </c>
      <c r="B1982" s="1">
        <v>2017</v>
      </c>
      <c r="C1982" s="1" t="s">
        <v>22</v>
      </c>
      <c r="D1982" s="1" t="s">
        <v>23</v>
      </c>
      <c r="E1982" s="1">
        <v>4</v>
      </c>
      <c r="F1982" s="1" t="s">
        <v>78</v>
      </c>
      <c r="G1982" s="1" t="s">
        <v>25</v>
      </c>
      <c r="H1982" s="1" t="s">
        <v>3454</v>
      </c>
      <c r="I1982" s="1" t="s">
        <v>68</v>
      </c>
      <c r="J1982" s="1" t="s">
        <v>69</v>
      </c>
      <c r="K1982" s="2">
        <v>42845</v>
      </c>
      <c r="L1982" s="6">
        <v>364264.38</v>
      </c>
      <c r="M1982" s="1" t="s">
        <v>82</v>
      </c>
      <c r="N1982" s="1" t="s">
        <v>83</v>
      </c>
      <c r="O1982" s="1">
        <v>1</v>
      </c>
      <c r="P1982" s="1" t="s">
        <v>84</v>
      </c>
      <c r="Q1982" s="1">
        <v>2089</v>
      </c>
      <c r="R1982" s="1" t="s">
        <v>85</v>
      </c>
      <c r="S1982" s="1" t="s">
        <v>33</v>
      </c>
      <c r="T1982" s="1" t="s">
        <v>34</v>
      </c>
      <c r="U1982" s="1" t="s">
        <v>35</v>
      </c>
      <c r="V1982" s="8">
        <v>31901302</v>
      </c>
      <c r="W1982" s="3" t="str">
        <f>VLOOKUP(V1982,'Despesas X Conta Contábil'!$B$2:$D$77,2,0)</f>
        <v>Folha de Pagamento</v>
      </c>
      <c r="X1982" t="s">
        <v>2349</v>
      </c>
      <c r="Y1982" s="3" t="s">
        <v>3455</v>
      </c>
    </row>
    <row r="1983" spans="1:25" x14ac:dyDescent="0.25">
      <c r="A1983" s="1">
        <v>362400744</v>
      </c>
      <c r="B1983" s="1">
        <v>2017</v>
      </c>
      <c r="C1983" s="1" t="s">
        <v>22</v>
      </c>
      <c r="D1983" s="1" t="s">
        <v>23</v>
      </c>
      <c r="E1983" s="1">
        <v>4</v>
      </c>
      <c r="F1983" s="1" t="s">
        <v>78</v>
      </c>
      <c r="G1983" s="1" t="s">
        <v>25</v>
      </c>
      <c r="H1983" s="1" t="s">
        <v>3456</v>
      </c>
      <c r="I1983" s="1" t="s">
        <v>158</v>
      </c>
      <c r="J1983" s="1" t="s">
        <v>159</v>
      </c>
      <c r="K1983" s="2">
        <v>42832</v>
      </c>
      <c r="L1983" s="6">
        <v>13150.37</v>
      </c>
      <c r="M1983" s="1" t="s">
        <v>82</v>
      </c>
      <c r="N1983" s="1" t="s">
        <v>83</v>
      </c>
      <c r="O1983" s="1">
        <v>1</v>
      </c>
      <c r="P1983" s="1" t="s">
        <v>84</v>
      </c>
      <c r="Q1983" s="1">
        <v>2089</v>
      </c>
      <c r="R1983" s="1" t="s">
        <v>85</v>
      </c>
      <c r="S1983" s="1" t="s">
        <v>33</v>
      </c>
      <c r="T1983" s="1" t="s">
        <v>34</v>
      </c>
      <c r="U1983" s="1" t="s">
        <v>35</v>
      </c>
      <c r="V1983" s="8">
        <v>31901301</v>
      </c>
      <c r="W1983" s="3" t="str">
        <f>VLOOKUP(V1983,'Despesas X Conta Contábil'!$B$2:$D$77,2,0)</f>
        <v>Folha de Pagamento</v>
      </c>
      <c r="X1983" t="s">
        <v>2333</v>
      </c>
      <c r="Y1983" s="3" t="s">
        <v>3457</v>
      </c>
    </row>
    <row r="1984" spans="1:25" x14ac:dyDescent="0.25">
      <c r="A1984" s="1">
        <v>362401232</v>
      </c>
      <c r="B1984" s="1">
        <v>2017</v>
      </c>
      <c r="C1984" s="1" t="s">
        <v>22</v>
      </c>
      <c r="D1984" s="1" t="s">
        <v>23</v>
      </c>
      <c r="E1984" s="1">
        <v>4</v>
      </c>
      <c r="F1984" s="1" t="s">
        <v>78</v>
      </c>
      <c r="G1984" s="1" t="s">
        <v>25</v>
      </c>
      <c r="H1984" s="1" t="s">
        <v>3458</v>
      </c>
      <c r="I1984" s="1" t="s">
        <v>344</v>
      </c>
      <c r="J1984" s="1" t="s">
        <v>345</v>
      </c>
      <c r="K1984" s="2">
        <v>42828</v>
      </c>
      <c r="L1984" s="6">
        <v>334.44</v>
      </c>
      <c r="M1984" s="1" t="s">
        <v>82</v>
      </c>
      <c r="N1984" s="1" t="s">
        <v>83</v>
      </c>
      <c r="O1984" s="1">
        <v>1</v>
      </c>
      <c r="P1984" s="1" t="s">
        <v>84</v>
      </c>
      <c r="Q1984" s="1">
        <v>2089</v>
      </c>
      <c r="R1984" s="1" t="s">
        <v>85</v>
      </c>
      <c r="S1984" s="1" t="s">
        <v>33</v>
      </c>
      <c r="T1984" s="1" t="s">
        <v>34</v>
      </c>
      <c r="U1984" s="1" t="s">
        <v>35</v>
      </c>
      <c r="V1984" s="8">
        <v>33903958</v>
      </c>
      <c r="W1984" s="3" t="str">
        <f>VLOOKUP(V1984,'Despesas X Conta Contábil'!$B$2:$D$77,2,0)</f>
        <v>TIC Tecnologia da Informação e Comunicação</v>
      </c>
      <c r="X1984" t="s">
        <v>2330</v>
      </c>
      <c r="Y1984" s="3" t="s">
        <v>3459</v>
      </c>
    </row>
    <row r="1985" spans="1:25" x14ac:dyDescent="0.25">
      <c r="A1985" s="1">
        <v>362401746</v>
      </c>
      <c r="B1985" s="1">
        <v>2017</v>
      </c>
      <c r="C1985" s="1" t="s">
        <v>22</v>
      </c>
      <c r="D1985" s="1" t="s">
        <v>23</v>
      </c>
      <c r="E1985" s="1">
        <v>4</v>
      </c>
      <c r="F1985" s="1" t="s">
        <v>78</v>
      </c>
      <c r="G1985" s="1" t="s">
        <v>25</v>
      </c>
      <c r="H1985" s="1" t="s">
        <v>3460</v>
      </c>
      <c r="I1985" s="1" t="s">
        <v>55</v>
      </c>
      <c r="J1985" s="1" t="s">
        <v>56</v>
      </c>
      <c r="K1985" s="2">
        <v>42821</v>
      </c>
      <c r="L1985" s="6">
        <v>-104.13</v>
      </c>
      <c r="M1985" s="1" t="s">
        <v>82</v>
      </c>
      <c r="N1985" s="1" t="s">
        <v>83</v>
      </c>
      <c r="O1985" s="1">
        <v>1</v>
      </c>
      <c r="P1985" s="1" t="s">
        <v>84</v>
      </c>
      <c r="Q1985" s="1">
        <v>2089</v>
      </c>
      <c r="R1985" s="1" t="s">
        <v>85</v>
      </c>
      <c r="S1985" s="1" t="s">
        <v>33</v>
      </c>
      <c r="T1985" s="1" t="s">
        <v>34</v>
      </c>
      <c r="U1985" s="1" t="s">
        <v>35</v>
      </c>
      <c r="V1985" s="8">
        <v>33903999</v>
      </c>
      <c r="W1985" s="3" t="str">
        <f>VLOOKUP(V1985,'Despesas X Conta Contábil'!$B$2:$D$77,2,0)</f>
        <v xml:space="preserve">Outros Serviços de Terceiros </v>
      </c>
      <c r="X1985" t="s">
        <v>2337</v>
      </c>
      <c r="Y1985" s="3" t="s">
        <v>3461</v>
      </c>
    </row>
    <row r="1986" spans="1:25" x14ac:dyDescent="0.25">
      <c r="A1986" s="1">
        <v>362401231</v>
      </c>
      <c r="B1986" s="1">
        <v>2017</v>
      </c>
      <c r="C1986" s="1" t="s">
        <v>22</v>
      </c>
      <c r="D1986" s="1" t="s">
        <v>23</v>
      </c>
      <c r="E1986" s="1">
        <v>4</v>
      </c>
      <c r="F1986" s="1" t="s">
        <v>78</v>
      </c>
      <c r="G1986" s="1" t="s">
        <v>25</v>
      </c>
      <c r="H1986" s="1" t="s">
        <v>3462</v>
      </c>
      <c r="I1986" s="1" t="s">
        <v>136</v>
      </c>
      <c r="J1986" s="1" t="s">
        <v>137</v>
      </c>
      <c r="K1986" s="2">
        <v>42835</v>
      </c>
      <c r="L1986" s="6">
        <v>105.45</v>
      </c>
      <c r="M1986" s="1" t="s">
        <v>82</v>
      </c>
      <c r="N1986" s="1" t="s">
        <v>83</v>
      </c>
      <c r="O1986" s="1">
        <v>1</v>
      </c>
      <c r="P1986" s="1" t="s">
        <v>84</v>
      </c>
      <c r="Q1986" s="1">
        <v>2089</v>
      </c>
      <c r="R1986" s="1" t="s">
        <v>85</v>
      </c>
      <c r="S1986" s="1" t="s">
        <v>33</v>
      </c>
      <c r="T1986" s="1" t="s">
        <v>34</v>
      </c>
      <c r="U1986" s="1" t="s">
        <v>35</v>
      </c>
      <c r="V1986" s="8">
        <v>33903990</v>
      </c>
      <c r="W1986" s="3" t="str">
        <f>VLOOKUP(V1986,'Despesas X Conta Contábil'!$B$2:$D$77,2,0)</f>
        <v>Publicidade, Comunicação, Áudio, Vídeo e Foto</v>
      </c>
      <c r="X1986" t="s">
        <v>2331</v>
      </c>
      <c r="Y1986" s="3" t="s">
        <v>3463</v>
      </c>
    </row>
    <row r="1987" spans="1:25" x14ac:dyDescent="0.25">
      <c r="A1987" s="1">
        <v>362401755</v>
      </c>
      <c r="B1987" s="1">
        <v>2017</v>
      </c>
      <c r="C1987" s="1" t="s">
        <v>22</v>
      </c>
      <c r="D1987" s="1" t="s">
        <v>23</v>
      </c>
      <c r="E1987" s="1">
        <v>4</v>
      </c>
      <c r="F1987" s="1" t="s">
        <v>78</v>
      </c>
      <c r="G1987" s="1" t="s">
        <v>25</v>
      </c>
      <c r="H1987" s="1" t="s">
        <v>3464</v>
      </c>
      <c r="I1987" s="1" t="s">
        <v>173</v>
      </c>
      <c r="J1987" s="1" t="s">
        <v>174</v>
      </c>
      <c r="K1987" s="2">
        <v>42828</v>
      </c>
      <c r="L1987" s="6">
        <v>1077.3</v>
      </c>
      <c r="M1987" s="1" t="s">
        <v>82</v>
      </c>
      <c r="N1987" s="1" t="s">
        <v>83</v>
      </c>
      <c r="O1987" s="1">
        <v>1</v>
      </c>
      <c r="P1987" s="1" t="s">
        <v>84</v>
      </c>
      <c r="Q1987" s="1">
        <v>2089</v>
      </c>
      <c r="R1987" s="1" t="s">
        <v>85</v>
      </c>
      <c r="S1987" s="1" t="s">
        <v>33</v>
      </c>
      <c r="T1987" s="1" t="s">
        <v>34</v>
      </c>
      <c r="U1987" s="1" t="s">
        <v>148</v>
      </c>
      <c r="V1987" s="8">
        <v>33903022</v>
      </c>
      <c r="W1987" s="3" t="str">
        <f>VLOOKUP(V1987,'Despesas X Conta Contábil'!$B$2:$D$77,2,0)</f>
        <v>Material de Expediente</v>
      </c>
      <c r="X1987" t="s">
        <v>2336</v>
      </c>
      <c r="Y1987" s="3" t="s">
        <v>3465</v>
      </c>
    </row>
    <row r="1988" spans="1:25" x14ac:dyDescent="0.25">
      <c r="A1988" s="1">
        <v>362401730</v>
      </c>
      <c r="B1988" s="1">
        <v>2017</v>
      </c>
      <c r="C1988" s="1" t="s">
        <v>22</v>
      </c>
      <c r="D1988" s="1" t="s">
        <v>23</v>
      </c>
      <c r="E1988" s="1">
        <v>4</v>
      </c>
      <c r="F1988" s="1" t="s">
        <v>78</v>
      </c>
      <c r="G1988" s="1" t="s">
        <v>25</v>
      </c>
      <c r="H1988" s="1" t="s">
        <v>3466</v>
      </c>
      <c r="I1988" s="1" t="s">
        <v>378</v>
      </c>
      <c r="J1988" s="1" t="s">
        <v>379</v>
      </c>
      <c r="K1988" s="2">
        <v>42828</v>
      </c>
      <c r="L1988" s="6">
        <v>1919.44</v>
      </c>
      <c r="M1988" s="1" t="s">
        <v>82</v>
      </c>
      <c r="N1988" s="1" t="s">
        <v>83</v>
      </c>
      <c r="O1988" s="1">
        <v>1</v>
      </c>
      <c r="P1988" s="1" t="s">
        <v>84</v>
      </c>
      <c r="Q1988" s="1">
        <v>2089</v>
      </c>
      <c r="R1988" s="1" t="s">
        <v>85</v>
      </c>
      <c r="S1988" s="1" t="s">
        <v>33</v>
      </c>
      <c r="T1988" s="1" t="s">
        <v>34</v>
      </c>
      <c r="U1988" s="1" t="s">
        <v>90</v>
      </c>
      <c r="V1988" s="8">
        <v>33903958</v>
      </c>
      <c r="W1988" s="3" t="str">
        <f>VLOOKUP(V1988,'Despesas X Conta Contábil'!$B$2:$D$77,2,0)</f>
        <v>TIC Tecnologia da Informação e Comunicação</v>
      </c>
      <c r="X1988" t="s">
        <v>2330</v>
      </c>
      <c r="Y1988" s="3" t="s">
        <v>3467</v>
      </c>
    </row>
    <row r="1989" spans="1:25" x14ac:dyDescent="0.25">
      <c r="A1989" s="1">
        <v>362401737</v>
      </c>
      <c r="B1989" s="1">
        <v>2017</v>
      </c>
      <c r="C1989" s="1" t="s">
        <v>22</v>
      </c>
      <c r="D1989" s="1" t="s">
        <v>23</v>
      </c>
      <c r="E1989" s="1">
        <v>4</v>
      </c>
      <c r="F1989" s="1" t="s">
        <v>78</v>
      </c>
      <c r="G1989" s="1" t="s">
        <v>25</v>
      </c>
      <c r="H1989" s="1" t="s">
        <v>3468</v>
      </c>
      <c r="I1989" s="1" t="s">
        <v>166</v>
      </c>
      <c r="J1989" s="1" t="s">
        <v>167</v>
      </c>
      <c r="K1989" s="2">
        <v>42844</v>
      </c>
      <c r="L1989" s="6">
        <v>663.77</v>
      </c>
      <c r="M1989" s="1" t="s">
        <v>82</v>
      </c>
      <c r="N1989" s="1" t="s">
        <v>83</v>
      </c>
      <c r="O1989" s="1">
        <v>1</v>
      </c>
      <c r="P1989" s="1" t="s">
        <v>84</v>
      </c>
      <c r="Q1989" s="1">
        <v>2089</v>
      </c>
      <c r="R1989" s="1" t="s">
        <v>85</v>
      </c>
      <c r="S1989" s="1" t="s">
        <v>33</v>
      </c>
      <c r="T1989" s="1" t="s">
        <v>34</v>
      </c>
      <c r="U1989" s="1" t="s">
        <v>35</v>
      </c>
      <c r="V1989" s="8">
        <v>33903990</v>
      </c>
      <c r="W1989" s="3" t="str">
        <f>VLOOKUP(V1989,'Despesas X Conta Contábil'!$B$2:$D$77,2,0)</f>
        <v>Publicidade, Comunicação, Áudio, Vídeo e Foto</v>
      </c>
      <c r="X1989" t="s">
        <v>2331</v>
      </c>
      <c r="Y1989" s="3" t="s">
        <v>3469</v>
      </c>
    </row>
    <row r="1990" spans="1:25" x14ac:dyDescent="0.25">
      <c r="A1990" s="1">
        <v>362401747</v>
      </c>
      <c r="B1990" s="1">
        <v>2017</v>
      </c>
      <c r="C1990" s="1" t="s">
        <v>22</v>
      </c>
      <c r="D1990" s="1" t="s">
        <v>23</v>
      </c>
      <c r="E1990" s="1">
        <v>4</v>
      </c>
      <c r="F1990" s="1" t="s">
        <v>78</v>
      </c>
      <c r="G1990" s="1" t="s">
        <v>25</v>
      </c>
      <c r="H1990" s="1" t="s">
        <v>3470</v>
      </c>
      <c r="I1990" s="1" t="s">
        <v>204</v>
      </c>
      <c r="J1990" s="1" t="s">
        <v>205</v>
      </c>
      <c r="K1990" s="2">
        <v>42830</v>
      </c>
      <c r="L1990" s="6">
        <v>36473.32</v>
      </c>
      <c r="M1990" s="1" t="s">
        <v>82</v>
      </c>
      <c r="N1990" s="1" t="s">
        <v>83</v>
      </c>
      <c r="O1990" s="1">
        <v>1</v>
      </c>
      <c r="P1990" s="1" t="s">
        <v>84</v>
      </c>
      <c r="Q1990" s="1">
        <v>2089</v>
      </c>
      <c r="R1990" s="1" t="s">
        <v>85</v>
      </c>
      <c r="S1990" s="1" t="s">
        <v>33</v>
      </c>
      <c r="T1990" s="1" t="s">
        <v>34</v>
      </c>
      <c r="U1990" s="1" t="s">
        <v>110</v>
      </c>
      <c r="V1990" s="8">
        <v>33903912</v>
      </c>
      <c r="W1990" s="3" t="str">
        <f>VLOOKUP(V1990,'Despesas X Conta Contábil'!$B$2:$D$77,2,0)</f>
        <v>Locação de Máquinas e Equipamentos</v>
      </c>
      <c r="X1990" t="s">
        <v>2338</v>
      </c>
      <c r="Y1990" s="3" t="s">
        <v>3314</v>
      </c>
    </row>
    <row r="1991" spans="1:25" x14ac:dyDescent="0.25">
      <c r="A1991" s="1">
        <v>362400732</v>
      </c>
      <c r="B1991" s="1">
        <v>2017</v>
      </c>
      <c r="C1991" s="1" t="s">
        <v>22</v>
      </c>
      <c r="D1991" s="1" t="s">
        <v>23</v>
      </c>
      <c r="E1991" s="1">
        <v>4</v>
      </c>
      <c r="F1991" s="1" t="s">
        <v>78</v>
      </c>
      <c r="G1991" s="1" t="s">
        <v>25</v>
      </c>
      <c r="H1991" s="1" t="s">
        <v>3471</v>
      </c>
      <c r="I1991" s="1" t="s">
        <v>204</v>
      </c>
      <c r="J1991" s="1" t="s">
        <v>205</v>
      </c>
      <c r="K1991" s="2">
        <v>42830</v>
      </c>
      <c r="L1991" s="6">
        <v>6514.48</v>
      </c>
      <c r="M1991" s="1" t="s">
        <v>82</v>
      </c>
      <c r="N1991" s="1" t="s">
        <v>83</v>
      </c>
      <c r="O1991" s="1">
        <v>1</v>
      </c>
      <c r="P1991" s="1" t="s">
        <v>84</v>
      </c>
      <c r="Q1991" s="1">
        <v>2089</v>
      </c>
      <c r="R1991" s="1" t="s">
        <v>85</v>
      </c>
      <c r="S1991" s="1" t="s">
        <v>33</v>
      </c>
      <c r="T1991" s="1" t="s">
        <v>34</v>
      </c>
      <c r="U1991" s="1" t="s">
        <v>110</v>
      </c>
      <c r="V1991" s="8">
        <v>33903912</v>
      </c>
      <c r="W1991" s="3" t="str">
        <f>VLOOKUP(V1991,'Despesas X Conta Contábil'!$B$2:$D$77,2,0)</f>
        <v>Locação de Máquinas e Equipamentos</v>
      </c>
      <c r="X1991" t="s">
        <v>2338</v>
      </c>
      <c r="Y1991" s="3" t="s">
        <v>3316</v>
      </c>
    </row>
    <row r="1992" spans="1:25" x14ac:dyDescent="0.25">
      <c r="A1992" s="1">
        <v>362400760</v>
      </c>
      <c r="B1992" s="1">
        <v>2017</v>
      </c>
      <c r="C1992" s="1" t="s">
        <v>22</v>
      </c>
      <c r="D1992" s="1" t="s">
        <v>23</v>
      </c>
      <c r="E1992" s="1">
        <v>4</v>
      </c>
      <c r="F1992" s="1" t="s">
        <v>78</v>
      </c>
      <c r="G1992" s="1" t="s">
        <v>25</v>
      </c>
      <c r="H1992" s="1" t="s">
        <v>3472</v>
      </c>
      <c r="I1992" s="1" t="s">
        <v>545</v>
      </c>
      <c r="J1992" s="1" t="s">
        <v>546</v>
      </c>
      <c r="K1992" s="2">
        <v>42843</v>
      </c>
      <c r="L1992" s="6">
        <v>240</v>
      </c>
      <c r="M1992" s="1" t="s">
        <v>82</v>
      </c>
      <c r="N1992" s="1" t="s">
        <v>83</v>
      </c>
      <c r="O1992" s="1">
        <v>1</v>
      </c>
      <c r="P1992" s="1" t="s">
        <v>84</v>
      </c>
      <c r="Q1992" s="1">
        <v>2089</v>
      </c>
      <c r="R1992" s="1" t="s">
        <v>85</v>
      </c>
      <c r="S1992" s="1" t="s">
        <v>33</v>
      </c>
      <c r="T1992" s="1" t="s">
        <v>34</v>
      </c>
      <c r="U1992" s="1" t="s">
        <v>110</v>
      </c>
      <c r="V1992" s="8">
        <v>33903026</v>
      </c>
      <c r="W1992" s="3" t="str">
        <f>VLOOKUP(V1992,'Despesas X Conta Contábil'!$B$2:$D$77,2,0)</f>
        <v>Manutenção e Conservação de Bens Imóveis</v>
      </c>
      <c r="X1992" t="s">
        <v>2356</v>
      </c>
      <c r="Y1992" s="3" t="s">
        <v>3473</v>
      </c>
    </row>
    <row r="1993" spans="1:25" x14ac:dyDescent="0.25">
      <c r="A1993" s="1">
        <v>362401740</v>
      </c>
      <c r="B1993" s="1">
        <v>2017</v>
      </c>
      <c r="C1993" s="1" t="s">
        <v>22</v>
      </c>
      <c r="D1993" s="1" t="s">
        <v>23</v>
      </c>
      <c r="E1993" s="1">
        <v>4</v>
      </c>
      <c r="F1993" s="1" t="s">
        <v>78</v>
      </c>
      <c r="G1993" s="1" t="s">
        <v>25</v>
      </c>
      <c r="H1993" s="1" t="s">
        <v>3474</v>
      </c>
      <c r="I1993" s="1" t="s">
        <v>821</v>
      </c>
      <c r="J1993" s="1" t="s">
        <v>188</v>
      </c>
      <c r="K1993" s="2">
        <v>42842</v>
      </c>
      <c r="L1993" s="6">
        <v>480</v>
      </c>
      <c r="M1993" s="1" t="s">
        <v>82</v>
      </c>
      <c r="N1993" s="1" t="s">
        <v>83</v>
      </c>
      <c r="O1993" s="1">
        <v>1</v>
      </c>
      <c r="P1993" s="1" t="s">
        <v>84</v>
      </c>
      <c r="Q1993" s="1">
        <v>2089</v>
      </c>
      <c r="R1993" s="1" t="s">
        <v>85</v>
      </c>
      <c r="S1993" s="1" t="s">
        <v>33</v>
      </c>
      <c r="T1993" s="1" t="s">
        <v>34</v>
      </c>
      <c r="U1993" s="1" t="s">
        <v>35</v>
      </c>
      <c r="V1993" s="8">
        <v>33903990</v>
      </c>
      <c r="W1993" s="3" t="str">
        <f>VLOOKUP(V1993,'Despesas X Conta Contábil'!$B$2:$D$77,2,0)</f>
        <v>Publicidade, Comunicação, Áudio, Vídeo e Foto</v>
      </c>
      <c r="X1993" t="s">
        <v>2331</v>
      </c>
      <c r="Y1993" s="3" t="s">
        <v>3469</v>
      </c>
    </row>
    <row r="1994" spans="1:25" x14ac:dyDescent="0.25">
      <c r="A1994" s="1">
        <v>362401245</v>
      </c>
      <c r="B1994" s="1">
        <v>2017</v>
      </c>
      <c r="C1994" s="1" t="s">
        <v>22</v>
      </c>
      <c r="D1994" s="1" t="s">
        <v>23</v>
      </c>
      <c r="E1994" s="1">
        <v>4</v>
      </c>
      <c r="F1994" s="1" t="s">
        <v>78</v>
      </c>
      <c r="G1994" s="1" t="s">
        <v>25</v>
      </c>
      <c r="H1994" s="1" t="s">
        <v>3475</v>
      </c>
      <c r="I1994" s="1" t="s">
        <v>136</v>
      </c>
      <c r="J1994" s="1" t="s">
        <v>137</v>
      </c>
      <c r="K1994" s="2">
        <v>42835</v>
      </c>
      <c r="L1994" s="6">
        <v>48.45</v>
      </c>
      <c r="M1994" s="1" t="s">
        <v>82</v>
      </c>
      <c r="N1994" s="1" t="s">
        <v>83</v>
      </c>
      <c r="O1994" s="1">
        <v>1</v>
      </c>
      <c r="P1994" s="1" t="s">
        <v>84</v>
      </c>
      <c r="Q1994" s="1">
        <v>2089</v>
      </c>
      <c r="R1994" s="1" t="s">
        <v>85</v>
      </c>
      <c r="S1994" s="1" t="s">
        <v>33</v>
      </c>
      <c r="T1994" s="1" t="s">
        <v>34</v>
      </c>
      <c r="U1994" s="1" t="s">
        <v>35</v>
      </c>
      <c r="V1994" s="8">
        <v>33903990</v>
      </c>
      <c r="W1994" s="3" t="str">
        <f>VLOOKUP(V1994,'Despesas X Conta Contábil'!$B$2:$D$77,2,0)</f>
        <v>Publicidade, Comunicação, Áudio, Vídeo e Foto</v>
      </c>
      <c r="X1994" t="s">
        <v>2331</v>
      </c>
      <c r="Y1994" s="3" t="s">
        <v>3469</v>
      </c>
    </row>
    <row r="1995" spans="1:25" x14ac:dyDescent="0.25">
      <c r="A1995" s="1">
        <v>362401731</v>
      </c>
      <c r="B1995" s="1">
        <v>2017</v>
      </c>
      <c r="C1995" s="1" t="s">
        <v>22</v>
      </c>
      <c r="D1995" s="1" t="s">
        <v>23</v>
      </c>
      <c r="E1995" s="1">
        <v>4</v>
      </c>
      <c r="F1995" s="1" t="s">
        <v>78</v>
      </c>
      <c r="G1995" s="1" t="s">
        <v>25</v>
      </c>
      <c r="H1995" s="1" t="s">
        <v>3476</v>
      </c>
      <c r="I1995" s="1" t="s">
        <v>136</v>
      </c>
      <c r="J1995" s="1" t="s">
        <v>137</v>
      </c>
      <c r="K1995" s="2">
        <v>42835</v>
      </c>
      <c r="L1995" s="6">
        <v>128.25</v>
      </c>
      <c r="M1995" s="1" t="s">
        <v>82</v>
      </c>
      <c r="N1995" s="1" t="s">
        <v>83</v>
      </c>
      <c r="O1995" s="1">
        <v>1</v>
      </c>
      <c r="P1995" s="1" t="s">
        <v>84</v>
      </c>
      <c r="Q1995" s="1">
        <v>2089</v>
      </c>
      <c r="R1995" s="1" t="s">
        <v>85</v>
      </c>
      <c r="S1995" s="1" t="s">
        <v>33</v>
      </c>
      <c r="T1995" s="1" t="s">
        <v>34</v>
      </c>
      <c r="U1995" s="1" t="s">
        <v>35</v>
      </c>
      <c r="V1995" s="8">
        <v>33903990</v>
      </c>
      <c r="W1995" s="3" t="str">
        <f>VLOOKUP(V1995,'Despesas X Conta Contábil'!$B$2:$D$77,2,0)</f>
        <v>Publicidade, Comunicação, Áudio, Vídeo e Foto</v>
      </c>
      <c r="X1995" t="s">
        <v>2331</v>
      </c>
      <c r="Y1995" s="3" t="s">
        <v>3477</v>
      </c>
    </row>
    <row r="1996" spans="1:25" x14ac:dyDescent="0.25">
      <c r="A1996" s="1">
        <v>362401749</v>
      </c>
      <c r="B1996" s="1">
        <v>2017</v>
      </c>
      <c r="C1996" s="1" t="s">
        <v>22</v>
      </c>
      <c r="D1996" s="1" t="s">
        <v>23</v>
      </c>
      <c r="E1996" s="1">
        <v>4</v>
      </c>
      <c r="F1996" s="1" t="s">
        <v>78</v>
      </c>
      <c r="G1996" s="1" t="s">
        <v>25</v>
      </c>
      <c r="H1996" s="1" t="s">
        <v>3478</v>
      </c>
      <c r="I1996" s="1" t="s">
        <v>65</v>
      </c>
      <c r="J1996" s="1" t="s">
        <v>66</v>
      </c>
      <c r="K1996" s="2">
        <v>42821</v>
      </c>
      <c r="L1996" s="6">
        <v>-104.13</v>
      </c>
      <c r="M1996" s="1" t="s">
        <v>82</v>
      </c>
      <c r="N1996" s="1" t="s">
        <v>83</v>
      </c>
      <c r="O1996" s="1">
        <v>1</v>
      </c>
      <c r="P1996" s="1" t="s">
        <v>84</v>
      </c>
      <c r="Q1996" s="1">
        <v>2089</v>
      </c>
      <c r="R1996" s="1" t="s">
        <v>85</v>
      </c>
      <c r="S1996" s="1" t="s">
        <v>33</v>
      </c>
      <c r="T1996" s="1" t="s">
        <v>34</v>
      </c>
      <c r="U1996" s="1" t="s">
        <v>35</v>
      </c>
      <c r="V1996" s="8">
        <v>33903999</v>
      </c>
      <c r="W1996" s="3" t="str">
        <f>VLOOKUP(V1996,'Despesas X Conta Contábil'!$B$2:$D$77,2,0)</f>
        <v xml:space="preserve">Outros Serviços de Terceiros </v>
      </c>
      <c r="X1996" t="s">
        <v>2337</v>
      </c>
      <c r="Y1996" s="3" t="s">
        <v>3479</v>
      </c>
    </row>
    <row r="1997" spans="1:25" x14ac:dyDescent="0.25">
      <c r="A1997" s="1">
        <v>362401255</v>
      </c>
      <c r="B1997" s="1">
        <v>2017</v>
      </c>
      <c r="C1997" s="1" t="s">
        <v>22</v>
      </c>
      <c r="D1997" s="1" t="s">
        <v>23</v>
      </c>
      <c r="E1997" s="1">
        <v>4</v>
      </c>
      <c r="F1997" s="1" t="s">
        <v>78</v>
      </c>
      <c r="G1997" s="1" t="s">
        <v>25</v>
      </c>
      <c r="H1997" s="1" t="s">
        <v>3480</v>
      </c>
      <c r="I1997" s="1" t="s">
        <v>136</v>
      </c>
      <c r="J1997" s="1" t="s">
        <v>137</v>
      </c>
      <c r="K1997" s="2">
        <v>42835</v>
      </c>
      <c r="L1997" s="6">
        <v>17.100000000000001</v>
      </c>
      <c r="M1997" s="1" t="s">
        <v>82</v>
      </c>
      <c r="N1997" s="1" t="s">
        <v>83</v>
      </c>
      <c r="O1997" s="1">
        <v>1</v>
      </c>
      <c r="P1997" s="1" t="s">
        <v>84</v>
      </c>
      <c r="Q1997" s="1">
        <v>2089</v>
      </c>
      <c r="R1997" s="1" t="s">
        <v>85</v>
      </c>
      <c r="S1997" s="1" t="s">
        <v>33</v>
      </c>
      <c r="T1997" s="1" t="s">
        <v>34</v>
      </c>
      <c r="U1997" s="1" t="s">
        <v>35</v>
      </c>
      <c r="V1997" s="8">
        <v>33903990</v>
      </c>
      <c r="W1997" s="3" t="str">
        <f>VLOOKUP(V1997,'Despesas X Conta Contábil'!$B$2:$D$77,2,0)</f>
        <v>Publicidade, Comunicação, Áudio, Vídeo e Foto</v>
      </c>
      <c r="X1997" t="s">
        <v>2331</v>
      </c>
      <c r="Y1997" s="3" t="s">
        <v>3481</v>
      </c>
    </row>
    <row r="1998" spans="1:25" x14ac:dyDescent="0.25">
      <c r="A1998" s="1">
        <v>362400733</v>
      </c>
      <c r="B1998" s="1">
        <v>2017</v>
      </c>
      <c r="C1998" s="1" t="s">
        <v>22</v>
      </c>
      <c r="D1998" s="1" t="s">
        <v>23</v>
      </c>
      <c r="E1998" s="1">
        <v>4</v>
      </c>
      <c r="F1998" s="1" t="s">
        <v>78</v>
      </c>
      <c r="G1998" s="1" t="s">
        <v>25</v>
      </c>
      <c r="H1998" s="1" t="s">
        <v>3482</v>
      </c>
      <c r="I1998" s="1" t="s">
        <v>166</v>
      </c>
      <c r="J1998" s="1" t="s">
        <v>167</v>
      </c>
      <c r="K1998" s="2">
        <v>42837</v>
      </c>
      <c r="L1998" s="6">
        <v>1327.54</v>
      </c>
      <c r="M1998" s="1" t="s">
        <v>82</v>
      </c>
      <c r="N1998" s="1" t="s">
        <v>83</v>
      </c>
      <c r="O1998" s="1">
        <v>1</v>
      </c>
      <c r="P1998" s="1" t="s">
        <v>84</v>
      </c>
      <c r="Q1998" s="1">
        <v>2089</v>
      </c>
      <c r="R1998" s="1" t="s">
        <v>85</v>
      </c>
      <c r="S1998" s="1" t="s">
        <v>33</v>
      </c>
      <c r="T1998" s="1" t="s">
        <v>34</v>
      </c>
      <c r="U1998" s="1" t="s">
        <v>35</v>
      </c>
      <c r="V1998" s="8">
        <v>33903990</v>
      </c>
      <c r="W1998" s="3" t="str">
        <f>VLOOKUP(V1998,'Despesas X Conta Contábil'!$B$2:$D$77,2,0)</f>
        <v>Publicidade, Comunicação, Áudio, Vídeo e Foto</v>
      </c>
      <c r="X1998" t="s">
        <v>2331</v>
      </c>
      <c r="Y1998" s="3" t="s">
        <v>3483</v>
      </c>
    </row>
    <row r="1999" spans="1:25" x14ac:dyDescent="0.25">
      <c r="A1999" s="1">
        <v>362400727</v>
      </c>
      <c r="B1999" s="1">
        <v>2017</v>
      </c>
      <c r="C1999" s="1" t="s">
        <v>22</v>
      </c>
      <c r="D1999" s="1" t="s">
        <v>23</v>
      </c>
      <c r="E1999" s="1">
        <v>4</v>
      </c>
      <c r="F1999" s="1" t="s">
        <v>78</v>
      </c>
      <c r="G1999" s="1" t="s">
        <v>25</v>
      </c>
      <c r="H1999" s="1" t="s">
        <v>3484</v>
      </c>
      <c r="I1999" s="1" t="s">
        <v>136</v>
      </c>
      <c r="J1999" s="1" t="s">
        <v>137</v>
      </c>
      <c r="K1999" s="2">
        <v>42835</v>
      </c>
      <c r="L1999" s="6">
        <v>114</v>
      </c>
      <c r="M1999" s="1" t="s">
        <v>82</v>
      </c>
      <c r="N1999" s="1" t="s">
        <v>83</v>
      </c>
      <c r="O1999" s="1">
        <v>1</v>
      </c>
      <c r="P1999" s="1" t="s">
        <v>84</v>
      </c>
      <c r="Q1999" s="1">
        <v>2089</v>
      </c>
      <c r="R1999" s="1" t="s">
        <v>85</v>
      </c>
      <c r="S1999" s="1" t="s">
        <v>33</v>
      </c>
      <c r="T1999" s="1" t="s">
        <v>34</v>
      </c>
      <c r="U1999" s="1" t="s">
        <v>35</v>
      </c>
      <c r="V1999" s="8">
        <v>33903990</v>
      </c>
      <c r="W1999" s="3" t="str">
        <f>VLOOKUP(V1999,'Despesas X Conta Contábil'!$B$2:$D$77,2,0)</f>
        <v>Publicidade, Comunicação, Áudio, Vídeo e Foto</v>
      </c>
      <c r="X1999" t="s">
        <v>2331</v>
      </c>
      <c r="Y1999" s="3" t="s">
        <v>3483</v>
      </c>
    </row>
    <row r="2000" spans="1:25" x14ac:dyDescent="0.25">
      <c r="A2000" s="1">
        <v>362401744</v>
      </c>
      <c r="B2000" s="1">
        <v>2017</v>
      </c>
      <c r="C2000" s="1" t="s">
        <v>22</v>
      </c>
      <c r="D2000" s="1" t="s">
        <v>23</v>
      </c>
      <c r="E2000" s="1">
        <v>4</v>
      </c>
      <c r="F2000" s="1" t="s">
        <v>78</v>
      </c>
      <c r="G2000" s="1" t="s">
        <v>25</v>
      </c>
      <c r="H2000" s="1" t="s">
        <v>3485</v>
      </c>
      <c r="I2000" s="1" t="s">
        <v>3486</v>
      </c>
      <c r="J2000" s="1" t="s">
        <v>3487</v>
      </c>
      <c r="K2000" s="2">
        <v>42843</v>
      </c>
      <c r="L2000" s="6">
        <v>1735</v>
      </c>
      <c r="M2000" s="1" t="s">
        <v>82</v>
      </c>
      <c r="N2000" s="1" t="s">
        <v>83</v>
      </c>
      <c r="O2000" s="1">
        <v>1</v>
      </c>
      <c r="P2000" s="1" t="s">
        <v>84</v>
      </c>
      <c r="Q2000" s="1">
        <v>2089</v>
      </c>
      <c r="R2000" s="1" t="s">
        <v>85</v>
      </c>
      <c r="S2000" s="1" t="s">
        <v>33</v>
      </c>
      <c r="T2000" s="1" t="s">
        <v>34</v>
      </c>
      <c r="U2000" s="1" t="s">
        <v>110</v>
      </c>
      <c r="V2000" s="8">
        <v>33903970</v>
      </c>
      <c r="W2000" s="3" t="str">
        <f>VLOOKUP(V2000,'Despesas X Conta Contábil'!$B$2:$D$77,2,0)</f>
        <v>Material de Expediente</v>
      </c>
      <c r="X2000" t="s">
        <v>3488</v>
      </c>
      <c r="Y2000" s="3" t="s">
        <v>3489</v>
      </c>
    </row>
    <row r="2001" spans="1:25" x14ac:dyDescent="0.25">
      <c r="A2001" s="1">
        <v>362401728</v>
      </c>
      <c r="B2001" s="1">
        <v>2017</v>
      </c>
      <c r="C2001" s="1" t="s">
        <v>22</v>
      </c>
      <c r="D2001" s="1" t="s">
        <v>23</v>
      </c>
      <c r="E2001" s="1">
        <v>4</v>
      </c>
      <c r="F2001" s="1" t="s">
        <v>78</v>
      </c>
      <c r="G2001" s="1" t="s">
        <v>25</v>
      </c>
      <c r="H2001" s="1" t="s">
        <v>3490</v>
      </c>
      <c r="I2001" s="1" t="s">
        <v>136</v>
      </c>
      <c r="J2001" s="1" t="s">
        <v>137</v>
      </c>
      <c r="K2001" s="2">
        <v>42835</v>
      </c>
      <c r="L2001" s="6">
        <v>114</v>
      </c>
      <c r="M2001" s="1" t="s">
        <v>82</v>
      </c>
      <c r="N2001" s="1" t="s">
        <v>83</v>
      </c>
      <c r="O2001" s="1">
        <v>1</v>
      </c>
      <c r="P2001" s="1" t="s">
        <v>84</v>
      </c>
      <c r="Q2001" s="1">
        <v>2089</v>
      </c>
      <c r="R2001" s="1" t="s">
        <v>85</v>
      </c>
      <c r="S2001" s="1" t="s">
        <v>33</v>
      </c>
      <c r="T2001" s="1" t="s">
        <v>34</v>
      </c>
      <c r="U2001" s="1" t="s">
        <v>35</v>
      </c>
      <c r="V2001" s="8">
        <v>33903990</v>
      </c>
      <c r="W2001" s="3" t="str">
        <f>VLOOKUP(V2001,'Despesas X Conta Contábil'!$B$2:$D$77,2,0)</f>
        <v>Publicidade, Comunicação, Áudio, Vídeo e Foto</v>
      </c>
      <c r="X2001" t="s">
        <v>2331</v>
      </c>
      <c r="Y2001" s="3" t="s">
        <v>3491</v>
      </c>
    </row>
    <row r="2002" spans="1:25" x14ac:dyDescent="0.25">
      <c r="A2002" s="1">
        <v>362401736</v>
      </c>
      <c r="B2002" s="1">
        <v>2017</v>
      </c>
      <c r="C2002" s="1" t="s">
        <v>22</v>
      </c>
      <c r="D2002" s="1" t="s">
        <v>23</v>
      </c>
      <c r="E2002" s="1">
        <v>4</v>
      </c>
      <c r="F2002" s="1" t="s">
        <v>78</v>
      </c>
      <c r="G2002" s="1" t="s">
        <v>25</v>
      </c>
      <c r="H2002" s="1" t="s">
        <v>3492</v>
      </c>
      <c r="I2002" s="1" t="s">
        <v>166</v>
      </c>
      <c r="J2002" s="1" t="s">
        <v>167</v>
      </c>
      <c r="K2002" s="2">
        <v>42832</v>
      </c>
      <c r="L2002" s="6">
        <v>1622.54</v>
      </c>
      <c r="M2002" s="1" t="s">
        <v>82</v>
      </c>
      <c r="N2002" s="1" t="s">
        <v>83</v>
      </c>
      <c r="O2002" s="1">
        <v>1</v>
      </c>
      <c r="P2002" s="1" t="s">
        <v>84</v>
      </c>
      <c r="Q2002" s="1">
        <v>2089</v>
      </c>
      <c r="R2002" s="1" t="s">
        <v>85</v>
      </c>
      <c r="S2002" s="1" t="s">
        <v>33</v>
      </c>
      <c r="T2002" s="1" t="s">
        <v>34</v>
      </c>
      <c r="U2002" s="1" t="s">
        <v>35</v>
      </c>
      <c r="V2002" s="8">
        <v>33903990</v>
      </c>
      <c r="W2002" s="3" t="str">
        <f>VLOOKUP(V2002,'Despesas X Conta Contábil'!$B$2:$D$77,2,0)</f>
        <v>Publicidade, Comunicação, Áudio, Vídeo e Foto</v>
      </c>
      <c r="X2002" t="s">
        <v>2331</v>
      </c>
      <c r="Y2002" s="3" t="s">
        <v>3493</v>
      </c>
    </row>
    <row r="2003" spans="1:25" x14ac:dyDescent="0.25">
      <c r="A2003" s="1">
        <v>362401757</v>
      </c>
      <c r="B2003" s="1">
        <v>2017</v>
      </c>
      <c r="C2003" s="1" t="s">
        <v>22</v>
      </c>
      <c r="D2003" s="1" t="s">
        <v>23</v>
      </c>
      <c r="E2003" s="1">
        <v>4</v>
      </c>
      <c r="F2003" s="1" t="s">
        <v>78</v>
      </c>
      <c r="G2003" s="1" t="s">
        <v>25</v>
      </c>
      <c r="H2003" s="1" t="s">
        <v>3494</v>
      </c>
      <c r="I2003" s="1" t="s">
        <v>616</v>
      </c>
      <c r="J2003" s="1" t="s">
        <v>617</v>
      </c>
      <c r="K2003" s="2">
        <v>42842</v>
      </c>
      <c r="L2003" s="6">
        <v>2133</v>
      </c>
      <c r="M2003" s="1" t="s">
        <v>82</v>
      </c>
      <c r="N2003" s="1" t="s">
        <v>83</v>
      </c>
      <c r="O2003" s="1">
        <v>1</v>
      </c>
      <c r="P2003" s="1" t="s">
        <v>84</v>
      </c>
      <c r="Q2003" s="1">
        <v>2089</v>
      </c>
      <c r="R2003" s="1" t="s">
        <v>85</v>
      </c>
      <c r="S2003" s="1" t="s">
        <v>33</v>
      </c>
      <c r="T2003" s="1" t="s">
        <v>34</v>
      </c>
      <c r="U2003" s="1" t="s">
        <v>148</v>
      </c>
      <c r="V2003" s="8">
        <v>33903912</v>
      </c>
      <c r="W2003" s="3" t="str">
        <f>VLOOKUP(V2003,'Despesas X Conta Contábil'!$B$2:$D$77,2,0)</f>
        <v>Locação de Máquinas e Equipamentos</v>
      </c>
      <c r="X2003" t="s">
        <v>2338</v>
      </c>
      <c r="Y2003" s="3" t="s">
        <v>878</v>
      </c>
    </row>
    <row r="2004" spans="1:25" x14ac:dyDescent="0.25">
      <c r="A2004" s="1">
        <v>362400757</v>
      </c>
      <c r="B2004" s="1">
        <v>2017</v>
      </c>
      <c r="C2004" s="1" t="s">
        <v>22</v>
      </c>
      <c r="D2004" s="1" t="s">
        <v>23</v>
      </c>
      <c r="E2004" s="1">
        <v>4</v>
      </c>
      <c r="F2004" s="1" t="s">
        <v>78</v>
      </c>
      <c r="G2004" s="1" t="s">
        <v>25</v>
      </c>
      <c r="H2004" s="1" t="s">
        <v>2700</v>
      </c>
      <c r="I2004" s="1" t="s">
        <v>286</v>
      </c>
      <c r="J2004" s="1" t="s">
        <v>287</v>
      </c>
      <c r="K2004" s="2">
        <v>42828</v>
      </c>
      <c r="L2004" s="6">
        <v>8202</v>
      </c>
      <c r="M2004" s="1" t="s">
        <v>82</v>
      </c>
      <c r="N2004" s="1" t="s">
        <v>83</v>
      </c>
      <c r="O2004" s="1">
        <v>1</v>
      </c>
      <c r="P2004" s="1" t="s">
        <v>84</v>
      </c>
      <c r="Q2004" s="1">
        <v>2089</v>
      </c>
      <c r="R2004" s="1" t="s">
        <v>85</v>
      </c>
      <c r="S2004" s="1" t="s">
        <v>33</v>
      </c>
      <c r="T2004" s="1" t="s">
        <v>34</v>
      </c>
      <c r="U2004" s="1" t="s">
        <v>148</v>
      </c>
      <c r="V2004" s="8">
        <v>33903969</v>
      </c>
      <c r="W2004" s="3" t="str">
        <f>VLOOKUP(V2004,'Despesas X Conta Contábil'!$B$2:$D$77,2,0)</f>
        <v>Veículos (Combustível e Manutenção)</v>
      </c>
      <c r="X2004" t="s">
        <v>2345</v>
      </c>
      <c r="Y2004" s="3" t="s">
        <v>2701</v>
      </c>
    </row>
    <row r="2005" spans="1:25" x14ac:dyDescent="0.25">
      <c r="A2005" s="1">
        <v>359032893</v>
      </c>
      <c r="B2005" s="1">
        <v>2017</v>
      </c>
      <c r="C2005" s="1" t="s">
        <v>22</v>
      </c>
      <c r="D2005" s="1" t="s">
        <v>23</v>
      </c>
      <c r="E2005" s="1">
        <v>3</v>
      </c>
      <c r="F2005" s="1" t="s">
        <v>130</v>
      </c>
      <c r="G2005" s="1" t="s">
        <v>25</v>
      </c>
      <c r="H2005" s="1" t="s">
        <v>3495</v>
      </c>
      <c r="I2005" s="1" t="s">
        <v>136</v>
      </c>
      <c r="J2005" s="1" t="s">
        <v>137</v>
      </c>
      <c r="K2005" s="2">
        <v>42802</v>
      </c>
      <c r="L2005" s="6">
        <v>39.9</v>
      </c>
      <c r="M2005" s="1" t="s">
        <v>82</v>
      </c>
      <c r="N2005" s="1" t="s">
        <v>83</v>
      </c>
      <c r="O2005" s="1">
        <v>1</v>
      </c>
      <c r="P2005" s="1" t="s">
        <v>84</v>
      </c>
      <c r="Q2005" s="1">
        <v>2089</v>
      </c>
      <c r="R2005" s="1" t="s">
        <v>85</v>
      </c>
      <c r="S2005" s="1" t="s">
        <v>33</v>
      </c>
      <c r="T2005" s="1" t="s">
        <v>34</v>
      </c>
      <c r="U2005" s="1" t="s">
        <v>35</v>
      </c>
      <c r="V2005" s="8">
        <v>33903990</v>
      </c>
      <c r="W2005" s="3" t="str">
        <f>VLOOKUP(V2005,'Despesas X Conta Contábil'!$B$2:$D$77,2,0)</f>
        <v>Publicidade, Comunicação, Áudio, Vídeo e Foto</v>
      </c>
      <c r="X2005" t="s">
        <v>2331</v>
      </c>
      <c r="Y2005" s="3" t="s">
        <v>3496</v>
      </c>
    </row>
    <row r="2006" spans="1:25" x14ac:dyDescent="0.25">
      <c r="A2006" s="1">
        <v>359032919</v>
      </c>
      <c r="B2006" s="1">
        <v>2017</v>
      </c>
      <c r="C2006" s="1" t="s">
        <v>22</v>
      </c>
      <c r="D2006" s="1" t="s">
        <v>23</v>
      </c>
      <c r="E2006" s="1">
        <v>3</v>
      </c>
      <c r="F2006" s="1" t="s">
        <v>130</v>
      </c>
      <c r="G2006" s="1" t="s">
        <v>25</v>
      </c>
      <c r="H2006" s="1" t="s">
        <v>3497</v>
      </c>
      <c r="I2006" s="1" t="s">
        <v>166</v>
      </c>
      <c r="J2006" s="1" t="s">
        <v>167</v>
      </c>
      <c r="K2006" s="2">
        <v>42797</v>
      </c>
      <c r="L2006" s="6">
        <v>737.52</v>
      </c>
      <c r="M2006" s="1" t="s">
        <v>82</v>
      </c>
      <c r="N2006" s="1" t="s">
        <v>83</v>
      </c>
      <c r="O2006" s="1">
        <v>1</v>
      </c>
      <c r="P2006" s="1" t="s">
        <v>84</v>
      </c>
      <c r="Q2006" s="1">
        <v>2089</v>
      </c>
      <c r="R2006" s="1" t="s">
        <v>85</v>
      </c>
      <c r="S2006" s="1" t="s">
        <v>33</v>
      </c>
      <c r="T2006" s="1" t="s">
        <v>34</v>
      </c>
      <c r="U2006" s="1" t="s">
        <v>35</v>
      </c>
      <c r="V2006" s="8">
        <v>33903990</v>
      </c>
      <c r="W2006" s="3" t="str">
        <f>VLOOKUP(V2006,'Despesas X Conta Contábil'!$B$2:$D$77,2,0)</f>
        <v>Publicidade, Comunicação, Áudio, Vídeo e Foto</v>
      </c>
      <c r="X2006" t="s">
        <v>2331</v>
      </c>
      <c r="Y2006" s="3" t="s">
        <v>3498</v>
      </c>
    </row>
    <row r="2007" spans="1:25" x14ac:dyDescent="0.25">
      <c r="A2007" s="1">
        <v>359032904</v>
      </c>
      <c r="B2007" s="1">
        <v>2017</v>
      </c>
      <c r="C2007" s="1" t="s">
        <v>22</v>
      </c>
      <c r="D2007" s="1" t="s">
        <v>23</v>
      </c>
      <c r="E2007" s="1">
        <v>3</v>
      </c>
      <c r="F2007" s="1" t="s">
        <v>130</v>
      </c>
      <c r="G2007" s="1" t="s">
        <v>25</v>
      </c>
      <c r="H2007" s="1" t="s">
        <v>3499</v>
      </c>
      <c r="I2007" s="1" t="s">
        <v>821</v>
      </c>
      <c r="J2007" s="1" t="s">
        <v>188</v>
      </c>
      <c r="K2007" s="2">
        <v>42796</v>
      </c>
      <c r="L2007" s="6">
        <v>480</v>
      </c>
      <c r="M2007" s="1" t="s">
        <v>82</v>
      </c>
      <c r="N2007" s="1" t="s">
        <v>83</v>
      </c>
      <c r="O2007" s="1">
        <v>1</v>
      </c>
      <c r="P2007" s="1" t="s">
        <v>84</v>
      </c>
      <c r="Q2007" s="1">
        <v>2089</v>
      </c>
      <c r="R2007" s="1" t="s">
        <v>85</v>
      </c>
      <c r="S2007" s="1" t="s">
        <v>33</v>
      </c>
      <c r="T2007" s="1" t="s">
        <v>34</v>
      </c>
      <c r="U2007" s="1" t="s">
        <v>35</v>
      </c>
      <c r="V2007" s="8">
        <v>33903990</v>
      </c>
      <c r="W2007" s="3" t="str">
        <f>VLOOKUP(V2007,'Despesas X Conta Contábil'!$B$2:$D$77,2,0)</f>
        <v>Publicidade, Comunicação, Áudio, Vídeo e Foto</v>
      </c>
      <c r="X2007" t="s">
        <v>2331</v>
      </c>
      <c r="Y2007" s="3" t="s">
        <v>3498</v>
      </c>
    </row>
    <row r="2008" spans="1:25" x14ac:dyDescent="0.25">
      <c r="A2008" s="1">
        <v>359032407</v>
      </c>
      <c r="B2008" s="1">
        <v>2017</v>
      </c>
      <c r="C2008" s="1" t="s">
        <v>22</v>
      </c>
      <c r="D2008" s="1" t="s">
        <v>23</v>
      </c>
      <c r="E2008" s="1">
        <v>3</v>
      </c>
      <c r="F2008" s="1" t="s">
        <v>130</v>
      </c>
      <c r="G2008" s="1" t="s">
        <v>25</v>
      </c>
      <c r="H2008" s="1" t="s">
        <v>3500</v>
      </c>
      <c r="I2008" s="1" t="s">
        <v>136</v>
      </c>
      <c r="J2008" s="1" t="s">
        <v>137</v>
      </c>
      <c r="K2008" s="2">
        <v>42802</v>
      </c>
      <c r="L2008" s="6">
        <v>45.6</v>
      </c>
      <c r="M2008" s="1" t="s">
        <v>82</v>
      </c>
      <c r="N2008" s="1" t="s">
        <v>83</v>
      </c>
      <c r="O2008" s="1">
        <v>1</v>
      </c>
      <c r="P2008" s="1" t="s">
        <v>84</v>
      </c>
      <c r="Q2008" s="1">
        <v>2089</v>
      </c>
      <c r="R2008" s="1" t="s">
        <v>85</v>
      </c>
      <c r="S2008" s="1" t="s">
        <v>33</v>
      </c>
      <c r="T2008" s="1" t="s">
        <v>34</v>
      </c>
      <c r="U2008" s="1" t="s">
        <v>35</v>
      </c>
      <c r="V2008" s="8">
        <v>33903990</v>
      </c>
      <c r="W2008" s="3" t="str">
        <f>VLOOKUP(V2008,'Despesas X Conta Contábil'!$B$2:$D$77,2,0)</f>
        <v>Publicidade, Comunicação, Áudio, Vídeo e Foto</v>
      </c>
      <c r="X2008" t="s">
        <v>2331</v>
      </c>
      <c r="Y2008" s="3" t="s">
        <v>3498</v>
      </c>
    </row>
    <row r="2009" spans="1:25" x14ac:dyDescent="0.25">
      <c r="A2009" s="1">
        <v>359032421</v>
      </c>
      <c r="B2009" s="1">
        <v>2017</v>
      </c>
      <c r="C2009" s="1" t="s">
        <v>22</v>
      </c>
      <c r="D2009" s="1" t="s">
        <v>23</v>
      </c>
      <c r="E2009" s="1">
        <v>3</v>
      </c>
      <c r="F2009" s="1" t="s">
        <v>130</v>
      </c>
      <c r="G2009" s="1" t="s">
        <v>25</v>
      </c>
      <c r="H2009" s="1" t="s">
        <v>3173</v>
      </c>
      <c r="I2009" s="1" t="s">
        <v>132</v>
      </c>
      <c r="J2009" s="1" t="s">
        <v>133</v>
      </c>
      <c r="K2009" s="2">
        <v>42814</v>
      </c>
      <c r="L2009" s="6">
        <v>40.64</v>
      </c>
      <c r="M2009" s="1" t="s">
        <v>82</v>
      </c>
      <c r="N2009" s="1" t="s">
        <v>83</v>
      </c>
      <c r="O2009" s="1">
        <v>1</v>
      </c>
      <c r="P2009" s="1" t="s">
        <v>84</v>
      </c>
      <c r="Q2009" s="1">
        <v>2089</v>
      </c>
      <c r="R2009" s="1" t="s">
        <v>85</v>
      </c>
      <c r="S2009" s="1" t="s">
        <v>33</v>
      </c>
      <c r="T2009" s="1" t="s">
        <v>34</v>
      </c>
      <c r="U2009" s="1" t="s">
        <v>110</v>
      </c>
      <c r="V2009" s="8">
        <v>33903958</v>
      </c>
      <c r="W2009" s="3" t="str">
        <f>VLOOKUP(V2009,'Despesas X Conta Contábil'!$B$2:$D$77,2,0)</f>
        <v>TIC Tecnologia da Informação e Comunicação</v>
      </c>
      <c r="X2009" t="s">
        <v>2330</v>
      </c>
      <c r="Y2009" s="3" t="s">
        <v>3174</v>
      </c>
    </row>
    <row r="2010" spans="1:25" x14ac:dyDescent="0.25">
      <c r="A2010" s="1">
        <v>359032913</v>
      </c>
      <c r="B2010" s="1">
        <v>2017</v>
      </c>
      <c r="C2010" s="1" t="s">
        <v>22</v>
      </c>
      <c r="D2010" s="1" t="s">
        <v>23</v>
      </c>
      <c r="E2010" s="1">
        <v>3</v>
      </c>
      <c r="F2010" s="1" t="s">
        <v>130</v>
      </c>
      <c r="G2010" s="1" t="s">
        <v>25</v>
      </c>
      <c r="H2010" s="1" t="s">
        <v>3501</v>
      </c>
      <c r="I2010" s="1" t="s">
        <v>392</v>
      </c>
      <c r="J2010" s="1" t="s">
        <v>393</v>
      </c>
      <c r="K2010" s="2">
        <v>42795</v>
      </c>
      <c r="L2010" s="6">
        <v>4960.46</v>
      </c>
      <c r="M2010" s="1" t="s">
        <v>82</v>
      </c>
      <c r="N2010" s="1" t="s">
        <v>83</v>
      </c>
      <c r="O2010" s="1">
        <v>1</v>
      </c>
      <c r="P2010" s="1" t="s">
        <v>84</v>
      </c>
      <c r="Q2010" s="1">
        <v>2089</v>
      </c>
      <c r="R2010" s="1" t="s">
        <v>85</v>
      </c>
      <c r="S2010" s="1" t="s">
        <v>33</v>
      </c>
      <c r="T2010" s="1" t="s">
        <v>34</v>
      </c>
      <c r="U2010" s="1" t="s">
        <v>90</v>
      </c>
      <c r="V2010" s="8">
        <v>33903958</v>
      </c>
      <c r="W2010" s="3" t="str">
        <f>VLOOKUP(V2010,'Despesas X Conta Contábil'!$B$2:$D$77,2,0)</f>
        <v>TIC Tecnologia da Informação e Comunicação</v>
      </c>
      <c r="X2010" t="s">
        <v>2330</v>
      </c>
      <c r="Y2010" s="3" t="s">
        <v>876</v>
      </c>
    </row>
    <row r="2011" spans="1:25" x14ac:dyDescent="0.25">
      <c r="A2011" s="1">
        <v>359032335</v>
      </c>
      <c r="B2011" s="1">
        <v>2017</v>
      </c>
      <c r="C2011" s="1" t="s">
        <v>22</v>
      </c>
      <c r="D2011" s="1" t="s">
        <v>23</v>
      </c>
      <c r="E2011" s="1">
        <v>3</v>
      </c>
      <c r="F2011" s="1" t="s">
        <v>130</v>
      </c>
      <c r="G2011" s="1" t="s">
        <v>25</v>
      </c>
      <c r="H2011" s="1" t="s">
        <v>3502</v>
      </c>
      <c r="I2011" s="1" t="s">
        <v>166</v>
      </c>
      <c r="J2011" s="1" t="s">
        <v>167</v>
      </c>
      <c r="K2011" s="2">
        <v>42795</v>
      </c>
      <c r="L2011" s="6">
        <v>2065.06</v>
      </c>
      <c r="M2011" s="1" t="s">
        <v>82</v>
      </c>
      <c r="N2011" s="1" t="s">
        <v>83</v>
      </c>
      <c r="O2011" s="1">
        <v>1</v>
      </c>
      <c r="P2011" s="1" t="s">
        <v>84</v>
      </c>
      <c r="Q2011" s="1">
        <v>2089</v>
      </c>
      <c r="R2011" s="1" t="s">
        <v>85</v>
      </c>
      <c r="S2011" s="1" t="s">
        <v>33</v>
      </c>
      <c r="T2011" s="1" t="s">
        <v>34</v>
      </c>
      <c r="U2011" s="1" t="s">
        <v>35</v>
      </c>
      <c r="V2011" s="8">
        <v>33903990</v>
      </c>
      <c r="W2011" s="3" t="str">
        <f>VLOOKUP(V2011,'Despesas X Conta Contábil'!$B$2:$D$77,2,0)</f>
        <v>Publicidade, Comunicação, Áudio, Vídeo e Foto</v>
      </c>
      <c r="X2011" t="s">
        <v>2331</v>
      </c>
      <c r="Y2011" s="3" t="s">
        <v>3503</v>
      </c>
    </row>
    <row r="2012" spans="1:25" x14ac:dyDescent="0.25">
      <c r="A2012" s="1">
        <v>359032339</v>
      </c>
      <c r="B2012" s="1">
        <v>2017</v>
      </c>
      <c r="C2012" s="1" t="s">
        <v>22</v>
      </c>
      <c r="D2012" s="1" t="s">
        <v>23</v>
      </c>
      <c r="E2012" s="1">
        <v>3</v>
      </c>
      <c r="F2012" s="1" t="s">
        <v>130</v>
      </c>
      <c r="G2012" s="1" t="s">
        <v>25</v>
      </c>
      <c r="H2012" s="1" t="s">
        <v>3504</v>
      </c>
      <c r="I2012" s="1" t="s">
        <v>3093</v>
      </c>
      <c r="J2012" s="1" t="s">
        <v>3094</v>
      </c>
      <c r="K2012" s="2">
        <v>42825</v>
      </c>
      <c r="L2012" s="6">
        <v>1620</v>
      </c>
      <c r="M2012" s="1" t="s">
        <v>82</v>
      </c>
      <c r="N2012" s="1" t="s">
        <v>83</v>
      </c>
      <c r="O2012" s="1">
        <v>1</v>
      </c>
      <c r="P2012" s="1" t="s">
        <v>84</v>
      </c>
      <c r="Q2012" s="1">
        <v>2089</v>
      </c>
      <c r="R2012" s="1" t="s">
        <v>85</v>
      </c>
      <c r="S2012" s="1" t="s">
        <v>33</v>
      </c>
      <c r="T2012" s="1" t="s">
        <v>34</v>
      </c>
      <c r="U2012" s="1" t="s">
        <v>110</v>
      </c>
      <c r="V2012" s="8">
        <v>33903919</v>
      </c>
      <c r="W2012" s="3" t="str">
        <f>VLOOKUP(V2012,'Despesas X Conta Contábil'!$B$2:$D$77,2,0)</f>
        <v>Veículos (Combustível e Manutenção)</v>
      </c>
      <c r="X2012" t="s">
        <v>2326</v>
      </c>
      <c r="Y2012" s="3" t="s">
        <v>3505</v>
      </c>
    </row>
    <row r="2013" spans="1:25" x14ac:dyDescent="0.25">
      <c r="A2013" s="1">
        <v>359032909</v>
      </c>
      <c r="B2013" s="1">
        <v>2017</v>
      </c>
      <c r="C2013" s="1" t="s">
        <v>22</v>
      </c>
      <c r="D2013" s="1" t="s">
        <v>23</v>
      </c>
      <c r="E2013" s="1">
        <v>3</v>
      </c>
      <c r="F2013" s="1" t="s">
        <v>130</v>
      </c>
      <c r="G2013" s="1" t="s">
        <v>25</v>
      </c>
      <c r="H2013" s="1" t="s">
        <v>3506</v>
      </c>
      <c r="I2013" s="1" t="s">
        <v>3093</v>
      </c>
      <c r="J2013" s="1" t="s">
        <v>3094</v>
      </c>
      <c r="K2013" s="2">
        <v>42825</v>
      </c>
      <c r="L2013" s="6">
        <v>3638</v>
      </c>
      <c r="M2013" s="1" t="s">
        <v>82</v>
      </c>
      <c r="N2013" s="1" t="s">
        <v>83</v>
      </c>
      <c r="O2013" s="1">
        <v>1</v>
      </c>
      <c r="P2013" s="1" t="s">
        <v>84</v>
      </c>
      <c r="Q2013" s="1">
        <v>2089</v>
      </c>
      <c r="R2013" s="1" t="s">
        <v>85</v>
      </c>
      <c r="S2013" s="1" t="s">
        <v>33</v>
      </c>
      <c r="T2013" s="1" t="s">
        <v>34</v>
      </c>
      <c r="U2013" s="1" t="s">
        <v>110</v>
      </c>
      <c r="V2013" s="8">
        <v>33903039</v>
      </c>
      <c r="W2013" s="3" t="str">
        <f>VLOOKUP(V2013,'Despesas X Conta Contábil'!$B$2:$D$77,2,0)</f>
        <v>Veículos (Combustível e Manutenção)</v>
      </c>
      <c r="X2013" t="s">
        <v>2328</v>
      </c>
      <c r="Y2013" s="3" t="s">
        <v>3505</v>
      </c>
    </row>
    <row r="2014" spans="1:25" x14ac:dyDescent="0.25">
      <c r="A2014" s="1">
        <v>359032319</v>
      </c>
      <c r="B2014" s="1">
        <v>2017</v>
      </c>
      <c r="C2014" s="1" t="s">
        <v>22</v>
      </c>
      <c r="D2014" s="1" t="s">
        <v>23</v>
      </c>
      <c r="E2014" s="1">
        <v>3</v>
      </c>
      <c r="F2014" s="1" t="s">
        <v>130</v>
      </c>
      <c r="G2014" s="1" t="s">
        <v>25</v>
      </c>
      <c r="H2014" s="1" t="s">
        <v>3507</v>
      </c>
      <c r="I2014" s="1" t="s">
        <v>55</v>
      </c>
      <c r="J2014" s="1" t="s">
        <v>56</v>
      </c>
      <c r="K2014" s="2">
        <v>42822</v>
      </c>
      <c r="L2014" s="6">
        <v>50068.160000000003</v>
      </c>
      <c r="M2014" s="1" t="s">
        <v>82</v>
      </c>
      <c r="N2014" s="1" t="s">
        <v>83</v>
      </c>
      <c r="O2014" s="1">
        <v>1</v>
      </c>
      <c r="P2014" s="1" t="s">
        <v>84</v>
      </c>
      <c r="Q2014" s="1">
        <v>2089</v>
      </c>
      <c r="R2014" s="1" t="s">
        <v>85</v>
      </c>
      <c r="S2014" s="1" t="s">
        <v>33</v>
      </c>
      <c r="T2014" s="1" t="s">
        <v>34</v>
      </c>
      <c r="U2014" s="1" t="s">
        <v>35</v>
      </c>
      <c r="V2014" s="8">
        <v>31901399</v>
      </c>
      <c r="W2014" s="3" t="str">
        <f>VLOOKUP(V2014,'Despesas X Conta Contábil'!$B$2:$D$77,2,0)</f>
        <v>Folha de Pagamento</v>
      </c>
      <c r="X2014" t="s">
        <v>2334</v>
      </c>
      <c r="Y2014" s="3" t="s">
        <v>3508</v>
      </c>
    </row>
    <row r="2015" spans="1:25" x14ac:dyDescent="0.25">
      <c r="A2015" s="1">
        <v>359032417</v>
      </c>
      <c r="B2015" s="1">
        <v>2017</v>
      </c>
      <c r="C2015" s="1" t="s">
        <v>22</v>
      </c>
      <c r="D2015" s="1" t="s">
        <v>23</v>
      </c>
      <c r="E2015" s="1">
        <v>3</v>
      </c>
      <c r="F2015" s="1" t="s">
        <v>130</v>
      </c>
      <c r="G2015" s="1" t="s">
        <v>25</v>
      </c>
      <c r="H2015" s="1" t="s">
        <v>3460</v>
      </c>
      <c r="I2015" s="1" t="s">
        <v>55</v>
      </c>
      <c r="J2015" s="1" t="s">
        <v>56</v>
      </c>
      <c r="K2015" s="2">
        <v>42821</v>
      </c>
      <c r="L2015" s="6">
        <v>104.13</v>
      </c>
      <c r="M2015" s="1" t="s">
        <v>82</v>
      </c>
      <c r="N2015" s="1" t="s">
        <v>83</v>
      </c>
      <c r="O2015" s="1">
        <v>1</v>
      </c>
      <c r="P2015" s="1" t="s">
        <v>84</v>
      </c>
      <c r="Q2015" s="1">
        <v>2089</v>
      </c>
      <c r="R2015" s="1" t="s">
        <v>85</v>
      </c>
      <c r="S2015" s="1" t="s">
        <v>33</v>
      </c>
      <c r="T2015" s="1" t="s">
        <v>34</v>
      </c>
      <c r="U2015" s="1" t="s">
        <v>35</v>
      </c>
      <c r="V2015" s="8">
        <v>33903999</v>
      </c>
      <c r="W2015" s="3" t="str">
        <f>VLOOKUP(V2015,'Despesas X Conta Contábil'!$B$2:$D$77,2,0)</f>
        <v xml:space="preserve">Outros Serviços de Terceiros </v>
      </c>
      <c r="X2015" t="s">
        <v>2337</v>
      </c>
      <c r="Y2015" s="3" t="s">
        <v>3461</v>
      </c>
    </row>
    <row r="2016" spans="1:25" x14ac:dyDescent="0.25">
      <c r="A2016" s="1">
        <v>359032324</v>
      </c>
      <c r="B2016" s="1">
        <v>2017</v>
      </c>
      <c r="C2016" s="1" t="s">
        <v>22</v>
      </c>
      <c r="D2016" s="1" t="s">
        <v>23</v>
      </c>
      <c r="E2016" s="1">
        <v>3</v>
      </c>
      <c r="F2016" s="1" t="s">
        <v>130</v>
      </c>
      <c r="G2016" s="1" t="s">
        <v>25</v>
      </c>
      <c r="H2016" s="1" t="s">
        <v>3509</v>
      </c>
      <c r="I2016" s="1" t="s">
        <v>39</v>
      </c>
      <c r="J2016" s="1" t="s">
        <v>40</v>
      </c>
      <c r="K2016" s="2">
        <v>42821</v>
      </c>
      <c r="L2016" s="6">
        <v>1560547.24</v>
      </c>
      <c r="M2016" s="1" t="s">
        <v>82</v>
      </c>
      <c r="N2016" s="1" t="s">
        <v>83</v>
      </c>
      <c r="O2016" s="1">
        <v>1</v>
      </c>
      <c r="P2016" s="1" t="s">
        <v>84</v>
      </c>
      <c r="Q2016" s="1">
        <v>2089</v>
      </c>
      <c r="R2016" s="1" t="s">
        <v>85</v>
      </c>
      <c r="S2016" s="1" t="s">
        <v>33</v>
      </c>
      <c r="T2016" s="1" t="s">
        <v>34</v>
      </c>
      <c r="U2016" s="1" t="s">
        <v>35</v>
      </c>
      <c r="V2016" s="8">
        <v>31901101</v>
      </c>
      <c r="W2016" s="3" t="str">
        <f>VLOOKUP(V2016,'Despesas X Conta Contábil'!$B$2:$D$77,2,0)</f>
        <v>Folha de Pagamento</v>
      </c>
      <c r="X2016" t="s">
        <v>2318</v>
      </c>
      <c r="Y2016" s="3" t="s">
        <v>3510</v>
      </c>
    </row>
    <row r="2017" spans="1:25" x14ac:dyDescent="0.25">
      <c r="A2017" s="1">
        <v>359032908</v>
      </c>
      <c r="B2017" s="1">
        <v>2017</v>
      </c>
      <c r="C2017" s="1" t="s">
        <v>22</v>
      </c>
      <c r="D2017" s="1" t="s">
        <v>23</v>
      </c>
      <c r="E2017" s="1">
        <v>3</v>
      </c>
      <c r="F2017" s="1" t="s">
        <v>130</v>
      </c>
      <c r="G2017" s="1" t="s">
        <v>25</v>
      </c>
      <c r="H2017" s="1" t="s">
        <v>3511</v>
      </c>
      <c r="I2017" s="1" t="s">
        <v>39</v>
      </c>
      <c r="J2017" s="1" t="s">
        <v>40</v>
      </c>
      <c r="K2017" s="2">
        <v>42821</v>
      </c>
      <c r="L2017" s="6">
        <v>190402.23</v>
      </c>
      <c r="M2017" s="1" t="s">
        <v>82</v>
      </c>
      <c r="N2017" s="1" t="s">
        <v>83</v>
      </c>
      <c r="O2017" s="1">
        <v>1</v>
      </c>
      <c r="P2017" s="1" t="s">
        <v>84</v>
      </c>
      <c r="Q2017" s="1">
        <v>2089</v>
      </c>
      <c r="R2017" s="1" t="s">
        <v>85</v>
      </c>
      <c r="S2017" s="1" t="s">
        <v>33</v>
      </c>
      <c r="T2017" s="1" t="s">
        <v>34</v>
      </c>
      <c r="U2017" s="1" t="s">
        <v>35</v>
      </c>
      <c r="V2017" s="8">
        <v>31901160</v>
      </c>
      <c r="W2017" s="3" t="str">
        <f>VLOOKUP(V2017,'Despesas X Conta Contábil'!$B$2:$D$77,2,0)</f>
        <v>Folha de Pagamento</v>
      </c>
      <c r="X2017" t="s">
        <v>2316</v>
      </c>
      <c r="Y2017" s="3" t="s">
        <v>3512</v>
      </c>
    </row>
    <row r="2018" spans="1:25" x14ac:dyDescent="0.25">
      <c r="A2018" s="1">
        <v>359032891</v>
      </c>
      <c r="B2018" s="1">
        <v>2017</v>
      </c>
      <c r="C2018" s="1" t="s">
        <v>22</v>
      </c>
      <c r="D2018" s="1" t="s">
        <v>23</v>
      </c>
      <c r="E2018" s="1">
        <v>3</v>
      </c>
      <c r="F2018" s="1" t="s">
        <v>130</v>
      </c>
      <c r="G2018" s="1" t="s">
        <v>25</v>
      </c>
      <c r="H2018" s="1" t="s">
        <v>3513</v>
      </c>
      <c r="I2018" s="1" t="s">
        <v>39</v>
      </c>
      <c r="J2018" s="1" t="s">
        <v>40</v>
      </c>
      <c r="K2018" s="2">
        <v>42821</v>
      </c>
      <c r="L2018" s="6">
        <v>61553.73</v>
      </c>
      <c r="M2018" s="1" t="s">
        <v>82</v>
      </c>
      <c r="N2018" s="1" t="s">
        <v>83</v>
      </c>
      <c r="O2018" s="1">
        <v>1</v>
      </c>
      <c r="P2018" s="1" t="s">
        <v>84</v>
      </c>
      <c r="Q2018" s="1">
        <v>2089</v>
      </c>
      <c r="R2018" s="1" t="s">
        <v>85</v>
      </c>
      <c r="S2018" s="1" t="s">
        <v>33</v>
      </c>
      <c r="T2018" s="1" t="s">
        <v>34</v>
      </c>
      <c r="U2018" s="1" t="s">
        <v>35</v>
      </c>
      <c r="V2018" s="8">
        <v>31901187</v>
      </c>
      <c r="W2018" s="3" t="str">
        <f>VLOOKUP(V2018,'Despesas X Conta Contábil'!$B$2:$D$77,2,0)</f>
        <v>Folha de Pagamento</v>
      </c>
      <c r="X2018" t="s">
        <v>2322</v>
      </c>
      <c r="Y2018" s="3" t="s">
        <v>3510</v>
      </c>
    </row>
    <row r="2019" spans="1:25" x14ac:dyDescent="0.25">
      <c r="A2019" s="1">
        <v>359032923</v>
      </c>
      <c r="B2019" s="1">
        <v>2017</v>
      </c>
      <c r="C2019" s="1" t="s">
        <v>22</v>
      </c>
      <c r="D2019" s="1" t="s">
        <v>23</v>
      </c>
      <c r="E2019" s="1">
        <v>3</v>
      </c>
      <c r="F2019" s="1" t="s">
        <v>130</v>
      </c>
      <c r="G2019" s="1" t="s">
        <v>25</v>
      </c>
      <c r="H2019" s="1" t="s">
        <v>3514</v>
      </c>
      <c r="I2019" s="1" t="s">
        <v>39</v>
      </c>
      <c r="J2019" s="1" t="s">
        <v>40</v>
      </c>
      <c r="K2019" s="2">
        <v>42821</v>
      </c>
      <c r="L2019" s="6">
        <v>107087.05</v>
      </c>
      <c r="M2019" s="1" t="s">
        <v>82</v>
      </c>
      <c r="N2019" s="1" t="s">
        <v>83</v>
      </c>
      <c r="O2019" s="1">
        <v>1</v>
      </c>
      <c r="P2019" s="1" t="s">
        <v>84</v>
      </c>
      <c r="Q2019" s="1">
        <v>2089</v>
      </c>
      <c r="R2019" s="1" t="s">
        <v>85</v>
      </c>
      <c r="S2019" s="1" t="s">
        <v>33</v>
      </c>
      <c r="T2019" s="1" t="s">
        <v>34</v>
      </c>
      <c r="U2019" s="1" t="s">
        <v>35</v>
      </c>
      <c r="V2019" s="8">
        <v>31901101</v>
      </c>
      <c r="W2019" s="3" t="str">
        <f>VLOOKUP(V2019,'Despesas X Conta Contábil'!$B$2:$D$77,2,0)</f>
        <v>Folha de Pagamento</v>
      </c>
      <c r="X2019" t="s">
        <v>2318</v>
      </c>
      <c r="Y2019" s="3" t="s">
        <v>3510</v>
      </c>
    </row>
    <row r="2020" spans="1:25" x14ac:dyDescent="0.25">
      <c r="A2020" s="1">
        <v>359032314</v>
      </c>
      <c r="B2020" s="1">
        <v>2017</v>
      </c>
      <c r="C2020" s="1" t="s">
        <v>22</v>
      </c>
      <c r="D2020" s="1" t="s">
        <v>23</v>
      </c>
      <c r="E2020" s="1">
        <v>3</v>
      </c>
      <c r="F2020" s="1" t="s">
        <v>130</v>
      </c>
      <c r="G2020" s="1" t="s">
        <v>25</v>
      </c>
      <c r="H2020" s="1" t="s">
        <v>3515</v>
      </c>
      <c r="I2020" s="1" t="s">
        <v>39</v>
      </c>
      <c r="J2020" s="1" t="s">
        <v>40</v>
      </c>
      <c r="K2020" s="2">
        <v>42821</v>
      </c>
      <c r="L2020" s="6">
        <v>5824.05</v>
      </c>
      <c r="M2020" s="1" t="s">
        <v>82</v>
      </c>
      <c r="N2020" s="1" t="s">
        <v>83</v>
      </c>
      <c r="O2020" s="1">
        <v>1</v>
      </c>
      <c r="P2020" s="1" t="s">
        <v>84</v>
      </c>
      <c r="Q2020" s="1">
        <v>2089</v>
      </c>
      <c r="R2020" s="1" t="s">
        <v>85</v>
      </c>
      <c r="S2020" s="1" t="s">
        <v>33</v>
      </c>
      <c r="T2020" s="1" t="s">
        <v>34</v>
      </c>
      <c r="U2020" s="1" t="s">
        <v>35</v>
      </c>
      <c r="V2020" s="8">
        <v>31901187</v>
      </c>
      <c r="W2020" s="3" t="str">
        <f>VLOOKUP(V2020,'Despesas X Conta Contábil'!$B$2:$D$77,2,0)</f>
        <v>Folha de Pagamento</v>
      </c>
      <c r="X2020" t="s">
        <v>2322</v>
      </c>
      <c r="Y2020" s="3" t="s">
        <v>3510</v>
      </c>
    </row>
    <row r="2021" spans="1:25" x14ac:dyDescent="0.25">
      <c r="A2021" s="1">
        <v>359032905</v>
      </c>
      <c r="B2021" s="1">
        <v>2017</v>
      </c>
      <c r="C2021" s="1" t="s">
        <v>22</v>
      </c>
      <c r="D2021" s="1" t="s">
        <v>23</v>
      </c>
      <c r="E2021" s="1">
        <v>3</v>
      </c>
      <c r="F2021" s="1" t="s">
        <v>130</v>
      </c>
      <c r="G2021" s="1" t="s">
        <v>25</v>
      </c>
      <c r="H2021" s="1" t="s">
        <v>3516</v>
      </c>
      <c r="I2021" s="1" t="s">
        <v>39</v>
      </c>
      <c r="J2021" s="1" t="s">
        <v>40</v>
      </c>
      <c r="K2021" s="2">
        <v>42821</v>
      </c>
      <c r="L2021" s="6">
        <v>5461.87</v>
      </c>
      <c r="M2021" s="1" t="s">
        <v>82</v>
      </c>
      <c r="N2021" s="1" t="s">
        <v>83</v>
      </c>
      <c r="O2021" s="1">
        <v>1</v>
      </c>
      <c r="P2021" s="1" t="s">
        <v>84</v>
      </c>
      <c r="Q2021" s="1">
        <v>2089</v>
      </c>
      <c r="R2021" s="1" t="s">
        <v>85</v>
      </c>
      <c r="S2021" s="1" t="s">
        <v>33</v>
      </c>
      <c r="T2021" s="1" t="s">
        <v>34</v>
      </c>
      <c r="U2021" s="1" t="s">
        <v>35</v>
      </c>
      <c r="V2021" s="8">
        <v>31901137</v>
      </c>
      <c r="W2021" s="3" t="str">
        <f>VLOOKUP(V2021,'Despesas X Conta Contábil'!$B$2:$D$77,2,0)</f>
        <v>Folha de Pagamento</v>
      </c>
      <c r="X2021" t="s">
        <v>2320</v>
      </c>
      <c r="Y2021" s="3" t="s">
        <v>3510</v>
      </c>
    </row>
    <row r="2022" spans="1:25" x14ac:dyDescent="0.25">
      <c r="A2022" s="1">
        <v>359032403</v>
      </c>
      <c r="B2022" s="1">
        <v>2017</v>
      </c>
      <c r="C2022" s="1" t="s">
        <v>22</v>
      </c>
      <c r="D2022" s="1" t="s">
        <v>23</v>
      </c>
      <c r="E2022" s="1">
        <v>3</v>
      </c>
      <c r="F2022" s="1" t="s">
        <v>130</v>
      </c>
      <c r="G2022" s="1" t="s">
        <v>25</v>
      </c>
      <c r="H2022" s="1" t="s">
        <v>3517</v>
      </c>
      <c r="I2022" s="1" t="s">
        <v>39</v>
      </c>
      <c r="J2022" s="1" t="s">
        <v>40</v>
      </c>
      <c r="K2022" s="2">
        <v>42821</v>
      </c>
      <c r="L2022" s="6">
        <v>234.25</v>
      </c>
      <c r="M2022" s="1" t="s">
        <v>82</v>
      </c>
      <c r="N2022" s="1" t="s">
        <v>83</v>
      </c>
      <c r="O2022" s="1">
        <v>1</v>
      </c>
      <c r="P2022" s="1" t="s">
        <v>84</v>
      </c>
      <c r="Q2022" s="1">
        <v>2089</v>
      </c>
      <c r="R2022" s="1" t="s">
        <v>85</v>
      </c>
      <c r="S2022" s="1" t="s">
        <v>33</v>
      </c>
      <c r="T2022" s="1" t="s">
        <v>34</v>
      </c>
      <c r="U2022" s="1" t="s">
        <v>35</v>
      </c>
      <c r="V2022" s="8">
        <v>31900502</v>
      </c>
      <c r="W2022" s="3" t="str">
        <f>VLOOKUP(V2022,'Despesas X Conta Contábil'!$B$2:$D$77,2,0)</f>
        <v>Folha de Pagamento INATIVOS</v>
      </c>
      <c r="X2022" t="s">
        <v>2321</v>
      </c>
      <c r="Y2022" s="3" t="s">
        <v>3518</v>
      </c>
    </row>
    <row r="2023" spans="1:25" x14ac:dyDescent="0.25">
      <c r="A2023" s="1">
        <v>359032418</v>
      </c>
      <c r="B2023" s="1">
        <v>2017</v>
      </c>
      <c r="C2023" s="1" t="s">
        <v>22</v>
      </c>
      <c r="D2023" s="1" t="s">
        <v>23</v>
      </c>
      <c r="E2023" s="1">
        <v>3</v>
      </c>
      <c r="F2023" s="1" t="s">
        <v>130</v>
      </c>
      <c r="G2023" s="1" t="s">
        <v>25</v>
      </c>
      <c r="H2023" s="1" t="s">
        <v>3519</v>
      </c>
      <c r="I2023" s="1" t="s">
        <v>39</v>
      </c>
      <c r="J2023" s="1" t="s">
        <v>40</v>
      </c>
      <c r="K2023" s="2">
        <v>42821</v>
      </c>
      <c r="L2023" s="6">
        <v>140.55000000000001</v>
      </c>
      <c r="M2023" s="1" t="s">
        <v>82</v>
      </c>
      <c r="N2023" s="1" t="s">
        <v>83</v>
      </c>
      <c r="O2023" s="1">
        <v>1</v>
      </c>
      <c r="P2023" s="1" t="s">
        <v>84</v>
      </c>
      <c r="Q2023" s="1">
        <v>2089</v>
      </c>
      <c r="R2023" s="1" t="s">
        <v>85</v>
      </c>
      <c r="S2023" s="1" t="s">
        <v>33</v>
      </c>
      <c r="T2023" s="1" t="s">
        <v>34</v>
      </c>
      <c r="U2023" s="1" t="s">
        <v>35</v>
      </c>
      <c r="V2023" s="8">
        <v>31900501</v>
      </c>
      <c r="W2023" s="3" t="str">
        <f>VLOOKUP(V2023,'Despesas X Conta Contábil'!$B$2:$D$77,2,0)</f>
        <v>Folha de Pagamento</v>
      </c>
      <c r="X2023" t="s">
        <v>2324</v>
      </c>
      <c r="Y2023" s="3" t="s">
        <v>3518</v>
      </c>
    </row>
    <row r="2024" spans="1:25" x14ac:dyDescent="0.25">
      <c r="A2024" s="1">
        <v>359032345</v>
      </c>
      <c r="B2024" s="1">
        <v>2017</v>
      </c>
      <c r="C2024" s="1" t="s">
        <v>22</v>
      </c>
      <c r="D2024" s="1" t="s">
        <v>23</v>
      </c>
      <c r="E2024" s="1">
        <v>3</v>
      </c>
      <c r="F2024" s="1" t="s">
        <v>130</v>
      </c>
      <c r="G2024" s="1" t="s">
        <v>25</v>
      </c>
      <c r="H2024" s="1" t="s">
        <v>3520</v>
      </c>
      <c r="I2024" s="1" t="s">
        <v>39</v>
      </c>
      <c r="J2024" s="1" t="s">
        <v>40</v>
      </c>
      <c r="K2024" s="2">
        <v>42821</v>
      </c>
      <c r="L2024" s="6">
        <v>461542.85</v>
      </c>
      <c r="M2024" s="1" t="s">
        <v>82</v>
      </c>
      <c r="N2024" s="1" t="s">
        <v>83</v>
      </c>
      <c r="O2024" s="1">
        <v>1</v>
      </c>
      <c r="P2024" s="1" t="s">
        <v>84</v>
      </c>
      <c r="Q2024" s="1">
        <v>2089</v>
      </c>
      <c r="R2024" s="1" t="s">
        <v>85</v>
      </c>
      <c r="S2024" s="1" t="s">
        <v>33</v>
      </c>
      <c r="T2024" s="1" t="s">
        <v>34</v>
      </c>
      <c r="U2024" s="1" t="s">
        <v>35</v>
      </c>
      <c r="V2024" s="8">
        <v>31900101</v>
      </c>
      <c r="W2024" s="3" t="str">
        <f>VLOOKUP(V2024,'Despesas X Conta Contábil'!$B$2:$D$77,2,0)</f>
        <v>Folha de Pagamento INATIVOS</v>
      </c>
      <c r="X2024" t="s">
        <v>2325</v>
      </c>
      <c r="Y2024" s="3" t="s">
        <v>3521</v>
      </c>
    </row>
    <row r="2025" spans="1:25" x14ac:dyDescent="0.25">
      <c r="A2025" s="1">
        <v>359032315</v>
      </c>
      <c r="B2025" s="1">
        <v>2017</v>
      </c>
      <c r="C2025" s="1" t="s">
        <v>22</v>
      </c>
      <c r="D2025" s="1" t="s">
        <v>23</v>
      </c>
      <c r="E2025" s="1">
        <v>3</v>
      </c>
      <c r="F2025" s="1" t="s">
        <v>130</v>
      </c>
      <c r="G2025" s="1" t="s">
        <v>25</v>
      </c>
      <c r="H2025" s="1" t="s">
        <v>3522</v>
      </c>
      <c r="I2025" s="1" t="s">
        <v>39</v>
      </c>
      <c r="J2025" s="1" t="s">
        <v>40</v>
      </c>
      <c r="K2025" s="2">
        <v>42821</v>
      </c>
      <c r="L2025" s="6">
        <v>5435.78</v>
      </c>
      <c r="M2025" s="1" t="s">
        <v>82</v>
      </c>
      <c r="N2025" s="1" t="s">
        <v>83</v>
      </c>
      <c r="O2025" s="1">
        <v>1</v>
      </c>
      <c r="P2025" s="1" t="s">
        <v>84</v>
      </c>
      <c r="Q2025" s="1">
        <v>2089</v>
      </c>
      <c r="R2025" s="1" t="s">
        <v>85</v>
      </c>
      <c r="S2025" s="1" t="s">
        <v>33</v>
      </c>
      <c r="T2025" s="1" t="s">
        <v>34</v>
      </c>
      <c r="U2025" s="1" t="s">
        <v>35</v>
      </c>
      <c r="V2025" s="8">
        <v>31900187</v>
      </c>
      <c r="W2025" s="3" t="str">
        <f>VLOOKUP(V2025,'Despesas X Conta Contábil'!$B$2:$D$77,2,0)</f>
        <v>Folha de Pagamento INATIVOS</v>
      </c>
      <c r="X2025" t="s">
        <v>2323</v>
      </c>
      <c r="Y2025" s="3" t="s">
        <v>3521</v>
      </c>
    </row>
    <row r="2026" spans="1:25" x14ac:dyDescent="0.25">
      <c r="A2026" s="1">
        <v>359032397</v>
      </c>
      <c r="B2026" s="1">
        <v>2017</v>
      </c>
      <c r="C2026" s="1" t="s">
        <v>22</v>
      </c>
      <c r="D2026" s="1" t="s">
        <v>23</v>
      </c>
      <c r="E2026" s="1">
        <v>3</v>
      </c>
      <c r="F2026" s="1" t="s">
        <v>130</v>
      </c>
      <c r="G2026" s="1" t="s">
        <v>25</v>
      </c>
      <c r="H2026" s="1" t="s">
        <v>3523</v>
      </c>
      <c r="I2026" s="1" t="s">
        <v>39</v>
      </c>
      <c r="J2026" s="1" t="s">
        <v>40</v>
      </c>
      <c r="K2026" s="2">
        <v>42821</v>
      </c>
      <c r="L2026" s="6">
        <v>6890.41</v>
      </c>
      <c r="M2026" s="1" t="s">
        <v>82</v>
      </c>
      <c r="N2026" s="1" t="s">
        <v>83</v>
      </c>
      <c r="O2026" s="1">
        <v>1</v>
      </c>
      <c r="P2026" s="1" t="s">
        <v>84</v>
      </c>
      <c r="Q2026" s="1">
        <v>2089</v>
      </c>
      <c r="R2026" s="1" t="s">
        <v>85</v>
      </c>
      <c r="S2026" s="1" t="s">
        <v>33</v>
      </c>
      <c r="T2026" s="1" t="s">
        <v>34</v>
      </c>
      <c r="U2026" s="1" t="s">
        <v>35</v>
      </c>
      <c r="V2026" s="8">
        <v>31901108</v>
      </c>
      <c r="W2026" s="3" t="str">
        <f>VLOOKUP(V2026,'Despesas X Conta Contábil'!$B$2:$D$77,2,0)</f>
        <v>Folha de Pagamento</v>
      </c>
      <c r="X2026" t="s">
        <v>2319</v>
      </c>
      <c r="Y2026" s="3" t="s">
        <v>3524</v>
      </c>
    </row>
    <row r="2027" spans="1:25" x14ac:dyDescent="0.25">
      <c r="A2027" s="1">
        <v>359032897</v>
      </c>
      <c r="B2027" s="1">
        <v>2017</v>
      </c>
      <c r="C2027" s="1" t="s">
        <v>22</v>
      </c>
      <c r="D2027" s="1" t="s">
        <v>23</v>
      </c>
      <c r="E2027" s="1">
        <v>3</v>
      </c>
      <c r="F2027" s="1" t="s">
        <v>130</v>
      </c>
      <c r="G2027" s="1" t="s">
        <v>25</v>
      </c>
      <c r="H2027" s="1" t="s">
        <v>3525</v>
      </c>
      <c r="I2027" s="1" t="s">
        <v>39</v>
      </c>
      <c r="J2027" s="1" t="s">
        <v>40</v>
      </c>
      <c r="K2027" s="2">
        <v>42821</v>
      </c>
      <c r="L2027" s="6">
        <v>1375.23</v>
      </c>
      <c r="M2027" s="1" t="s">
        <v>82</v>
      </c>
      <c r="N2027" s="1" t="s">
        <v>83</v>
      </c>
      <c r="O2027" s="1">
        <v>1</v>
      </c>
      <c r="P2027" s="1" t="s">
        <v>84</v>
      </c>
      <c r="Q2027" s="1">
        <v>2089</v>
      </c>
      <c r="R2027" s="1" t="s">
        <v>85</v>
      </c>
      <c r="S2027" s="1" t="s">
        <v>33</v>
      </c>
      <c r="T2027" s="1" t="s">
        <v>34</v>
      </c>
      <c r="U2027" s="1" t="s">
        <v>35</v>
      </c>
      <c r="V2027" s="8">
        <v>31901145</v>
      </c>
      <c r="W2027" s="3" t="str">
        <f>VLOOKUP(V2027,'Despesas X Conta Contábil'!$B$2:$D$77,2,0)</f>
        <v>Folha de Pagamento</v>
      </c>
      <c r="X2027" t="s">
        <v>2327</v>
      </c>
      <c r="Y2027" s="3" t="s">
        <v>3524</v>
      </c>
    </row>
    <row r="2028" spans="1:25" x14ac:dyDescent="0.25">
      <c r="A2028" s="1">
        <v>359032412</v>
      </c>
      <c r="B2028" s="1">
        <v>2017</v>
      </c>
      <c r="C2028" s="1" t="s">
        <v>22</v>
      </c>
      <c r="D2028" s="1" t="s">
        <v>23</v>
      </c>
      <c r="E2028" s="1">
        <v>3</v>
      </c>
      <c r="F2028" s="1" t="s">
        <v>130</v>
      </c>
      <c r="G2028" s="1" t="s">
        <v>25</v>
      </c>
      <c r="H2028" s="1" t="s">
        <v>3526</v>
      </c>
      <c r="I2028" s="1" t="s">
        <v>39</v>
      </c>
      <c r="J2028" s="1" t="s">
        <v>40</v>
      </c>
      <c r="K2028" s="2">
        <v>42821</v>
      </c>
      <c r="L2028" s="6">
        <v>647.12</v>
      </c>
      <c r="M2028" s="1" t="s">
        <v>82</v>
      </c>
      <c r="N2028" s="1" t="s">
        <v>83</v>
      </c>
      <c r="O2028" s="1">
        <v>1</v>
      </c>
      <c r="P2028" s="1" t="s">
        <v>84</v>
      </c>
      <c r="Q2028" s="1">
        <v>2089</v>
      </c>
      <c r="R2028" s="1" t="s">
        <v>85</v>
      </c>
      <c r="S2028" s="1" t="s">
        <v>33</v>
      </c>
      <c r="T2028" s="1" t="s">
        <v>34</v>
      </c>
      <c r="U2028" s="1" t="s">
        <v>35</v>
      </c>
      <c r="V2028" s="8">
        <v>31901187</v>
      </c>
      <c r="W2028" s="3" t="str">
        <f>VLOOKUP(V2028,'Despesas X Conta Contábil'!$B$2:$D$77,2,0)</f>
        <v>Folha de Pagamento</v>
      </c>
      <c r="X2028" t="s">
        <v>2322</v>
      </c>
      <c r="Y2028" s="3" t="s">
        <v>3524</v>
      </c>
    </row>
    <row r="2029" spans="1:25" x14ac:dyDescent="0.25">
      <c r="A2029" s="1">
        <v>359032395</v>
      </c>
      <c r="B2029" s="1">
        <v>2017</v>
      </c>
      <c r="C2029" s="1" t="s">
        <v>22</v>
      </c>
      <c r="D2029" s="1" t="s">
        <v>23</v>
      </c>
      <c r="E2029" s="1">
        <v>3</v>
      </c>
      <c r="F2029" s="1" t="s">
        <v>130</v>
      </c>
      <c r="G2029" s="1" t="s">
        <v>25</v>
      </c>
      <c r="H2029" s="1" t="s">
        <v>3527</v>
      </c>
      <c r="I2029" s="1" t="s">
        <v>39</v>
      </c>
      <c r="J2029" s="1" t="s">
        <v>40</v>
      </c>
      <c r="K2029" s="2">
        <v>42822</v>
      </c>
      <c r="L2029" s="6">
        <v>3349.12</v>
      </c>
      <c r="M2029" s="1" t="s">
        <v>82</v>
      </c>
      <c r="N2029" s="1" t="s">
        <v>83</v>
      </c>
      <c r="O2029" s="1">
        <v>1</v>
      </c>
      <c r="P2029" s="1" t="s">
        <v>84</v>
      </c>
      <c r="Q2029" s="1">
        <v>2089</v>
      </c>
      <c r="R2029" s="1" t="s">
        <v>85</v>
      </c>
      <c r="S2029" s="1" t="s">
        <v>33</v>
      </c>
      <c r="T2029" s="1" t="s">
        <v>34</v>
      </c>
      <c r="U2029" s="1" t="s">
        <v>35</v>
      </c>
      <c r="V2029" s="8">
        <v>31901143</v>
      </c>
      <c r="W2029" s="3" t="str">
        <f>VLOOKUP(V2029,'Despesas X Conta Contábil'!$B$2:$D$77,2,0)</f>
        <v>Folha de Pagamento</v>
      </c>
      <c r="X2029" t="s">
        <v>2341</v>
      </c>
      <c r="Y2029" s="3" t="s">
        <v>3528</v>
      </c>
    </row>
    <row r="2030" spans="1:25" x14ac:dyDescent="0.25">
      <c r="A2030" s="1">
        <v>359032330</v>
      </c>
      <c r="B2030" s="1">
        <v>2017</v>
      </c>
      <c r="C2030" s="1" t="s">
        <v>22</v>
      </c>
      <c r="D2030" s="1" t="s">
        <v>23</v>
      </c>
      <c r="E2030" s="1">
        <v>3</v>
      </c>
      <c r="F2030" s="1" t="s">
        <v>130</v>
      </c>
      <c r="G2030" s="1" t="s">
        <v>25</v>
      </c>
      <c r="H2030" s="1" t="s">
        <v>3529</v>
      </c>
      <c r="I2030" s="1" t="s">
        <v>39</v>
      </c>
      <c r="J2030" s="1" t="s">
        <v>40</v>
      </c>
      <c r="K2030" s="2">
        <v>42822</v>
      </c>
      <c r="L2030" s="6">
        <v>3349.12</v>
      </c>
      <c r="M2030" s="1" t="s">
        <v>82</v>
      </c>
      <c r="N2030" s="1" t="s">
        <v>83</v>
      </c>
      <c r="O2030" s="1">
        <v>1</v>
      </c>
      <c r="P2030" s="1" t="s">
        <v>84</v>
      </c>
      <c r="Q2030" s="1">
        <v>2089</v>
      </c>
      <c r="R2030" s="1" t="s">
        <v>85</v>
      </c>
      <c r="S2030" s="1" t="s">
        <v>33</v>
      </c>
      <c r="T2030" s="1" t="s">
        <v>34</v>
      </c>
      <c r="U2030" s="1" t="s">
        <v>35</v>
      </c>
      <c r="V2030" s="8">
        <v>31901142</v>
      </c>
      <c r="W2030" s="3" t="str">
        <f>VLOOKUP(V2030,'Despesas X Conta Contábil'!$B$2:$D$77,2,0)</f>
        <v>Folha de Pagamento</v>
      </c>
      <c r="X2030" t="s">
        <v>2342</v>
      </c>
      <c r="Y2030" s="3" t="s">
        <v>3528</v>
      </c>
    </row>
    <row r="2031" spans="1:25" x14ac:dyDescent="0.25">
      <c r="A2031" s="1">
        <v>359032390</v>
      </c>
      <c r="B2031" s="1">
        <v>2017</v>
      </c>
      <c r="C2031" s="1" t="s">
        <v>22</v>
      </c>
      <c r="D2031" s="1" t="s">
        <v>23</v>
      </c>
      <c r="E2031" s="1">
        <v>3</v>
      </c>
      <c r="F2031" s="1" t="s">
        <v>130</v>
      </c>
      <c r="G2031" s="1" t="s">
        <v>25</v>
      </c>
      <c r="H2031" s="1" t="s">
        <v>3530</v>
      </c>
      <c r="I2031" s="1" t="s">
        <v>39</v>
      </c>
      <c r="J2031" s="1" t="s">
        <v>40</v>
      </c>
      <c r="K2031" s="2">
        <v>42822</v>
      </c>
      <c r="L2031" s="6">
        <v>1116.3699999999999</v>
      </c>
      <c r="M2031" s="1" t="s">
        <v>82</v>
      </c>
      <c r="N2031" s="1" t="s">
        <v>83</v>
      </c>
      <c r="O2031" s="1">
        <v>1</v>
      </c>
      <c r="P2031" s="1" t="s">
        <v>84</v>
      </c>
      <c r="Q2031" s="1">
        <v>2089</v>
      </c>
      <c r="R2031" s="1" t="s">
        <v>85</v>
      </c>
      <c r="S2031" s="1" t="s">
        <v>33</v>
      </c>
      <c r="T2031" s="1" t="s">
        <v>34</v>
      </c>
      <c r="U2031" s="1" t="s">
        <v>35</v>
      </c>
      <c r="V2031" s="8">
        <v>31901145</v>
      </c>
      <c r="W2031" s="3" t="str">
        <f>VLOOKUP(V2031,'Despesas X Conta Contábil'!$B$2:$D$77,2,0)</f>
        <v>Folha de Pagamento</v>
      </c>
      <c r="X2031" t="s">
        <v>2327</v>
      </c>
      <c r="Y2031" s="3" t="s">
        <v>3528</v>
      </c>
    </row>
    <row r="2032" spans="1:25" x14ac:dyDescent="0.25">
      <c r="A2032" s="1">
        <v>359032917</v>
      </c>
      <c r="B2032" s="1">
        <v>2017</v>
      </c>
      <c r="C2032" s="1" t="s">
        <v>22</v>
      </c>
      <c r="D2032" s="1" t="s">
        <v>23</v>
      </c>
      <c r="E2032" s="1">
        <v>3</v>
      </c>
      <c r="F2032" s="1" t="s">
        <v>130</v>
      </c>
      <c r="G2032" s="1" t="s">
        <v>25</v>
      </c>
      <c r="H2032" s="1" t="s">
        <v>3531</v>
      </c>
      <c r="I2032" s="1" t="s">
        <v>39</v>
      </c>
      <c r="J2032" s="1" t="s">
        <v>40</v>
      </c>
      <c r="K2032" s="2">
        <v>42822</v>
      </c>
      <c r="L2032" s="6">
        <v>8931</v>
      </c>
      <c r="M2032" s="1" t="s">
        <v>82</v>
      </c>
      <c r="N2032" s="1" t="s">
        <v>83</v>
      </c>
      <c r="O2032" s="1">
        <v>1</v>
      </c>
      <c r="P2032" s="1" t="s">
        <v>84</v>
      </c>
      <c r="Q2032" s="1">
        <v>2089</v>
      </c>
      <c r="R2032" s="1" t="s">
        <v>85</v>
      </c>
      <c r="S2032" s="1" t="s">
        <v>33</v>
      </c>
      <c r="T2032" s="1" t="s">
        <v>34</v>
      </c>
      <c r="U2032" s="1" t="s">
        <v>35</v>
      </c>
      <c r="V2032" s="8">
        <v>31901101</v>
      </c>
      <c r="W2032" s="3" t="str">
        <f>VLOOKUP(V2032,'Despesas X Conta Contábil'!$B$2:$D$77,2,0)</f>
        <v>Folha de Pagamento</v>
      </c>
      <c r="X2032" t="s">
        <v>2318</v>
      </c>
      <c r="Y2032" s="3" t="s">
        <v>3528</v>
      </c>
    </row>
    <row r="2033" spans="1:25" x14ac:dyDescent="0.25">
      <c r="A2033" s="1">
        <v>359032895</v>
      </c>
      <c r="B2033" s="1">
        <v>2017</v>
      </c>
      <c r="C2033" s="1" t="s">
        <v>22</v>
      </c>
      <c r="D2033" s="1" t="s">
        <v>23</v>
      </c>
      <c r="E2033" s="1">
        <v>3</v>
      </c>
      <c r="F2033" s="1" t="s">
        <v>130</v>
      </c>
      <c r="G2033" s="1" t="s">
        <v>25</v>
      </c>
      <c r="H2033" s="1" t="s">
        <v>3532</v>
      </c>
      <c r="I2033" s="1" t="s">
        <v>39</v>
      </c>
      <c r="J2033" s="1" t="s">
        <v>40</v>
      </c>
      <c r="K2033" s="2">
        <v>42822</v>
      </c>
      <c r="L2033" s="6">
        <v>452.99</v>
      </c>
      <c r="M2033" s="1" t="s">
        <v>82</v>
      </c>
      <c r="N2033" s="1" t="s">
        <v>83</v>
      </c>
      <c r="O2033" s="1">
        <v>1</v>
      </c>
      <c r="P2033" s="1" t="s">
        <v>84</v>
      </c>
      <c r="Q2033" s="1">
        <v>2089</v>
      </c>
      <c r="R2033" s="1" t="s">
        <v>85</v>
      </c>
      <c r="S2033" s="1" t="s">
        <v>33</v>
      </c>
      <c r="T2033" s="1" t="s">
        <v>34</v>
      </c>
      <c r="U2033" s="1" t="s">
        <v>35</v>
      </c>
      <c r="V2033" s="8">
        <v>31901187</v>
      </c>
      <c r="W2033" s="3" t="str">
        <f>VLOOKUP(V2033,'Despesas X Conta Contábil'!$B$2:$D$77,2,0)</f>
        <v>Folha de Pagamento</v>
      </c>
      <c r="X2033" t="s">
        <v>2322</v>
      </c>
      <c r="Y2033" s="3" t="s">
        <v>3528</v>
      </c>
    </row>
    <row r="2034" spans="1:25" x14ac:dyDescent="0.25">
      <c r="A2034" s="1">
        <v>359032323</v>
      </c>
      <c r="B2034" s="1">
        <v>2017</v>
      </c>
      <c r="C2034" s="1" t="s">
        <v>22</v>
      </c>
      <c r="D2034" s="1" t="s">
        <v>23</v>
      </c>
      <c r="E2034" s="1">
        <v>3</v>
      </c>
      <c r="F2034" s="1" t="s">
        <v>130</v>
      </c>
      <c r="G2034" s="1" t="s">
        <v>25</v>
      </c>
      <c r="H2034" s="1" t="s">
        <v>3533</v>
      </c>
      <c r="I2034" s="1" t="s">
        <v>1078</v>
      </c>
      <c r="J2034" s="1" t="s">
        <v>1079</v>
      </c>
      <c r="K2034" s="2">
        <v>42822</v>
      </c>
      <c r="L2034" s="6">
        <v>195</v>
      </c>
      <c r="M2034" s="1" t="s">
        <v>82</v>
      </c>
      <c r="N2034" s="1" t="s">
        <v>83</v>
      </c>
      <c r="O2034" s="1">
        <v>1</v>
      </c>
      <c r="P2034" s="1" t="s">
        <v>84</v>
      </c>
      <c r="Q2034" s="1">
        <v>2089</v>
      </c>
      <c r="R2034" s="1" t="s">
        <v>85</v>
      </c>
      <c r="S2034" s="1" t="s">
        <v>33</v>
      </c>
      <c r="T2034" s="1" t="s">
        <v>34</v>
      </c>
      <c r="U2034" s="1" t="s">
        <v>148</v>
      </c>
      <c r="V2034" s="8">
        <v>33903007</v>
      </c>
      <c r="W2034" s="3" t="str">
        <f>VLOOKUP(V2034,'Despesas X Conta Contábil'!$B$2:$D$77,2,0)</f>
        <v>Alimentação</v>
      </c>
      <c r="X2034" t="s">
        <v>2332</v>
      </c>
      <c r="Y2034" s="3" t="s">
        <v>3534</v>
      </c>
    </row>
    <row r="2035" spans="1:25" x14ac:dyDescent="0.25">
      <c r="A2035" s="1">
        <v>359032922</v>
      </c>
      <c r="B2035" s="1">
        <v>2017</v>
      </c>
      <c r="C2035" s="1" t="s">
        <v>22</v>
      </c>
      <c r="D2035" s="1" t="s">
        <v>23</v>
      </c>
      <c r="E2035" s="1">
        <v>3</v>
      </c>
      <c r="F2035" s="1" t="s">
        <v>130</v>
      </c>
      <c r="G2035" s="1" t="s">
        <v>25</v>
      </c>
      <c r="H2035" s="1" t="s">
        <v>3535</v>
      </c>
      <c r="I2035" s="1" t="s">
        <v>654</v>
      </c>
      <c r="J2035" s="1" t="s">
        <v>655</v>
      </c>
      <c r="K2035" s="2">
        <v>42823</v>
      </c>
      <c r="L2035" s="6">
        <v>1680</v>
      </c>
      <c r="M2035" s="1" t="s">
        <v>82</v>
      </c>
      <c r="N2035" s="1" t="s">
        <v>83</v>
      </c>
      <c r="O2035" s="1">
        <v>1</v>
      </c>
      <c r="P2035" s="1" t="s">
        <v>84</v>
      </c>
      <c r="Q2035" s="1">
        <v>2089</v>
      </c>
      <c r="R2035" s="1" t="s">
        <v>85</v>
      </c>
      <c r="S2035" s="1" t="s">
        <v>33</v>
      </c>
      <c r="T2035" s="1" t="s">
        <v>34</v>
      </c>
      <c r="U2035" s="1" t="s">
        <v>148</v>
      </c>
      <c r="V2035" s="8">
        <v>33903978</v>
      </c>
      <c r="W2035" s="3" t="str">
        <f>VLOOKUP(V2035,'Despesas X Conta Contábil'!$B$2:$D$77,2,0)</f>
        <v>Manutenção e Conservação de Bens Imóveis</v>
      </c>
      <c r="X2035" t="s">
        <v>2347</v>
      </c>
      <c r="Y2035" s="3" t="s">
        <v>656</v>
      </c>
    </row>
    <row r="2036" spans="1:25" x14ac:dyDescent="0.25">
      <c r="A2036" s="1">
        <v>359032411</v>
      </c>
      <c r="B2036" s="1">
        <v>2017</v>
      </c>
      <c r="C2036" s="1" t="s">
        <v>22</v>
      </c>
      <c r="D2036" s="1" t="s">
        <v>23</v>
      </c>
      <c r="E2036" s="1">
        <v>3</v>
      </c>
      <c r="F2036" s="1" t="s">
        <v>130</v>
      </c>
      <c r="G2036" s="1" t="s">
        <v>25</v>
      </c>
      <c r="H2036" s="1" t="s">
        <v>3536</v>
      </c>
      <c r="I2036" s="1" t="s">
        <v>204</v>
      </c>
      <c r="J2036" s="1" t="s">
        <v>205</v>
      </c>
      <c r="K2036" s="2">
        <v>42823</v>
      </c>
      <c r="L2036" s="6">
        <v>48750</v>
      </c>
      <c r="M2036" s="1" t="s">
        <v>82</v>
      </c>
      <c r="N2036" s="1" t="s">
        <v>83</v>
      </c>
      <c r="O2036" s="1">
        <v>1</v>
      </c>
      <c r="P2036" s="1" t="s">
        <v>84</v>
      </c>
      <c r="Q2036" s="1">
        <v>2089</v>
      </c>
      <c r="R2036" s="1" t="s">
        <v>85</v>
      </c>
      <c r="S2036" s="1" t="s">
        <v>33</v>
      </c>
      <c r="T2036" s="1" t="s">
        <v>34</v>
      </c>
      <c r="U2036" s="1" t="s">
        <v>110</v>
      </c>
      <c r="V2036" s="8">
        <v>33903912</v>
      </c>
      <c r="W2036" s="3" t="str">
        <f>VLOOKUP(V2036,'Despesas X Conta Contábil'!$B$2:$D$77,2,0)</f>
        <v>Locação de Máquinas e Equipamentos</v>
      </c>
      <c r="X2036" t="s">
        <v>2338</v>
      </c>
      <c r="Y2036" s="3" t="s">
        <v>3537</v>
      </c>
    </row>
    <row r="2037" spans="1:25" x14ac:dyDescent="0.25">
      <c r="A2037" s="1">
        <v>359032318</v>
      </c>
      <c r="B2037" s="1">
        <v>2017</v>
      </c>
      <c r="C2037" s="1" t="s">
        <v>22</v>
      </c>
      <c r="D2037" s="1" t="s">
        <v>23</v>
      </c>
      <c r="E2037" s="1">
        <v>3</v>
      </c>
      <c r="F2037" s="1" t="s">
        <v>130</v>
      </c>
      <c r="G2037" s="1" t="s">
        <v>25</v>
      </c>
      <c r="H2037" s="1" t="s">
        <v>3538</v>
      </c>
      <c r="I2037" s="1" t="s">
        <v>119</v>
      </c>
      <c r="J2037" s="1" t="s">
        <v>120</v>
      </c>
      <c r="K2037" s="2">
        <v>42822</v>
      </c>
      <c r="L2037" s="6">
        <v>7000</v>
      </c>
      <c r="M2037" s="1" t="s">
        <v>82</v>
      </c>
      <c r="N2037" s="1" t="s">
        <v>83</v>
      </c>
      <c r="O2037" s="1">
        <v>1</v>
      </c>
      <c r="P2037" s="1" t="s">
        <v>84</v>
      </c>
      <c r="Q2037" s="1">
        <v>2089</v>
      </c>
      <c r="R2037" s="1" t="s">
        <v>85</v>
      </c>
      <c r="S2037" s="1" t="s">
        <v>33</v>
      </c>
      <c r="T2037" s="1" t="s">
        <v>34</v>
      </c>
      <c r="U2037" s="1" t="s">
        <v>121</v>
      </c>
      <c r="V2037" s="8">
        <v>33903916</v>
      </c>
      <c r="W2037" s="3" t="str">
        <f>VLOOKUP(V2037,'Despesas X Conta Contábil'!$B$2:$D$77,2,0)</f>
        <v>Manutenção e Conservação de Bens Imóveis</v>
      </c>
      <c r="X2037" t="s">
        <v>2329</v>
      </c>
      <c r="Y2037" s="3" t="s">
        <v>1599</v>
      </c>
    </row>
    <row r="2038" spans="1:25" x14ac:dyDescent="0.25">
      <c r="A2038" s="1">
        <v>359032398</v>
      </c>
      <c r="B2038" s="1">
        <v>2017</v>
      </c>
      <c r="C2038" s="1" t="s">
        <v>22</v>
      </c>
      <c r="D2038" s="1" t="s">
        <v>23</v>
      </c>
      <c r="E2038" s="1">
        <v>3</v>
      </c>
      <c r="F2038" s="1" t="s">
        <v>130</v>
      </c>
      <c r="G2038" s="1" t="s">
        <v>25</v>
      </c>
      <c r="H2038" s="1" t="s">
        <v>3539</v>
      </c>
      <c r="I2038" s="1" t="s">
        <v>88</v>
      </c>
      <c r="J2038" s="1" t="s">
        <v>89</v>
      </c>
      <c r="K2038" s="2">
        <v>42822</v>
      </c>
      <c r="L2038" s="6">
        <v>43935.14</v>
      </c>
      <c r="M2038" s="1" t="s">
        <v>82</v>
      </c>
      <c r="N2038" s="1" t="s">
        <v>83</v>
      </c>
      <c r="O2038" s="1">
        <v>1</v>
      </c>
      <c r="P2038" s="1" t="s">
        <v>84</v>
      </c>
      <c r="Q2038" s="1">
        <v>2089</v>
      </c>
      <c r="R2038" s="1" t="s">
        <v>85</v>
      </c>
      <c r="S2038" s="1" t="s">
        <v>33</v>
      </c>
      <c r="T2038" s="1" t="s">
        <v>34</v>
      </c>
      <c r="U2038" s="1" t="s">
        <v>90</v>
      </c>
      <c r="V2038" s="8">
        <v>33903957</v>
      </c>
      <c r="W2038" s="3" t="str">
        <f>VLOOKUP(V2038,'Despesas X Conta Contábil'!$B$2:$D$77,2,0)</f>
        <v>TIC Tecnologia da Informação e Comunicação</v>
      </c>
      <c r="X2038" t="s">
        <v>2317</v>
      </c>
      <c r="Y2038" s="3" t="s">
        <v>217</v>
      </c>
    </row>
    <row r="2039" spans="1:25" x14ac:dyDescent="0.25">
      <c r="A2039" s="1">
        <v>359032916</v>
      </c>
      <c r="B2039" s="1">
        <v>2017</v>
      </c>
      <c r="C2039" s="1" t="s">
        <v>22</v>
      </c>
      <c r="D2039" s="1" t="s">
        <v>23</v>
      </c>
      <c r="E2039" s="1">
        <v>3</v>
      </c>
      <c r="F2039" s="1" t="s">
        <v>130</v>
      </c>
      <c r="G2039" s="1" t="s">
        <v>25</v>
      </c>
      <c r="H2039" s="1" t="s">
        <v>3540</v>
      </c>
      <c r="I2039" s="1" t="s">
        <v>153</v>
      </c>
      <c r="J2039" s="1" t="s">
        <v>154</v>
      </c>
      <c r="K2039" s="2">
        <v>42821</v>
      </c>
      <c r="L2039" s="6">
        <v>2500</v>
      </c>
      <c r="M2039" s="1" t="s">
        <v>82</v>
      </c>
      <c r="N2039" s="1" t="s">
        <v>83</v>
      </c>
      <c r="O2039" s="1">
        <v>1</v>
      </c>
      <c r="P2039" s="1" t="s">
        <v>84</v>
      </c>
      <c r="Q2039" s="1">
        <v>2089</v>
      </c>
      <c r="R2039" s="1" t="s">
        <v>85</v>
      </c>
      <c r="S2039" s="1" t="s">
        <v>33</v>
      </c>
      <c r="T2039" s="1" t="s">
        <v>34</v>
      </c>
      <c r="U2039" s="1" t="s">
        <v>148</v>
      </c>
      <c r="V2039" s="8">
        <v>33903957</v>
      </c>
      <c r="W2039" s="3" t="str">
        <f>VLOOKUP(V2039,'Despesas X Conta Contábil'!$B$2:$D$77,2,0)</f>
        <v>TIC Tecnologia da Informação e Comunicação</v>
      </c>
      <c r="X2039" t="s">
        <v>2317</v>
      </c>
      <c r="Y2039" s="3" t="s">
        <v>155</v>
      </c>
    </row>
    <row r="2040" spans="1:25" x14ac:dyDescent="0.25">
      <c r="A2040" s="1">
        <v>359032333</v>
      </c>
      <c r="B2040" s="1">
        <v>2017</v>
      </c>
      <c r="C2040" s="1" t="s">
        <v>22</v>
      </c>
      <c r="D2040" s="1" t="s">
        <v>23</v>
      </c>
      <c r="E2040" s="1">
        <v>3</v>
      </c>
      <c r="F2040" s="1" t="s">
        <v>130</v>
      </c>
      <c r="G2040" s="1" t="s">
        <v>25</v>
      </c>
      <c r="H2040" s="1" t="s">
        <v>3541</v>
      </c>
      <c r="I2040" s="1" t="s">
        <v>229</v>
      </c>
      <c r="J2040" s="1" t="s">
        <v>230</v>
      </c>
      <c r="K2040" s="2">
        <v>42818</v>
      </c>
      <c r="L2040" s="6">
        <v>5700</v>
      </c>
      <c r="M2040" s="1" t="s">
        <v>82</v>
      </c>
      <c r="N2040" s="1" t="s">
        <v>83</v>
      </c>
      <c r="O2040" s="1">
        <v>1</v>
      </c>
      <c r="P2040" s="1" t="s">
        <v>84</v>
      </c>
      <c r="Q2040" s="1">
        <v>2089</v>
      </c>
      <c r="R2040" s="1" t="s">
        <v>85</v>
      </c>
      <c r="S2040" s="1" t="s">
        <v>33</v>
      </c>
      <c r="T2040" s="1" t="s">
        <v>34</v>
      </c>
      <c r="U2040" s="1" t="s">
        <v>121</v>
      </c>
      <c r="V2040" s="8">
        <v>33903905</v>
      </c>
      <c r="W2040" s="3" t="str">
        <f>VLOOKUP(V2040,'Despesas X Conta Contábil'!$B$2:$D$77,2,0)</f>
        <v>TIC Tecnologia da Informação e Comunicação</v>
      </c>
      <c r="X2040" t="s">
        <v>2340</v>
      </c>
      <c r="Y2040" s="3" t="s">
        <v>571</v>
      </c>
    </row>
    <row r="2041" spans="1:25" x14ac:dyDescent="0.25">
      <c r="A2041" s="1">
        <v>359032410</v>
      </c>
      <c r="B2041" s="1">
        <v>2017</v>
      </c>
      <c r="C2041" s="1" t="s">
        <v>22</v>
      </c>
      <c r="D2041" s="1" t="s">
        <v>23</v>
      </c>
      <c r="E2041" s="1">
        <v>3</v>
      </c>
      <c r="F2041" s="1" t="s">
        <v>130</v>
      </c>
      <c r="G2041" s="1" t="s">
        <v>25</v>
      </c>
      <c r="H2041" s="1" t="s">
        <v>3542</v>
      </c>
      <c r="I2041" s="1" t="s">
        <v>1078</v>
      </c>
      <c r="J2041" s="1" t="s">
        <v>1079</v>
      </c>
      <c r="K2041" s="2">
        <v>42816</v>
      </c>
      <c r="L2041" s="6">
        <v>250.8</v>
      </c>
      <c r="M2041" s="1" t="s">
        <v>82</v>
      </c>
      <c r="N2041" s="1" t="s">
        <v>83</v>
      </c>
      <c r="O2041" s="1">
        <v>1</v>
      </c>
      <c r="P2041" s="1" t="s">
        <v>84</v>
      </c>
      <c r="Q2041" s="1">
        <v>2089</v>
      </c>
      <c r="R2041" s="1" t="s">
        <v>85</v>
      </c>
      <c r="S2041" s="1" t="s">
        <v>33</v>
      </c>
      <c r="T2041" s="1" t="s">
        <v>34</v>
      </c>
      <c r="U2041" s="1" t="s">
        <v>148</v>
      </c>
      <c r="V2041" s="8">
        <v>33903007</v>
      </c>
      <c r="W2041" s="3" t="str">
        <f>VLOOKUP(V2041,'Despesas X Conta Contábil'!$B$2:$D$77,2,0)</f>
        <v>Alimentação</v>
      </c>
      <c r="X2041" t="s">
        <v>2332</v>
      </c>
      <c r="Y2041" s="3" t="s">
        <v>3543</v>
      </c>
    </row>
    <row r="2042" spans="1:25" x14ac:dyDescent="0.25">
      <c r="A2042" s="1">
        <v>359032344</v>
      </c>
      <c r="B2042" s="1">
        <v>2017</v>
      </c>
      <c r="C2042" s="1" t="s">
        <v>22</v>
      </c>
      <c r="D2042" s="1" t="s">
        <v>23</v>
      </c>
      <c r="E2042" s="1">
        <v>3</v>
      </c>
      <c r="F2042" s="1" t="s">
        <v>130</v>
      </c>
      <c r="G2042" s="1" t="s">
        <v>25</v>
      </c>
      <c r="H2042" s="1" t="s">
        <v>3544</v>
      </c>
      <c r="I2042" s="1" t="s">
        <v>221</v>
      </c>
      <c r="J2042" s="1" t="s">
        <v>222</v>
      </c>
      <c r="K2042" s="2">
        <v>42817</v>
      </c>
      <c r="L2042" s="6">
        <v>6500</v>
      </c>
      <c r="M2042" s="1" t="s">
        <v>82</v>
      </c>
      <c r="N2042" s="1" t="s">
        <v>83</v>
      </c>
      <c r="O2042" s="1">
        <v>1</v>
      </c>
      <c r="P2042" s="1" t="s">
        <v>84</v>
      </c>
      <c r="Q2042" s="1">
        <v>2089</v>
      </c>
      <c r="R2042" s="1" t="s">
        <v>85</v>
      </c>
      <c r="S2042" s="1" t="s">
        <v>33</v>
      </c>
      <c r="T2042" s="1" t="s">
        <v>34</v>
      </c>
      <c r="U2042" s="1" t="s">
        <v>148</v>
      </c>
      <c r="V2042" s="8">
        <v>33903920</v>
      </c>
      <c r="W2042" s="3" t="str">
        <f>VLOOKUP(V2042,'Despesas X Conta Contábil'!$B$2:$D$77,2,0)</f>
        <v>Manutenção e Conservação de Bens Móveis</v>
      </c>
      <c r="X2042" t="s">
        <v>2339</v>
      </c>
      <c r="Y2042" s="3" t="s">
        <v>1605</v>
      </c>
    </row>
    <row r="2043" spans="1:25" x14ac:dyDescent="0.25">
      <c r="A2043" s="1">
        <v>359032325</v>
      </c>
      <c r="B2043" s="1">
        <v>2017</v>
      </c>
      <c r="C2043" s="1" t="s">
        <v>22</v>
      </c>
      <c r="D2043" s="1" t="s">
        <v>23</v>
      </c>
      <c r="E2043" s="1">
        <v>3</v>
      </c>
      <c r="F2043" s="1" t="s">
        <v>130</v>
      </c>
      <c r="G2043" s="1" t="s">
        <v>25</v>
      </c>
      <c r="H2043" s="1" t="s">
        <v>3545</v>
      </c>
      <c r="I2043" s="1" t="s">
        <v>233</v>
      </c>
      <c r="J2043" s="1" t="s">
        <v>234</v>
      </c>
      <c r="K2043" s="2">
        <v>42817</v>
      </c>
      <c r="L2043" s="6">
        <v>4250</v>
      </c>
      <c r="M2043" s="1" t="s">
        <v>82</v>
      </c>
      <c r="N2043" s="1" t="s">
        <v>83</v>
      </c>
      <c r="O2043" s="1">
        <v>1</v>
      </c>
      <c r="P2043" s="1" t="s">
        <v>84</v>
      </c>
      <c r="Q2043" s="1">
        <v>2089</v>
      </c>
      <c r="R2043" s="1" t="s">
        <v>85</v>
      </c>
      <c r="S2043" s="1" t="s">
        <v>33</v>
      </c>
      <c r="T2043" s="1" t="s">
        <v>34</v>
      </c>
      <c r="U2043" s="1" t="s">
        <v>148</v>
      </c>
      <c r="V2043" s="8">
        <v>33903920</v>
      </c>
      <c r="W2043" s="3" t="str">
        <f>VLOOKUP(V2043,'Despesas X Conta Contábil'!$B$2:$D$77,2,0)</f>
        <v>Manutenção e Conservação de Bens Móveis</v>
      </c>
      <c r="X2043" t="s">
        <v>2339</v>
      </c>
      <c r="Y2043" s="3" t="s">
        <v>235</v>
      </c>
    </row>
    <row r="2044" spans="1:25" x14ac:dyDescent="0.25">
      <c r="A2044" s="1">
        <v>359032419</v>
      </c>
      <c r="B2044" s="1">
        <v>2017</v>
      </c>
      <c r="C2044" s="1" t="s">
        <v>22</v>
      </c>
      <c r="D2044" s="1" t="s">
        <v>23</v>
      </c>
      <c r="E2044" s="1">
        <v>3</v>
      </c>
      <c r="F2044" s="1" t="s">
        <v>130</v>
      </c>
      <c r="G2044" s="1" t="s">
        <v>25</v>
      </c>
      <c r="H2044" s="1" t="s">
        <v>3478</v>
      </c>
      <c r="I2044" s="1" t="s">
        <v>65</v>
      </c>
      <c r="J2044" s="1" t="s">
        <v>66</v>
      </c>
      <c r="K2044" s="2">
        <v>42821</v>
      </c>
      <c r="L2044" s="6">
        <v>104.13</v>
      </c>
      <c r="M2044" s="1" t="s">
        <v>82</v>
      </c>
      <c r="N2044" s="1" t="s">
        <v>83</v>
      </c>
      <c r="O2044" s="1">
        <v>1</v>
      </c>
      <c r="P2044" s="1" t="s">
        <v>84</v>
      </c>
      <c r="Q2044" s="1">
        <v>2089</v>
      </c>
      <c r="R2044" s="1" t="s">
        <v>85</v>
      </c>
      <c r="S2044" s="1" t="s">
        <v>33</v>
      </c>
      <c r="T2044" s="1" t="s">
        <v>34</v>
      </c>
      <c r="U2044" s="1" t="s">
        <v>35</v>
      </c>
      <c r="V2044" s="8">
        <v>33903999</v>
      </c>
      <c r="W2044" s="3" t="str">
        <f>VLOOKUP(V2044,'Despesas X Conta Contábil'!$B$2:$D$77,2,0)</f>
        <v xml:space="preserve">Outros Serviços de Terceiros </v>
      </c>
      <c r="X2044" t="s">
        <v>2337</v>
      </c>
      <c r="Y2044" s="3" t="s">
        <v>3479</v>
      </c>
    </row>
    <row r="2045" spans="1:25" x14ac:dyDescent="0.25">
      <c r="A2045" s="1">
        <v>359032910</v>
      </c>
      <c r="B2045" s="1">
        <v>2017</v>
      </c>
      <c r="C2045" s="1" t="s">
        <v>22</v>
      </c>
      <c r="D2045" s="1" t="s">
        <v>23</v>
      </c>
      <c r="E2045" s="1">
        <v>3</v>
      </c>
      <c r="F2045" s="1" t="s">
        <v>130</v>
      </c>
      <c r="G2045" s="1" t="s">
        <v>25</v>
      </c>
      <c r="H2045" s="1" t="s">
        <v>3546</v>
      </c>
      <c r="I2045" s="1" t="s">
        <v>821</v>
      </c>
      <c r="J2045" s="1" t="s">
        <v>188</v>
      </c>
      <c r="K2045" s="2">
        <v>42824</v>
      </c>
      <c r="L2045" s="6">
        <v>960</v>
      </c>
      <c r="M2045" s="1" t="s">
        <v>82</v>
      </c>
      <c r="N2045" s="1" t="s">
        <v>83</v>
      </c>
      <c r="O2045" s="1">
        <v>1</v>
      </c>
      <c r="P2045" s="1" t="s">
        <v>84</v>
      </c>
      <c r="Q2045" s="1">
        <v>2089</v>
      </c>
      <c r="R2045" s="1" t="s">
        <v>85</v>
      </c>
      <c r="S2045" s="1" t="s">
        <v>33</v>
      </c>
      <c r="T2045" s="1" t="s">
        <v>34</v>
      </c>
      <c r="U2045" s="1" t="s">
        <v>35</v>
      </c>
      <c r="V2045" s="8">
        <v>33903990</v>
      </c>
      <c r="W2045" s="3" t="str">
        <f>VLOOKUP(V2045,'Despesas X Conta Contábil'!$B$2:$D$77,2,0)</f>
        <v>Publicidade, Comunicação, Áudio, Vídeo e Foto</v>
      </c>
      <c r="X2045" t="s">
        <v>2331</v>
      </c>
      <c r="Y2045" s="3" t="s">
        <v>3483</v>
      </c>
    </row>
    <row r="2046" spans="1:25" x14ac:dyDescent="0.25">
      <c r="A2046" s="1">
        <v>359032326</v>
      </c>
      <c r="B2046" s="1">
        <v>2017</v>
      </c>
      <c r="C2046" s="1" t="s">
        <v>22</v>
      </c>
      <c r="D2046" s="1" t="s">
        <v>23</v>
      </c>
      <c r="E2046" s="1">
        <v>3</v>
      </c>
      <c r="F2046" s="1" t="s">
        <v>130</v>
      </c>
      <c r="G2046" s="1" t="s">
        <v>25</v>
      </c>
      <c r="H2046" s="1" t="s">
        <v>3547</v>
      </c>
      <c r="I2046" s="1" t="s">
        <v>1078</v>
      </c>
      <c r="J2046" s="1" t="s">
        <v>1079</v>
      </c>
      <c r="K2046" s="2">
        <v>42814</v>
      </c>
      <c r="L2046" s="6">
        <v>195</v>
      </c>
      <c r="M2046" s="1" t="s">
        <v>82</v>
      </c>
      <c r="N2046" s="1" t="s">
        <v>83</v>
      </c>
      <c r="O2046" s="1">
        <v>1</v>
      </c>
      <c r="P2046" s="1" t="s">
        <v>84</v>
      </c>
      <c r="Q2046" s="1">
        <v>2089</v>
      </c>
      <c r="R2046" s="1" t="s">
        <v>85</v>
      </c>
      <c r="S2046" s="1" t="s">
        <v>33</v>
      </c>
      <c r="T2046" s="1" t="s">
        <v>34</v>
      </c>
      <c r="U2046" s="1" t="s">
        <v>148</v>
      </c>
      <c r="V2046" s="8">
        <v>33903007</v>
      </c>
      <c r="W2046" s="3" t="str">
        <f>VLOOKUP(V2046,'Despesas X Conta Contábil'!$B$2:$D$77,2,0)</f>
        <v>Alimentação</v>
      </c>
      <c r="X2046" t="s">
        <v>2332</v>
      </c>
      <c r="Y2046" s="3" t="s">
        <v>3372</v>
      </c>
    </row>
    <row r="2047" spans="1:25" x14ac:dyDescent="0.25">
      <c r="A2047" s="1">
        <v>359032320</v>
      </c>
      <c r="B2047" s="1">
        <v>2017</v>
      </c>
      <c r="C2047" s="1" t="s">
        <v>22</v>
      </c>
      <c r="D2047" s="1" t="s">
        <v>23</v>
      </c>
      <c r="E2047" s="1">
        <v>3</v>
      </c>
      <c r="F2047" s="1" t="s">
        <v>130</v>
      </c>
      <c r="G2047" s="1" t="s">
        <v>25</v>
      </c>
      <c r="H2047" s="1" t="s">
        <v>3548</v>
      </c>
      <c r="I2047" s="1" t="s">
        <v>3093</v>
      </c>
      <c r="J2047" s="1" t="s">
        <v>3094</v>
      </c>
      <c r="K2047" s="2">
        <v>42815</v>
      </c>
      <c r="L2047" s="6">
        <v>750</v>
      </c>
      <c r="M2047" s="1" t="s">
        <v>82</v>
      </c>
      <c r="N2047" s="1" t="s">
        <v>83</v>
      </c>
      <c r="O2047" s="1">
        <v>1</v>
      </c>
      <c r="P2047" s="1" t="s">
        <v>84</v>
      </c>
      <c r="Q2047" s="1">
        <v>2089</v>
      </c>
      <c r="R2047" s="1" t="s">
        <v>85</v>
      </c>
      <c r="S2047" s="1" t="s">
        <v>33</v>
      </c>
      <c r="T2047" s="1" t="s">
        <v>34</v>
      </c>
      <c r="U2047" s="1" t="s">
        <v>110</v>
      </c>
      <c r="V2047" s="8">
        <v>33903919</v>
      </c>
      <c r="W2047" s="3" t="str">
        <f>VLOOKUP(V2047,'Despesas X Conta Contábil'!$B$2:$D$77,2,0)</f>
        <v>Veículos (Combustível e Manutenção)</v>
      </c>
      <c r="X2047" t="s">
        <v>2326</v>
      </c>
      <c r="Y2047" s="3" t="s">
        <v>3549</v>
      </c>
    </row>
    <row r="2048" spans="1:25" x14ac:dyDescent="0.25">
      <c r="A2048" s="1">
        <v>359032340</v>
      </c>
      <c r="B2048" s="1">
        <v>2017</v>
      </c>
      <c r="C2048" s="1" t="s">
        <v>22</v>
      </c>
      <c r="D2048" s="1" t="s">
        <v>23</v>
      </c>
      <c r="E2048" s="1">
        <v>3</v>
      </c>
      <c r="F2048" s="1" t="s">
        <v>130</v>
      </c>
      <c r="G2048" s="1" t="s">
        <v>25</v>
      </c>
      <c r="H2048" s="1" t="s">
        <v>3550</v>
      </c>
      <c r="I2048" s="1" t="s">
        <v>3093</v>
      </c>
      <c r="J2048" s="1" t="s">
        <v>3094</v>
      </c>
      <c r="K2048" s="2">
        <v>42815</v>
      </c>
      <c r="L2048" s="6">
        <v>2044</v>
      </c>
      <c r="M2048" s="1" t="s">
        <v>82</v>
      </c>
      <c r="N2048" s="1" t="s">
        <v>83</v>
      </c>
      <c r="O2048" s="1">
        <v>1</v>
      </c>
      <c r="P2048" s="1" t="s">
        <v>84</v>
      </c>
      <c r="Q2048" s="1">
        <v>2089</v>
      </c>
      <c r="R2048" s="1" t="s">
        <v>85</v>
      </c>
      <c r="S2048" s="1" t="s">
        <v>33</v>
      </c>
      <c r="T2048" s="1" t="s">
        <v>34</v>
      </c>
      <c r="U2048" s="1" t="s">
        <v>110</v>
      </c>
      <c r="V2048" s="8">
        <v>33903039</v>
      </c>
      <c r="W2048" s="3" t="str">
        <f>VLOOKUP(V2048,'Despesas X Conta Contábil'!$B$2:$D$77,2,0)</f>
        <v>Veículos (Combustível e Manutenção)</v>
      </c>
      <c r="X2048" t="s">
        <v>2328</v>
      </c>
      <c r="Y2048" s="3" t="s">
        <v>3549</v>
      </c>
    </row>
    <row r="2049" spans="1:25" x14ac:dyDescent="0.25">
      <c r="A2049" s="1">
        <v>359032906</v>
      </c>
      <c r="B2049" s="1">
        <v>2017</v>
      </c>
      <c r="C2049" s="1" t="s">
        <v>22</v>
      </c>
      <c r="D2049" s="1" t="s">
        <v>23</v>
      </c>
      <c r="E2049" s="1">
        <v>3</v>
      </c>
      <c r="F2049" s="1" t="s">
        <v>130</v>
      </c>
      <c r="G2049" s="1" t="s">
        <v>25</v>
      </c>
      <c r="H2049" s="1" t="s">
        <v>3551</v>
      </c>
      <c r="I2049" s="1" t="s">
        <v>3093</v>
      </c>
      <c r="J2049" s="1" t="s">
        <v>3094</v>
      </c>
      <c r="K2049" s="2">
        <v>42815</v>
      </c>
      <c r="L2049" s="6">
        <v>500</v>
      </c>
      <c r="M2049" s="1" t="s">
        <v>82</v>
      </c>
      <c r="N2049" s="1" t="s">
        <v>83</v>
      </c>
      <c r="O2049" s="1">
        <v>1</v>
      </c>
      <c r="P2049" s="1" t="s">
        <v>84</v>
      </c>
      <c r="Q2049" s="1">
        <v>2089</v>
      </c>
      <c r="R2049" s="1" t="s">
        <v>85</v>
      </c>
      <c r="S2049" s="1" t="s">
        <v>33</v>
      </c>
      <c r="T2049" s="1" t="s">
        <v>34</v>
      </c>
      <c r="U2049" s="1" t="s">
        <v>110</v>
      </c>
      <c r="V2049" s="8">
        <v>33903919</v>
      </c>
      <c r="W2049" s="3" t="str">
        <f>VLOOKUP(V2049,'Despesas X Conta Contábil'!$B$2:$D$77,2,0)</f>
        <v>Veículos (Combustível e Manutenção)</v>
      </c>
      <c r="X2049" t="s">
        <v>2326</v>
      </c>
      <c r="Y2049" s="3" t="s">
        <v>3552</v>
      </c>
    </row>
    <row r="2050" spans="1:25" x14ac:dyDescent="0.25">
      <c r="A2050" s="1">
        <v>359032914</v>
      </c>
      <c r="B2050" s="1">
        <v>2017</v>
      </c>
      <c r="C2050" s="1" t="s">
        <v>22</v>
      </c>
      <c r="D2050" s="1" t="s">
        <v>23</v>
      </c>
      <c r="E2050" s="1">
        <v>3</v>
      </c>
      <c r="F2050" s="1" t="s">
        <v>130</v>
      </c>
      <c r="G2050" s="1" t="s">
        <v>25</v>
      </c>
      <c r="H2050" s="1" t="s">
        <v>3553</v>
      </c>
      <c r="I2050" s="1" t="s">
        <v>3093</v>
      </c>
      <c r="J2050" s="1" t="s">
        <v>3094</v>
      </c>
      <c r="K2050" s="2">
        <v>42815</v>
      </c>
      <c r="L2050" s="6">
        <v>1425</v>
      </c>
      <c r="M2050" s="1" t="s">
        <v>82</v>
      </c>
      <c r="N2050" s="1" t="s">
        <v>83</v>
      </c>
      <c r="O2050" s="1">
        <v>1</v>
      </c>
      <c r="P2050" s="1" t="s">
        <v>84</v>
      </c>
      <c r="Q2050" s="1">
        <v>2089</v>
      </c>
      <c r="R2050" s="1" t="s">
        <v>85</v>
      </c>
      <c r="S2050" s="1" t="s">
        <v>33</v>
      </c>
      <c r="T2050" s="1" t="s">
        <v>34</v>
      </c>
      <c r="U2050" s="1" t="s">
        <v>110</v>
      </c>
      <c r="V2050" s="8">
        <v>33903039</v>
      </c>
      <c r="W2050" s="3" t="str">
        <f>VLOOKUP(V2050,'Despesas X Conta Contábil'!$B$2:$D$77,2,0)</f>
        <v>Veículos (Combustível e Manutenção)</v>
      </c>
      <c r="X2050" t="s">
        <v>2328</v>
      </c>
      <c r="Y2050" s="3" t="s">
        <v>3552</v>
      </c>
    </row>
    <row r="2051" spans="1:25" x14ac:dyDescent="0.25">
      <c r="A2051" s="1">
        <v>359032394</v>
      </c>
      <c r="B2051" s="1">
        <v>2017</v>
      </c>
      <c r="C2051" s="1" t="s">
        <v>22</v>
      </c>
      <c r="D2051" s="1" t="s">
        <v>23</v>
      </c>
      <c r="E2051" s="1">
        <v>3</v>
      </c>
      <c r="F2051" s="1" t="s">
        <v>130</v>
      </c>
      <c r="G2051" s="1" t="s">
        <v>25</v>
      </c>
      <c r="H2051" s="1" t="s">
        <v>3554</v>
      </c>
      <c r="I2051" s="1" t="s">
        <v>166</v>
      </c>
      <c r="J2051" s="1" t="s">
        <v>167</v>
      </c>
      <c r="K2051" s="2">
        <v>42817</v>
      </c>
      <c r="L2051" s="6">
        <v>1059.3</v>
      </c>
      <c r="M2051" s="1" t="s">
        <v>82</v>
      </c>
      <c r="N2051" s="1" t="s">
        <v>83</v>
      </c>
      <c r="O2051" s="1">
        <v>1</v>
      </c>
      <c r="P2051" s="1" t="s">
        <v>84</v>
      </c>
      <c r="Q2051" s="1">
        <v>2089</v>
      </c>
      <c r="R2051" s="1" t="s">
        <v>85</v>
      </c>
      <c r="S2051" s="1" t="s">
        <v>33</v>
      </c>
      <c r="T2051" s="1" t="s">
        <v>34</v>
      </c>
      <c r="U2051" s="1" t="s">
        <v>35</v>
      </c>
      <c r="V2051" s="8">
        <v>33903901</v>
      </c>
      <c r="W2051" s="3" t="str">
        <f>VLOOKUP(V2051,'Despesas X Conta Contábil'!$B$2:$D$77,2,0)</f>
        <v xml:space="preserve">Outros Serviços de Terceiros </v>
      </c>
      <c r="X2051" t="s">
        <v>2343</v>
      </c>
      <c r="Y2051" s="3" t="s">
        <v>3555</v>
      </c>
    </row>
    <row r="2052" spans="1:25" x14ac:dyDescent="0.25">
      <c r="A2052" s="1">
        <v>359032409</v>
      </c>
      <c r="B2052" s="1">
        <v>2017</v>
      </c>
      <c r="C2052" s="1" t="s">
        <v>22</v>
      </c>
      <c r="D2052" s="1" t="s">
        <v>23</v>
      </c>
      <c r="E2052" s="1">
        <v>3</v>
      </c>
      <c r="F2052" s="1" t="s">
        <v>130</v>
      </c>
      <c r="G2052" s="1" t="s">
        <v>25</v>
      </c>
      <c r="H2052" s="1" t="s">
        <v>3556</v>
      </c>
      <c r="I2052" s="1" t="s">
        <v>246</v>
      </c>
      <c r="J2052" s="1" t="s">
        <v>247</v>
      </c>
      <c r="K2052" s="2">
        <v>42809</v>
      </c>
      <c r="L2052" s="6">
        <v>41734.639999999999</v>
      </c>
      <c r="M2052" s="1" t="s">
        <v>82</v>
      </c>
      <c r="N2052" s="1" t="s">
        <v>83</v>
      </c>
      <c r="O2052" s="1">
        <v>1</v>
      </c>
      <c r="P2052" s="1" t="s">
        <v>84</v>
      </c>
      <c r="Q2052" s="1">
        <v>2089</v>
      </c>
      <c r="R2052" s="1" t="s">
        <v>85</v>
      </c>
      <c r="S2052" s="1" t="s">
        <v>33</v>
      </c>
      <c r="T2052" s="1" t="s">
        <v>34</v>
      </c>
      <c r="U2052" s="1" t="s">
        <v>90</v>
      </c>
      <c r="V2052" s="8">
        <v>33903912</v>
      </c>
      <c r="W2052" s="3" t="str">
        <f>VLOOKUP(V2052,'Despesas X Conta Contábil'!$B$2:$D$77,2,0)</f>
        <v>Locação de Máquinas e Equipamentos</v>
      </c>
      <c r="X2052" t="s">
        <v>2338</v>
      </c>
      <c r="Y2052" s="3" t="s">
        <v>3557</v>
      </c>
    </row>
    <row r="2053" spans="1:25" x14ac:dyDescent="0.25">
      <c r="A2053" s="1">
        <v>359032336</v>
      </c>
      <c r="B2053" s="1">
        <v>2017</v>
      </c>
      <c r="C2053" s="1" t="s">
        <v>22</v>
      </c>
      <c r="D2053" s="1" t="s">
        <v>23</v>
      </c>
      <c r="E2053" s="1">
        <v>3</v>
      </c>
      <c r="F2053" s="1" t="s">
        <v>130</v>
      </c>
      <c r="G2053" s="1" t="s">
        <v>25</v>
      </c>
      <c r="H2053" s="1" t="s">
        <v>3558</v>
      </c>
      <c r="I2053" s="1" t="s">
        <v>169</v>
      </c>
      <c r="J2053" s="1" t="s">
        <v>170</v>
      </c>
      <c r="K2053" s="2">
        <v>42817</v>
      </c>
      <c r="L2053" s="6">
        <v>733.3</v>
      </c>
      <c r="M2053" s="1" t="s">
        <v>82</v>
      </c>
      <c r="N2053" s="1" t="s">
        <v>83</v>
      </c>
      <c r="O2053" s="1">
        <v>1</v>
      </c>
      <c r="P2053" s="1" t="s">
        <v>84</v>
      </c>
      <c r="Q2053" s="1">
        <v>2089</v>
      </c>
      <c r="R2053" s="1" t="s">
        <v>85</v>
      </c>
      <c r="S2053" s="1" t="s">
        <v>33</v>
      </c>
      <c r="T2053" s="1" t="s">
        <v>34</v>
      </c>
      <c r="U2053" s="1" t="s">
        <v>90</v>
      </c>
      <c r="V2053" s="8">
        <v>33903940</v>
      </c>
      <c r="W2053" s="3" t="str">
        <f>VLOOKUP(V2053,'Despesas X Conta Contábil'!$B$2:$D$77,2,0)</f>
        <v>Alimentação</v>
      </c>
      <c r="X2053" t="s">
        <v>2335</v>
      </c>
      <c r="Y2053" s="3" t="s">
        <v>3559</v>
      </c>
    </row>
    <row r="2054" spans="1:25" x14ac:dyDescent="0.25">
      <c r="A2054" s="1">
        <v>359032413</v>
      </c>
      <c r="B2054" s="1">
        <v>2017</v>
      </c>
      <c r="C2054" s="1" t="s">
        <v>22</v>
      </c>
      <c r="D2054" s="1" t="s">
        <v>23</v>
      </c>
      <c r="E2054" s="1">
        <v>3</v>
      </c>
      <c r="F2054" s="1" t="s">
        <v>130</v>
      </c>
      <c r="G2054" s="1" t="s">
        <v>25</v>
      </c>
      <c r="H2054" s="1" t="s">
        <v>3560</v>
      </c>
      <c r="I2054" s="1" t="s">
        <v>1496</v>
      </c>
      <c r="J2054" s="1" t="s">
        <v>1497</v>
      </c>
      <c r="K2054" s="2">
        <v>42804</v>
      </c>
      <c r="L2054" s="6">
        <v>2435.4299999999998</v>
      </c>
      <c r="M2054" s="1" t="s">
        <v>82</v>
      </c>
      <c r="N2054" s="1" t="s">
        <v>83</v>
      </c>
      <c r="O2054" s="1">
        <v>1</v>
      </c>
      <c r="P2054" s="1" t="s">
        <v>84</v>
      </c>
      <c r="Q2054" s="1">
        <v>2089</v>
      </c>
      <c r="R2054" s="1" t="s">
        <v>85</v>
      </c>
      <c r="S2054" s="1" t="s">
        <v>33</v>
      </c>
      <c r="T2054" s="1" t="s">
        <v>34</v>
      </c>
      <c r="U2054" s="1" t="s">
        <v>110</v>
      </c>
      <c r="V2054" s="8">
        <v>44905212</v>
      </c>
      <c r="W2054" s="3" t="str">
        <f>VLOOKUP(V2054,'Despesas X Conta Contábil'!$B$2:$D$77,2,0)</f>
        <v>Alimentação</v>
      </c>
      <c r="X2054" t="s">
        <v>2361</v>
      </c>
      <c r="Y2054" s="3" t="s">
        <v>3561</v>
      </c>
    </row>
    <row r="2055" spans="1:25" x14ac:dyDescent="0.25">
      <c r="A2055" s="1">
        <v>359032892</v>
      </c>
      <c r="B2055" s="1">
        <v>2017</v>
      </c>
      <c r="C2055" s="1" t="s">
        <v>22</v>
      </c>
      <c r="D2055" s="1" t="s">
        <v>23</v>
      </c>
      <c r="E2055" s="1">
        <v>3</v>
      </c>
      <c r="F2055" s="1" t="s">
        <v>130</v>
      </c>
      <c r="G2055" s="1" t="s">
        <v>25</v>
      </c>
      <c r="H2055" s="1" t="s">
        <v>3562</v>
      </c>
      <c r="I2055" s="1" t="s">
        <v>55</v>
      </c>
      <c r="J2055" s="1" t="s">
        <v>56</v>
      </c>
      <c r="K2055" s="2">
        <v>42807</v>
      </c>
      <c r="L2055" s="6">
        <v>44815.64</v>
      </c>
      <c r="M2055" s="1" t="s">
        <v>82</v>
      </c>
      <c r="N2055" s="1" t="s">
        <v>83</v>
      </c>
      <c r="O2055" s="1">
        <v>1</v>
      </c>
      <c r="P2055" s="1" t="s">
        <v>84</v>
      </c>
      <c r="Q2055" s="1">
        <v>2089</v>
      </c>
      <c r="R2055" s="1" t="s">
        <v>85</v>
      </c>
      <c r="S2055" s="1" t="s">
        <v>33</v>
      </c>
      <c r="T2055" s="1" t="s">
        <v>34</v>
      </c>
      <c r="U2055" s="1" t="s">
        <v>35</v>
      </c>
      <c r="V2055" s="8">
        <v>33903999</v>
      </c>
      <c r="W2055" s="3" t="str">
        <f>VLOOKUP(V2055,'Despesas X Conta Contábil'!$B$2:$D$77,2,0)</f>
        <v xml:space="preserve">Outros Serviços de Terceiros </v>
      </c>
      <c r="X2055" t="s">
        <v>2337</v>
      </c>
      <c r="Y2055" s="3" t="s">
        <v>3563</v>
      </c>
    </row>
    <row r="2056" spans="1:25" x14ac:dyDescent="0.25">
      <c r="A2056" s="1">
        <v>359032915</v>
      </c>
      <c r="B2056" s="1">
        <v>2017</v>
      </c>
      <c r="C2056" s="1" t="s">
        <v>22</v>
      </c>
      <c r="D2056" s="1" t="s">
        <v>23</v>
      </c>
      <c r="E2056" s="1">
        <v>3</v>
      </c>
      <c r="F2056" s="1" t="s">
        <v>130</v>
      </c>
      <c r="G2056" s="1" t="s">
        <v>25</v>
      </c>
      <c r="H2056" s="1" t="s">
        <v>3564</v>
      </c>
      <c r="I2056" s="1" t="s">
        <v>1078</v>
      </c>
      <c r="J2056" s="1" t="s">
        <v>1079</v>
      </c>
      <c r="K2056" s="2">
        <v>42808</v>
      </c>
      <c r="L2056" s="6">
        <v>195</v>
      </c>
      <c r="M2056" s="1" t="s">
        <v>82</v>
      </c>
      <c r="N2056" s="1" t="s">
        <v>83</v>
      </c>
      <c r="O2056" s="1">
        <v>1</v>
      </c>
      <c r="P2056" s="1" t="s">
        <v>84</v>
      </c>
      <c r="Q2056" s="1">
        <v>2089</v>
      </c>
      <c r="R2056" s="1" t="s">
        <v>85</v>
      </c>
      <c r="S2056" s="1" t="s">
        <v>33</v>
      </c>
      <c r="T2056" s="1" t="s">
        <v>34</v>
      </c>
      <c r="U2056" s="1" t="s">
        <v>148</v>
      </c>
      <c r="V2056" s="8">
        <v>33903007</v>
      </c>
      <c r="W2056" s="3" t="str">
        <f>VLOOKUP(V2056,'Despesas X Conta Contábil'!$B$2:$D$77,2,0)</f>
        <v>Alimentação</v>
      </c>
      <c r="X2056" t="s">
        <v>2332</v>
      </c>
      <c r="Y2056" s="3" t="s">
        <v>3534</v>
      </c>
    </row>
    <row r="2057" spans="1:25" x14ac:dyDescent="0.25">
      <c r="A2057" s="1">
        <v>359032918</v>
      </c>
      <c r="B2057" s="1">
        <v>2017</v>
      </c>
      <c r="C2057" s="1" t="s">
        <v>22</v>
      </c>
      <c r="D2057" s="1" t="s">
        <v>23</v>
      </c>
      <c r="E2057" s="1">
        <v>3</v>
      </c>
      <c r="F2057" s="1" t="s">
        <v>130</v>
      </c>
      <c r="G2057" s="1" t="s">
        <v>25</v>
      </c>
      <c r="H2057" s="1" t="s">
        <v>3565</v>
      </c>
      <c r="I2057" s="1" t="s">
        <v>39</v>
      </c>
      <c r="J2057" s="1" t="s">
        <v>40</v>
      </c>
      <c r="K2057" s="2">
        <v>42803</v>
      </c>
      <c r="L2057" s="6">
        <v>2232.75</v>
      </c>
      <c r="M2057" s="1" t="s">
        <v>82</v>
      </c>
      <c r="N2057" s="1" t="s">
        <v>83</v>
      </c>
      <c r="O2057" s="1">
        <v>1</v>
      </c>
      <c r="P2057" s="1" t="s">
        <v>84</v>
      </c>
      <c r="Q2057" s="1">
        <v>2089</v>
      </c>
      <c r="R2057" s="1" t="s">
        <v>85</v>
      </c>
      <c r="S2057" s="1" t="s">
        <v>33</v>
      </c>
      <c r="T2057" s="1" t="s">
        <v>34</v>
      </c>
      <c r="U2057" s="1" t="s">
        <v>35</v>
      </c>
      <c r="V2057" s="8">
        <v>31901143</v>
      </c>
      <c r="W2057" s="3" t="str">
        <f>VLOOKUP(V2057,'Despesas X Conta Contábil'!$B$2:$D$77,2,0)</f>
        <v>Folha de Pagamento</v>
      </c>
      <c r="X2057" t="s">
        <v>2341</v>
      </c>
      <c r="Y2057" s="3" t="s">
        <v>3566</v>
      </c>
    </row>
    <row r="2058" spans="1:25" x14ac:dyDescent="0.25">
      <c r="A2058" s="1">
        <v>359032408</v>
      </c>
      <c r="B2058" s="1">
        <v>2017</v>
      </c>
      <c r="C2058" s="1" t="s">
        <v>22</v>
      </c>
      <c r="D2058" s="1" t="s">
        <v>23</v>
      </c>
      <c r="E2058" s="1">
        <v>3</v>
      </c>
      <c r="F2058" s="1" t="s">
        <v>130</v>
      </c>
      <c r="G2058" s="1" t="s">
        <v>25</v>
      </c>
      <c r="H2058" s="1" t="s">
        <v>3567</v>
      </c>
      <c r="I2058" s="1" t="s">
        <v>39</v>
      </c>
      <c r="J2058" s="1" t="s">
        <v>40</v>
      </c>
      <c r="K2058" s="2">
        <v>42803</v>
      </c>
      <c r="L2058" s="6">
        <v>2232.75</v>
      </c>
      <c r="M2058" s="1" t="s">
        <v>82</v>
      </c>
      <c r="N2058" s="1" t="s">
        <v>83</v>
      </c>
      <c r="O2058" s="1">
        <v>1</v>
      </c>
      <c r="P2058" s="1" t="s">
        <v>84</v>
      </c>
      <c r="Q2058" s="1">
        <v>2089</v>
      </c>
      <c r="R2058" s="1" t="s">
        <v>85</v>
      </c>
      <c r="S2058" s="1" t="s">
        <v>33</v>
      </c>
      <c r="T2058" s="1" t="s">
        <v>34</v>
      </c>
      <c r="U2058" s="1" t="s">
        <v>35</v>
      </c>
      <c r="V2058" s="8">
        <v>31901142</v>
      </c>
      <c r="W2058" s="3" t="str">
        <f>VLOOKUP(V2058,'Despesas X Conta Contábil'!$B$2:$D$77,2,0)</f>
        <v>Folha de Pagamento</v>
      </c>
      <c r="X2058" t="s">
        <v>2342</v>
      </c>
      <c r="Y2058" s="3" t="s">
        <v>3566</v>
      </c>
    </row>
    <row r="2059" spans="1:25" x14ac:dyDescent="0.25">
      <c r="A2059" s="1">
        <v>359032334</v>
      </c>
      <c r="B2059" s="1">
        <v>2017</v>
      </c>
      <c r="C2059" s="1" t="s">
        <v>22</v>
      </c>
      <c r="D2059" s="1" t="s">
        <v>23</v>
      </c>
      <c r="E2059" s="1">
        <v>3</v>
      </c>
      <c r="F2059" s="1" t="s">
        <v>130</v>
      </c>
      <c r="G2059" s="1" t="s">
        <v>25</v>
      </c>
      <c r="H2059" s="1" t="s">
        <v>3568</v>
      </c>
      <c r="I2059" s="1" t="s">
        <v>39</v>
      </c>
      <c r="J2059" s="1" t="s">
        <v>40</v>
      </c>
      <c r="K2059" s="2">
        <v>42803</v>
      </c>
      <c r="L2059" s="6">
        <v>744.25</v>
      </c>
      <c r="M2059" s="1" t="s">
        <v>82</v>
      </c>
      <c r="N2059" s="1" t="s">
        <v>83</v>
      </c>
      <c r="O2059" s="1">
        <v>1</v>
      </c>
      <c r="P2059" s="1" t="s">
        <v>84</v>
      </c>
      <c r="Q2059" s="1">
        <v>2089</v>
      </c>
      <c r="R2059" s="1" t="s">
        <v>85</v>
      </c>
      <c r="S2059" s="1" t="s">
        <v>33</v>
      </c>
      <c r="T2059" s="1" t="s">
        <v>34</v>
      </c>
      <c r="U2059" s="1" t="s">
        <v>35</v>
      </c>
      <c r="V2059" s="8">
        <v>31901145</v>
      </c>
      <c r="W2059" s="3" t="str">
        <f>VLOOKUP(V2059,'Despesas X Conta Contábil'!$B$2:$D$77,2,0)</f>
        <v>Folha de Pagamento</v>
      </c>
      <c r="X2059" t="s">
        <v>2327</v>
      </c>
      <c r="Y2059" s="3" t="s">
        <v>3566</v>
      </c>
    </row>
    <row r="2060" spans="1:25" x14ac:dyDescent="0.25">
      <c r="A2060" s="1">
        <v>359032316</v>
      </c>
      <c r="B2060" s="1">
        <v>2017</v>
      </c>
      <c r="C2060" s="1" t="s">
        <v>22</v>
      </c>
      <c r="D2060" s="1" t="s">
        <v>23</v>
      </c>
      <c r="E2060" s="1">
        <v>3</v>
      </c>
      <c r="F2060" s="1" t="s">
        <v>130</v>
      </c>
      <c r="G2060" s="1" t="s">
        <v>25</v>
      </c>
      <c r="H2060" s="1" t="s">
        <v>3569</v>
      </c>
      <c r="I2060" s="1" t="s">
        <v>39</v>
      </c>
      <c r="J2060" s="1" t="s">
        <v>40</v>
      </c>
      <c r="K2060" s="2">
        <v>42803</v>
      </c>
      <c r="L2060" s="6">
        <v>446.55</v>
      </c>
      <c r="M2060" s="1" t="s">
        <v>82</v>
      </c>
      <c r="N2060" s="1" t="s">
        <v>83</v>
      </c>
      <c r="O2060" s="1">
        <v>1</v>
      </c>
      <c r="P2060" s="1" t="s">
        <v>84</v>
      </c>
      <c r="Q2060" s="1">
        <v>2089</v>
      </c>
      <c r="R2060" s="1" t="s">
        <v>85</v>
      </c>
      <c r="S2060" s="1" t="s">
        <v>33</v>
      </c>
      <c r="T2060" s="1" t="s">
        <v>34</v>
      </c>
      <c r="U2060" s="1" t="s">
        <v>35</v>
      </c>
      <c r="V2060" s="8">
        <v>31901101</v>
      </c>
      <c r="W2060" s="3" t="str">
        <f>VLOOKUP(V2060,'Despesas X Conta Contábil'!$B$2:$D$77,2,0)</f>
        <v>Folha de Pagamento</v>
      </c>
      <c r="X2060" t="s">
        <v>2318</v>
      </c>
      <c r="Y2060" s="3" t="s">
        <v>3566</v>
      </c>
    </row>
    <row r="2061" spans="1:25" x14ac:dyDescent="0.25">
      <c r="A2061" s="1">
        <v>359032338</v>
      </c>
      <c r="B2061" s="1">
        <v>2017</v>
      </c>
      <c r="C2061" s="1" t="s">
        <v>22</v>
      </c>
      <c r="D2061" s="1" t="s">
        <v>23</v>
      </c>
      <c r="E2061" s="1">
        <v>3</v>
      </c>
      <c r="F2061" s="1" t="s">
        <v>130</v>
      </c>
      <c r="G2061" s="1" t="s">
        <v>25</v>
      </c>
      <c r="H2061" s="1" t="s">
        <v>3570</v>
      </c>
      <c r="I2061" s="1" t="s">
        <v>39</v>
      </c>
      <c r="J2061" s="1" t="s">
        <v>40</v>
      </c>
      <c r="K2061" s="2">
        <v>42803</v>
      </c>
      <c r="L2061" s="6">
        <v>142.36000000000001</v>
      </c>
      <c r="M2061" s="1" t="s">
        <v>82</v>
      </c>
      <c r="N2061" s="1" t="s">
        <v>83</v>
      </c>
      <c r="O2061" s="1">
        <v>1</v>
      </c>
      <c r="P2061" s="1" t="s">
        <v>84</v>
      </c>
      <c r="Q2061" s="1">
        <v>2089</v>
      </c>
      <c r="R2061" s="1" t="s">
        <v>85</v>
      </c>
      <c r="S2061" s="1" t="s">
        <v>33</v>
      </c>
      <c r="T2061" s="1" t="s">
        <v>34</v>
      </c>
      <c r="U2061" s="1" t="s">
        <v>35</v>
      </c>
      <c r="V2061" s="8">
        <v>31901187</v>
      </c>
      <c r="W2061" s="3" t="str">
        <f>VLOOKUP(V2061,'Despesas X Conta Contábil'!$B$2:$D$77,2,0)</f>
        <v>Folha de Pagamento</v>
      </c>
      <c r="X2061" t="s">
        <v>2322</v>
      </c>
      <c r="Y2061" s="3" t="s">
        <v>3566</v>
      </c>
    </row>
    <row r="2062" spans="1:25" x14ac:dyDescent="0.25">
      <c r="A2062" s="1">
        <v>359032341</v>
      </c>
      <c r="B2062" s="1">
        <v>2017</v>
      </c>
      <c r="C2062" s="1" t="s">
        <v>22</v>
      </c>
      <c r="D2062" s="1" t="s">
        <v>23</v>
      </c>
      <c r="E2062" s="1">
        <v>3</v>
      </c>
      <c r="F2062" s="1" t="s">
        <v>130</v>
      </c>
      <c r="G2062" s="1" t="s">
        <v>25</v>
      </c>
      <c r="H2062" s="1" t="s">
        <v>3571</v>
      </c>
      <c r="I2062" s="1" t="s">
        <v>68</v>
      </c>
      <c r="J2062" s="1" t="s">
        <v>69</v>
      </c>
      <c r="K2062" s="2">
        <v>42814</v>
      </c>
      <c r="L2062" s="6">
        <v>354219.73</v>
      </c>
      <c r="M2062" s="1" t="s">
        <v>82</v>
      </c>
      <c r="N2062" s="1" t="s">
        <v>83</v>
      </c>
      <c r="O2062" s="1">
        <v>1</v>
      </c>
      <c r="P2062" s="1" t="s">
        <v>84</v>
      </c>
      <c r="Q2062" s="1">
        <v>2089</v>
      </c>
      <c r="R2062" s="1" t="s">
        <v>85</v>
      </c>
      <c r="S2062" s="1" t="s">
        <v>33</v>
      </c>
      <c r="T2062" s="1" t="s">
        <v>34</v>
      </c>
      <c r="U2062" s="1" t="s">
        <v>35</v>
      </c>
      <c r="V2062" s="8">
        <v>31901302</v>
      </c>
      <c r="W2062" s="3" t="str">
        <f>VLOOKUP(V2062,'Despesas X Conta Contábil'!$B$2:$D$77,2,0)</f>
        <v>Folha de Pagamento</v>
      </c>
      <c r="X2062" t="s">
        <v>2349</v>
      </c>
      <c r="Y2062" s="3" t="s">
        <v>3572</v>
      </c>
    </row>
    <row r="2063" spans="1:25" x14ac:dyDescent="0.25">
      <c r="A2063" s="1">
        <v>359032327</v>
      </c>
      <c r="B2063" s="1">
        <v>2017</v>
      </c>
      <c r="C2063" s="1" t="s">
        <v>22</v>
      </c>
      <c r="D2063" s="1" t="s">
        <v>23</v>
      </c>
      <c r="E2063" s="1">
        <v>3</v>
      </c>
      <c r="F2063" s="1" t="s">
        <v>130</v>
      </c>
      <c r="G2063" s="1" t="s">
        <v>25</v>
      </c>
      <c r="H2063" s="1" t="s">
        <v>3573</v>
      </c>
      <c r="I2063" s="1" t="s">
        <v>158</v>
      </c>
      <c r="J2063" s="1" t="s">
        <v>159</v>
      </c>
      <c r="K2063" s="2">
        <v>42801</v>
      </c>
      <c r="L2063" s="6">
        <v>12809.72</v>
      </c>
      <c r="M2063" s="1" t="s">
        <v>82</v>
      </c>
      <c r="N2063" s="1" t="s">
        <v>83</v>
      </c>
      <c r="O2063" s="1">
        <v>1</v>
      </c>
      <c r="P2063" s="1" t="s">
        <v>84</v>
      </c>
      <c r="Q2063" s="1">
        <v>2089</v>
      </c>
      <c r="R2063" s="1" t="s">
        <v>85</v>
      </c>
      <c r="S2063" s="1" t="s">
        <v>33</v>
      </c>
      <c r="T2063" s="1" t="s">
        <v>34</v>
      </c>
      <c r="U2063" s="1" t="s">
        <v>35</v>
      </c>
      <c r="V2063" s="8">
        <v>31901301</v>
      </c>
      <c r="W2063" s="3" t="str">
        <f>VLOOKUP(V2063,'Despesas X Conta Contábil'!$B$2:$D$77,2,0)</f>
        <v>Folha de Pagamento</v>
      </c>
      <c r="X2063" t="s">
        <v>2333</v>
      </c>
      <c r="Y2063" s="3" t="s">
        <v>3574</v>
      </c>
    </row>
    <row r="2064" spans="1:25" x14ac:dyDescent="0.25">
      <c r="A2064" s="1">
        <v>359032343</v>
      </c>
      <c r="B2064" s="1">
        <v>2017</v>
      </c>
      <c r="C2064" s="1" t="s">
        <v>22</v>
      </c>
      <c r="D2064" s="1" t="s">
        <v>23</v>
      </c>
      <c r="E2064" s="1">
        <v>3</v>
      </c>
      <c r="F2064" s="1" t="s">
        <v>130</v>
      </c>
      <c r="G2064" s="1" t="s">
        <v>25</v>
      </c>
      <c r="H2064" s="1" t="s">
        <v>3575</v>
      </c>
      <c r="I2064" s="1" t="s">
        <v>177</v>
      </c>
      <c r="J2064" s="1" t="s">
        <v>178</v>
      </c>
      <c r="K2064" s="2">
        <v>42804</v>
      </c>
      <c r="L2064" s="6">
        <v>150</v>
      </c>
      <c r="M2064" s="1" t="s">
        <v>82</v>
      </c>
      <c r="N2064" s="1" t="s">
        <v>83</v>
      </c>
      <c r="O2064" s="1">
        <v>1</v>
      </c>
      <c r="P2064" s="1" t="s">
        <v>84</v>
      </c>
      <c r="Q2064" s="1">
        <v>2089</v>
      </c>
      <c r="R2064" s="1" t="s">
        <v>85</v>
      </c>
      <c r="S2064" s="1" t="s">
        <v>33</v>
      </c>
      <c r="T2064" s="1" t="s">
        <v>34</v>
      </c>
      <c r="U2064" s="1" t="s">
        <v>148</v>
      </c>
      <c r="V2064" s="8">
        <v>33903919</v>
      </c>
      <c r="W2064" s="3" t="str">
        <f>VLOOKUP(V2064,'Despesas X Conta Contábil'!$B$2:$D$77,2,0)</f>
        <v>Veículos (Combustível e Manutenção)</v>
      </c>
      <c r="X2064" t="s">
        <v>2326</v>
      </c>
      <c r="Y2064" s="3" t="s">
        <v>3576</v>
      </c>
    </row>
    <row r="2065" spans="1:25" x14ac:dyDescent="0.25">
      <c r="A2065" s="1">
        <v>359032400</v>
      </c>
      <c r="B2065" s="1">
        <v>2017</v>
      </c>
      <c r="C2065" s="1" t="s">
        <v>22</v>
      </c>
      <c r="D2065" s="1" t="s">
        <v>23</v>
      </c>
      <c r="E2065" s="1">
        <v>3</v>
      </c>
      <c r="F2065" s="1" t="s">
        <v>130</v>
      </c>
      <c r="G2065" s="1" t="s">
        <v>25</v>
      </c>
      <c r="H2065" s="1" t="s">
        <v>3577</v>
      </c>
      <c r="I2065" s="1" t="s">
        <v>298</v>
      </c>
      <c r="J2065" s="1" t="s">
        <v>299</v>
      </c>
      <c r="K2065" s="2">
        <v>42804</v>
      </c>
      <c r="L2065" s="6">
        <v>3921.82</v>
      </c>
      <c r="M2065" s="1" t="s">
        <v>82</v>
      </c>
      <c r="N2065" s="1" t="s">
        <v>83</v>
      </c>
      <c r="O2065" s="1">
        <v>1</v>
      </c>
      <c r="P2065" s="1" t="s">
        <v>84</v>
      </c>
      <c r="Q2065" s="1">
        <v>2089</v>
      </c>
      <c r="R2065" s="1" t="s">
        <v>85</v>
      </c>
      <c r="S2065" s="1" t="s">
        <v>33</v>
      </c>
      <c r="T2065" s="1" t="s">
        <v>34</v>
      </c>
      <c r="U2065" s="1" t="s">
        <v>90</v>
      </c>
      <c r="V2065" s="8">
        <v>33903001</v>
      </c>
      <c r="W2065" s="3" t="str">
        <f>VLOOKUP(V2065,'Despesas X Conta Contábil'!$B$2:$D$77,2,0)</f>
        <v>Veículos (Combustível e Manutenção)</v>
      </c>
      <c r="X2065" t="s">
        <v>2346</v>
      </c>
      <c r="Y2065" s="3" t="s">
        <v>3578</v>
      </c>
    </row>
    <row r="2066" spans="1:25" x14ac:dyDescent="0.25">
      <c r="A2066" s="1">
        <v>359032907</v>
      </c>
      <c r="B2066" s="1">
        <v>2017</v>
      </c>
      <c r="C2066" s="1" t="s">
        <v>22</v>
      </c>
      <c r="D2066" s="1" t="s">
        <v>23</v>
      </c>
      <c r="E2066" s="1">
        <v>3</v>
      </c>
      <c r="F2066" s="1" t="s">
        <v>130</v>
      </c>
      <c r="G2066" s="1" t="s">
        <v>25</v>
      </c>
      <c r="H2066" s="1" t="s">
        <v>3579</v>
      </c>
      <c r="I2066" s="1" t="s">
        <v>594</v>
      </c>
      <c r="J2066" s="1" t="s">
        <v>595</v>
      </c>
      <c r="K2066" s="2">
        <v>42814</v>
      </c>
      <c r="L2066" s="6">
        <v>6575</v>
      </c>
      <c r="M2066" s="1" t="s">
        <v>82</v>
      </c>
      <c r="N2066" s="1" t="s">
        <v>83</v>
      </c>
      <c r="O2066" s="1">
        <v>1</v>
      </c>
      <c r="P2066" s="1" t="s">
        <v>84</v>
      </c>
      <c r="Q2066" s="1">
        <v>2089</v>
      </c>
      <c r="R2066" s="1" t="s">
        <v>85</v>
      </c>
      <c r="S2066" s="1" t="s">
        <v>33</v>
      </c>
      <c r="T2066" s="1" t="s">
        <v>34</v>
      </c>
      <c r="U2066" s="1" t="s">
        <v>148</v>
      </c>
      <c r="V2066" s="8">
        <v>33903916</v>
      </c>
      <c r="W2066" s="3" t="str">
        <f>VLOOKUP(V2066,'Despesas X Conta Contábil'!$B$2:$D$77,2,0)</f>
        <v>Manutenção e Conservação de Bens Imóveis</v>
      </c>
      <c r="X2066" t="s">
        <v>2329</v>
      </c>
      <c r="Y2066" s="3" t="s">
        <v>3580</v>
      </c>
    </row>
    <row r="2067" spans="1:25" x14ac:dyDescent="0.25">
      <c r="A2067" s="1">
        <v>359032404</v>
      </c>
      <c r="B2067" s="1">
        <v>2017</v>
      </c>
      <c r="C2067" s="1" t="s">
        <v>22</v>
      </c>
      <c r="D2067" s="1" t="s">
        <v>23</v>
      </c>
      <c r="E2067" s="1">
        <v>3</v>
      </c>
      <c r="F2067" s="1" t="s">
        <v>130</v>
      </c>
      <c r="G2067" s="1" t="s">
        <v>25</v>
      </c>
      <c r="H2067" s="1" t="s">
        <v>3581</v>
      </c>
      <c r="I2067" s="1" t="s">
        <v>204</v>
      </c>
      <c r="J2067" s="1" t="s">
        <v>205</v>
      </c>
      <c r="K2067" s="2">
        <v>42814</v>
      </c>
      <c r="L2067" s="6">
        <v>63750</v>
      </c>
      <c r="M2067" s="1" t="s">
        <v>82</v>
      </c>
      <c r="N2067" s="1" t="s">
        <v>83</v>
      </c>
      <c r="O2067" s="1">
        <v>1</v>
      </c>
      <c r="P2067" s="1" t="s">
        <v>84</v>
      </c>
      <c r="Q2067" s="1">
        <v>2089</v>
      </c>
      <c r="R2067" s="1" t="s">
        <v>85</v>
      </c>
      <c r="S2067" s="1" t="s">
        <v>33</v>
      </c>
      <c r="T2067" s="1" t="s">
        <v>34</v>
      </c>
      <c r="U2067" s="1" t="s">
        <v>110</v>
      </c>
      <c r="V2067" s="8">
        <v>33903912</v>
      </c>
      <c r="W2067" s="3" t="str">
        <f>VLOOKUP(V2067,'Despesas X Conta Contábil'!$B$2:$D$77,2,0)</f>
        <v>Locação de Máquinas e Equipamentos</v>
      </c>
      <c r="X2067" t="s">
        <v>2338</v>
      </c>
      <c r="Y2067" s="3" t="s">
        <v>3582</v>
      </c>
    </row>
    <row r="2068" spans="1:25" x14ac:dyDescent="0.25">
      <c r="A2068" s="1">
        <v>359032402</v>
      </c>
      <c r="B2068" s="1">
        <v>2017</v>
      </c>
      <c r="C2068" s="1" t="s">
        <v>22</v>
      </c>
      <c r="D2068" s="1" t="s">
        <v>23</v>
      </c>
      <c r="E2068" s="1">
        <v>3</v>
      </c>
      <c r="F2068" s="1" t="s">
        <v>130</v>
      </c>
      <c r="G2068" s="1" t="s">
        <v>25</v>
      </c>
      <c r="H2068" s="1" t="s">
        <v>3583</v>
      </c>
      <c r="I2068" s="1" t="s">
        <v>241</v>
      </c>
      <c r="J2068" s="1" t="s">
        <v>242</v>
      </c>
      <c r="K2068" s="2">
        <v>42811</v>
      </c>
      <c r="L2068" s="6">
        <v>5400</v>
      </c>
      <c r="M2068" s="1" t="s">
        <v>82</v>
      </c>
      <c r="N2068" s="1" t="s">
        <v>83</v>
      </c>
      <c r="O2068" s="1">
        <v>1</v>
      </c>
      <c r="P2068" s="1" t="s">
        <v>84</v>
      </c>
      <c r="Q2068" s="1">
        <v>2089</v>
      </c>
      <c r="R2068" s="1" t="s">
        <v>85</v>
      </c>
      <c r="S2068" s="1" t="s">
        <v>33</v>
      </c>
      <c r="T2068" s="1" t="s">
        <v>34</v>
      </c>
      <c r="U2068" s="1" t="s">
        <v>148</v>
      </c>
      <c r="V2068" s="8">
        <v>33903916</v>
      </c>
      <c r="W2068" s="3" t="str">
        <f>VLOOKUP(V2068,'Despesas X Conta Contábil'!$B$2:$D$77,2,0)</f>
        <v>Manutenção e Conservação de Bens Imóveis</v>
      </c>
      <c r="X2068" t="s">
        <v>2329</v>
      </c>
      <c r="Y2068" s="3" t="s">
        <v>243</v>
      </c>
    </row>
    <row r="2069" spans="1:25" x14ac:dyDescent="0.25">
      <c r="A2069" s="1">
        <v>359032322</v>
      </c>
      <c r="B2069" s="1">
        <v>2017</v>
      </c>
      <c r="C2069" s="1" t="s">
        <v>22</v>
      </c>
      <c r="D2069" s="1" t="s">
        <v>23</v>
      </c>
      <c r="E2069" s="1">
        <v>3</v>
      </c>
      <c r="F2069" s="1" t="s">
        <v>130</v>
      </c>
      <c r="G2069" s="1" t="s">
        <v>25</v>
      </c>
      <c r="H2069" s="1" t="s">
        <v>3584</v>
      </c>
      <c r="I2069" s="1" t="s">
        <v>392</v>
      </c>
      <c r="J2069" s="1" t="s">
        <v>393</v>
      </c>
      <c r="K2069" s="2">
        <v>42824</v>
      </c>
      <c r="L2069" s="6">
        <v>4960.46</v>
      </c>
      <c r="M2069" s="1" t="s">
        <v>82</v>
      </c>
      <c r="N2069" s="1" t="s">
        <v>83</v>
      </c>
      <c r="O2069" s="1">
        <v>1</v>
      </c>
      <c r="P2069" s="1" t="s">
        <v>84</v>
      </c>
      <c r="Q2069" s="1">
        <v>2089</v>
      </c>
      <c r="R2069" s="1" t="s">
        <v>85</v>
      </c>
      <c r="S2069" s="1" t="s">
        <v>33</v>
      </c>
      <c r="T2069" s="1" t="s">
        <v>34</v>
      </c>
      <c r="U2069" s="1" t="s">
        <v>90</v>
      </c>
      <c r="V2069" s="8">
        <v>33903958</v>
      </c>
      <c r="W2069" s="3" t="str">
        <f>VLOOKUP(V2069,'Despesas X Conta Contábil'!$B$2:$D$77,2,0)</f>
        <v>TIC Tecnologia da Informação e Comunicação</v>
      </c>
      <c r="X2069" t="s">
        <v>2330</v>
      </c>
      <c r="Y2069" s="3" t="s">
        <v>3421</v>
      </c>
    </row>
    <row r="2070" spans="1:25" x14ac:dyDescent="0.25">
      <c r="A2070" s="1">
        <v>359032896</v>
      </c>
      <c r="B2070" s="1">
        <v>2017</v>
      </c>
      <c r="C2070" s="1" t="s">
        <v>22</v>
      </c>
      <c r="D2070" s="1" t="s">
        <v>23</v>
      </c>
      <c r="E2070" s="1">
        <v>3</v>
      </c>
      <c r="F2070" s="1" t="s">
        <v>130</v>
      </c>
      <c r="G2070" s="1" t="s">
        <v>25</v>
      </c>
      <c r="H2070" s="1" t="s">
        <v>3585</v>
      </c>
      <c r="I2070" s="1" t="s">
        <v>275</v>
      </c>
      <c r="J2070" s="1" t="s">
        <v>276</v>
      </c>
      <c r="K2070" s="2">
        <v>42815</v>
      </c>
      <c r="L2070" s="6">
        <v>5700</v>
      </c>
      <c r="M2070" s="1" t="s">
        <v>82</v>
      </c>
      <c r="N2070" s="1" t="s">
        <v>83</v>
      </c>
      <c r="O2070" s="1">
        <v>1</v>
      </c>
      <c r="P2070" s="1" t="s">
        <v>84</v>
      </c>
      <c r="Q2070" s="1">
        <v>2089</v>
      </c>
      <c r="R2070" s="1" t="s">
        <v>85</v>
      </c>
      <c r="S2070" s="1" t="s">
        <v>33</v>
      </c>
      <c r="T2070" s="1" t="s">
        <v>34</v>
      </c>
      <c r="U2070" s="1" t="s">
        <v>90</v>
      </c>
      <c r="V2070" s="8">
        <v>33903917</v>
      </c>
      <c r="W2070" s="3" t="str">
        <f>VLOOKUP(V2070,'Despesas X Conta Contábil'!$B$2:$D$77,2,0)</f>
        <v>Manutenção e Conservação de Bens Imóveis</v>
      </c>
      <c r="X2070" t="s">
        <v>2344</v>
      </c>
      <c r="Y2070" s="3" t="s">
        <v>3398</v>
      </c>
    </row>
    <row r="2071" spans="1:25" x14ac:dyDescent="0.25">
      <c r="A2071" s="1">
        <v>359032894</v>
      </c>
      <c r="B2071" s="1">
        <v>2017</v>
      </c>
      <c r="C2071" s="1" t="s">
        <v>22</v>
      </c>
      <c r="D2071" s="1" t="s">
        <v>23</v>
      </c>
      <c r="E2071" s="1">
        <v>3</v>
      </c>
      <c r="F2071" s="1" t="s">
        <v>130</v>
      </c>
      <c r="G2071" s="1" t="s">
        <v>25</v>
      </c>
      <c r="H2071" s="1" t="s">
        <v>3586</v>
      </c>
      <c r="I2071" s="1" t="s">
        <v>330</v>
      </c>
      <c r="J2071" s="1" t="s">
        <v>331</v>
      </c>
      <c r="K2071" s="2">
        <v>42801</v>
      </c>
      <c r="L2071" s="6">
        <v>3748</v>
      </c>
      <c r="M2071" s="1" t="s">
        <v>82</v>
      </c>
      <c r="N2071" s="1" t="s">
        <v>83</v>
      </c>
      <c r="O2071" s="1">
        <v>1</v>
      </c>
      <c r="P2071" s="1" t="s">
        <v>84</v>
      </c>
      <c r="Q2071" s="1">
        <v>2089</v>
      </c>
      <c r="R2071" s="1" t="s">
        <v>85</v>
      </c>
      <c r="S2071" s="1" t="s">
        <v>33</v>
      </c>
      <c r="T2071" s="1" t="s">
        <v>34</v>
      </c>
      <c r="U2071" s="1" t="s">
        <v>35</v>
      </c>
      <c r="V2071" s="8">
        <v>31901699</v>
      </c>
      <c r="W2071" s="3" t="str">
        <f>VLOOKUP(V2071,'Despesas X Conta Contábil'!$B$2:$D$77,2,0)</f>
        <v>Folha de Pagamento</v>
      </c>
      <c r="X2071" t="s">
        <v>2348</v>
      </c>
      <c r="Y2071" s="3" t="s">
        <v>3587</v>
      </c>
    </row>
    <row r="2072" spans="1:25" x14ac:dyDescent="0.25">
      <c r="A2072" s="1">
        <v>359032391</v>
      </c>
      <c r="B2072" s="1">
        <v>2017</v>
      </c>
      <c r="C2072" s="1" t="s">
        <v>22</v>
      </c>
      <c r="D2072" s="1" t="s">
        <v>23</v>
      </c>
      <c r="E2072" s="1">
        <v>3</v>
      </c>
      <c r="F2072" s="1" t="s">
        <v>130</v>
      </c>
      <c r="G2072" s="1" t="s">
        <v>25</v>
      </c>
      <c r="H2072" s="1" t="s">
        <v>3588</v>
      </c>
      <c r="I2072" s="1" t="s">
        <v>204</v>
      </c>
      <c r="J2072" s="1" t="s">
        <v>205</v>
      </c>
      <c r="K2072" s="2">
        <v>42800</v>
      </c>
      <c r="L2072" s="6">
        <v>36473.32</v>
      </c>
      <c r="M2072" s="1" t="s">
        <v>82</v>
      </c>
      <c r="N2072" s="1" t="s">
        <v>83</v>
      </c>
      <c r="O2072" s="1">
        <v>1</v>
      </c>
      <c r="P2072" s="1" t="s">
        <v>84</v>
      </c>
      <c r="Q2072" s="1">
        <v>2089</v>
      </c>
      <c r="R2072" s="1" t="s">
        <v>85</v>
      </c>
      <c r="S2072" s="1" t="s">
        <v>33</v>
      </c>
      <c r="T2072" s="1" t="s">
        <v>34</v>
      </c>
      <c r="U2072" s="1" t="s">
        <v>110</v>
      </c>
      <c r="V2072" s="8">
        <v>33903912</v>
      </c>
      <c r="W2072" s="3" t="str">
        <f>VLOOKUP(V2072,'Despesas X Conta Contábil'!$B$2:$D$77,2,0)</f>
        <v>Locação de Máquinas e Equipamentos</v>
      </c>
      <c r="X2072" t="s">
        <v>2338</v>
      </c>
      <c r="Y2072" s="3" t="s">
        <v>3314</v>
      </c>
    </row>
    <row r="2073" spans="1:25" x14ac:dyDescent="0.25">
      <c r="A2073" s="1">
        <v>359032396</v>
      </c>
      <c r="B2073" s="1">
        <v>2017</v>
      </c>
      <c r="C2073" s="1" t="s">
        <v>22</v>
      </c>
      <c r="D2073" s="1" t="s">
        <v>23</v>
      </c>
      <c r="E2073" s="1">
        <v>3</v>
      </c>
      <c r="F2073" s="1" t="s">
        <v>130</v>
      </c>
      <c r="G2073" s="1" t="s">
        <v>25</v>
      </c>
      <c r="H2073" s="1" t="s">
        <v>3589</v>
      </c>
      <c r="I2073" s="1" t="s">
        <v>204</v>
      </c>
      <c r="J2073" s="1" t="s">
        <v>205</v>
      </c>
      <c r="K2073" s="2">
        <v>42800</v>
      </c>
      <c r="L2073" s="6">
        <v>6514.48</v>
      </c>
      <c r="M2073" s="1" t="s">
        <v>82</v>
      </c>
      <c r="N2073" s="1" t="s">
        <v>83</v>
      </c>
      <c r="O2073" s="1">
        <v>1</v>
      </c>
      <c r="P2073" s="1" t="s">
        <v>84</v>
      </c>
      <c r="Q2073" s="1">
        <v>2089</v>
      </c>
      <c r="R2073" s="1" t="s">
        <v>85</v>
      </c>
      <c r="S2073" s="1" t="s">
        <v>33</v>
      </c>
      <c r="T2073" s="1" t="s">
        <v>34</v>
      </c>
      <c r="U2073" s="1" t="s">
        <v>110</v>
      </c>
      <c r="V2073" s="8">
        <v>33903912</v>
      </c>
      <c r="W2073" s="3" t="str">
        <f>VLOOKUP(V2073,'Despesas X Conta Contábil'!$B$2:$D$77,2,0)</f>
        <v>Locação de Máquinas e Equipamentos</v>
      </c>
      <c r="X2073" t="s">
        <v>2338</v>
      </c>
      <c r="Y2073" s="3" t="s">
        <v>3316</v>
      </c>
    </row>
    <row r="2074" spans="1:25" x14ac:dyDescent="0.25">
      <c r="A2074" s="1">
        <v>359032902</v>
      </c>
      <c r="B2074" s="1">
        <v>2017</v>
      </c>
      <c r="C2074" s="1" t="s">
        <v>22</v>
      </c>
      <c r="D2074" s="1" t="s">
        <v>23</v>
      </c>
      <c r="E2074" s="1">
        <v>3</v>
      </c>
      <c r="F2074" s="1" t="s">
        <v>130</v>
      </c>
      <c r="G2074" s="1" t="s">
        <v>25</v>
      </c>
      <c r="H2074" s="1" t="s">
        <v>3590</v>
      </c>
      <c r="I2074" s="1" t="s">
        <v>169</v>
      </c>
      <c r="J2074" s="1" t="s">
        <v>170</v>
      </c>
      <c r="K2074" s="2">
        <v>42808</v>
      </c>
      <c r="L2074" s="6">
        <v>89250.94</v>
      </c>
      <c r="M2074" s="1" t="s">
        <v>82</v>
      </c>
      <c r="N2074" s="1" t="s">
        <v>83</v>
      </c>
      <c r="O2074" s="1">
        <v>1</v>
      </c>
      <c r="P2074" s="1" t="s">
        <v>84</v>
      </c>
      <c r="Q2074" s="1">
        <v>2089</v>
      </c>
      <c r="R2074" s="1" t="s">
        <v>85</v>
      </c>
      <c r="S2074" s="1" t="s">
        <v>33</v>
      </c>
      <c r="T2074" s="1" t="s">
        <v>34</v>
      </c>
      <c r="U2074" s="1" t="s">
        <v>90</v>
      </c>
      <c r="V2074" s="8">
        <v>33903940</v>
      </c>
      <c r="W2074" s="3" t="str">
        <f>VLOOKUP(V2074,'Despesas X Conta Contábil'!$B$2:$D$77,2,0)</f>
        <v>Alimentação</v>
      </c>
      <c r="X2074" t="s">
        <v>2335</v>
      </c>
      <c r="Y2074" s="3" t="s">
        <v>3591</v>
      </c>
    </row>
    <row r="2075" spans="1:25" x14ac:dyDescent="0.25">
      <c r="A2075" s="1">
        <v>359032415</v>
      </c>
      <c r="B2075" s="1">
        <v>2017</v>
      </c>
      <c r="C2075" s="1" t="s">
        <v>22</v>
      </c>
      <c r="D2075" s="1" t="s">
        <v>23</v>
      </c>
      <c r="E2075" s="1">
        <v>3</v>
      </c>
      <c r="F2075" s="1" t="s">
        <v>130</v>
      </c>
      <c r="G2075" s="1" t="s">
        <v>25</v>
      </c>
      <c r="H2075" s="1" t="s">
        <v>3592</v>
      </c>
      <c r="I2075" s="1" t="s">
        <v>173</v>
      </c>
      <c r="J2075" s="1" t="s">
        <v>174</v>
      </c>
      <c r="K2075" s="2">
        <v>42809</v>
      </c>
      <c r="L2075" s="6">
        <v>3846.24</v>
      </c>
      <c r="M2075" s="1" t="s">
        <v>82</v>
      </c>
      <c r="N2075" s="1" t="s">
        <v>83</v>
      </c>
      <c r="O2075" s="1">
        <v>1</v>
      </c>
      <c r="P2075" s="1" t="s">
        <v>84</v>
      </c>
      <c r="Q2075" s="1">
        <v>2089</v>
      </c>
      <c r="R2075" s="1" t="s">
        <v>85</v>
      </c>
      <c r="S2075" s="1" t="s">
        <v>33</v>
      </c>
      <c r="T2075" s="1" t="s">
        <v>34</v>
      </c>
      <c r="U2075" s="1" t="s">
        <v>148</v>
      </c>
      <c r="V2075" s="8">
        <v>33903022</v>
      </c>
      <c r="W2075" s="3" t="str">
        <f>VLOOKUP(V2075,'Despesas X Conta Contábil'!$B$2:$D$77,2,0)</f>
        <v>Material de Expediente</v>
      </c>
      <c r="X2075" t="s">
        <v>2336</v>
      </c>
      <c r="Y2075" s="3" t="s">
        <v>3593</v>
      </c>
    </row>
    <row r="2076" spans="1:25" x14ac:dyDescent="0.25">
      <c r="A2076" s="1">
        <v>359032317</v>
      </c>
      <c r="B2076" s="1">
        <v>2017</v>
      </c>
      <c r="C2076" s="1" t="s">
        <v>22</v>
      </c>
      <c r="D2076" s="1" t="s">
        <v>23</v>
      </c>
      <c r="E2076" s="1">
        <v>3</v>
      </c>
      <c r="F2076" s="1" t="s">
        <v>130</v>
      </c>
      <c r="G2076" s="1" t="s">
        <v>25</v>
      </c>
      <c r="H2076" s="1" t="s">
        <v>3594</v>
      </c>
      <c r="I2076" s="1" t="s">
        <v>3595</v>
      </c>
      <c r="J2076" s="1" t="s">
        <v>3596</v>
      </c>
      <c r="K2076" s="2">
        <v>42803</v>
      </c>
      <c r="L2076" s="6">
        <v>1973</v>
      </c>
      <c r="M2076" s="1" t="s">
        <v>82</v>
      </c>
      <c r="N2076" s="1" t="s">
        <v>83</v>
      </c>
      <c r="O2076" s="1">
        <v>1</v>
      </c>
      <c r="P2076" s="1" t="s">
        <v>84</v>
      </c>
      <c r="Q2076" s="1">
        <v>2089</v>
      </c>
      <c r="R2076" s="1" t="s">
        <v>85</v>
      </c>
      <c r="S2076" s="1" t="s">
        <v>33</v>
      </c>
      <c r="T2076" s="1" t="s">
        <v>34</v>
      </c>
      <c r="U2076" s="1" t="s">
        <v>110</v>
      </c>
      <c r="V2076" s="8">
        <v>33903978</v>
      </c>
      <c r="W2076" s="3" t="str">
        <f>VLOOKUP(V2076,'Despesas X Conta Contábil'!$B$2:$D$77,2,0)</f>
        <v>Manutenção e Conservação de Bens Imóveis</v>
      </c>
      <c r="X2076" t="s">
        <v>2347</v>
      </c>
      <c r="Y2076" s="3" t="s">
        <v>3597</v>
      </c>
    </row>
    <row r="2077" spans="1:25" x14ac:dyDescent="0.25">
      <c r="A2077" s="1">
        <v>359032399</v>
      </c>
      <c r="B2077" s="1">
        <v>2017</v>
      </c>
      <c r="C2077" s="1" t="s">
        <v>22</v>
      </c>
      <c r="D2077" s="1" t="s">
        <v>23</v>
      </c>
      <c r="E2077" s="1">
        <v>3</v>
      </c>
      <c r="F2077" s="1" t="s">
        <v>130</v>
      </c>
      <c r="G2077" s="1" t="s">
        <v>25</v>
      </c>
      <c r="H2077" s="1" t="s">
        <v>3598</v>
      </c>
      <c r="I2077" s="1" t="s">
        <v>3599</v>
      </c>
      <c r="J2077" s="1" t="s">
        <v>3600</v>
      </c>
      <c r="K2077" s="2">
        <v>42814</v>
      </c>
      <c r="L2077" s="6">
        <v>2237.25</v>
      </c>
      <c r="M2077" s="1" t="s">
        <v>82</v>
      </c>
      <c r="N2077" s="1" t="s">
        <v>83</v>
      </c>
      <c r="O2077" s="1">
        <v>1</v>
      </c>
      <c r="P2077" s="1" t="s">
        <v>84</v>
      </c>
      <c r="Q2077" s="1">
        <v>2089</v>
      </c>
      <c r="R2077" s="1" t="s">
        <v>85</v>
      </c>
      <c r="S2077" s="1" t="s">
        <v>33</v>
      </c>
      <c r="T2077" s="1" t="s">
        <v>34</v>
      </c>
      <c r="U2077" s="1" t="s">
        <v>110</v>
      </c>
      <c r="V2077" s="8">
        <v>44905224</v>
      </c>
      <c r="W2077" s="3" t="str">
        <f>VLOOKUP(V2077,'Despesas X Conta Contábil'!$B$2:$D$77,2,0)</f>
        <v>Manutenção e Conservação de Bens Imóveis</v>
      </c>
      <c r="X2077" t="s">
        <v>2508</v>
      </c>
      <c r="Y2077" s="3" t="s">
        <v>3601</v>
      </c>
    </row>
    <row r="2078" spans="1:25" x14ac:dyDescent="0.25">
      <c r="A2078" s="1">
        <v>359032347</v>
      </c>
      <c r="B2078" s="1">
        <v>2017</v>
      </c>
      <c r="C2078" s="1" t="s">
        <v>22</v>
      </c>
      <c r="D2078" s="1" t="s">
        <v>23</v>
      </c>
      <c r="E2078" s="1">
        <v>3</v>
      </c>
      <c r="F2078" s="1" t="s">
        <v>130</v>
      </c>
      <c r="G2078" s="1" t="s">
        <v>25</v>
      </c>
      <c r="H2078" s="1" t="s">
        <v>3602</v>
      </c>
      <c r="I2078" s="1" t="s">
        <v>1525</v>
      </c>
      <c r="J2078" s="1" t="s">
        <v>1526</v>
      </c>
      <c r="K2078" s="2">
        <v>42808</v>
      </c>
      <c r="L2078" s="6">
        <v>3793</v>
      </c>
      <c r="M2078" s="1" t="s">
        <v>82</v>
      </c>
      <c r="N2078" s="1" t="s">
        <v>83</v>
      </c>
      <c r="O2078" s="1">
        <v>1</v>
      </c>
      <c r="P2078" s="1" t="s">
        <v>84</v>
      </c>
      <c r="Q2078" s="1">
        <v>2089</v>
      </c>
      <c r="R2078" s="1" t="s">
        <v>85</v>
      </c>
      <c r="S2078" s="1" t="s">
        <v>33</v>
      </c>
      <c r="T2078" s="1" t="s">
        <v>34</v>
      </c>
      <c r="U2078" s="1" t="s">
        <v>148</v>
      </c>
      <c r="V2078" s="8">
        <v>33903007</v>
      </c>
      <c r="W2078" s="3" t="str">
        <f>VLOOKUP(V2078,'Despesas X Conta Contábil'!$B$2:$D$77,2,0)</f>
        <v>Alimentação</v>
      </c>
      <c r="X2078" t="s">
        <v>2332</v>
      </c>
      <c r="Y2078" s="3" t="s">
        <v>3603</v>
      </c>
    </row>
    <row r="2079" spans="1:25" x14ac:dyDescent="0.25">
      <c r="A2079" s="1">
        <v>359032920</v>
      </c>
      <c r="B2079" s="1">
        <v>2017</v>
      </c>
      <c r="C2079" s="1" t="s">
        <v>22</v>
      </c>
      <c r="D2079" s="1" t="s">
        <v>23</v>
      </c>
      <c r="E2079" s="1">
        <v>3</v>
      </c>
      <c r="F2079" s="1" t="s">
        <v>130</v>
      </c>
      <c r="G2079" s="1" t="s">
        <v>25</v>
      </c>
      <c r="H2079" s="1" t="s">
        <v>3604</v>
      </c>
      <c r="I2079" s="1" t="s">
        <v>3605</v>
      </c>
      <c r="J2079" s="1" t="s">
        <v>3606</v>
      </c>
      <c r="K2079" s="2">
        <v>42800</v>
      </c>
      <c r="L2079" s="6">
        <v>3455.72</v>
      </c>
      <c r="M2079" s="1" t="s">
        <v>82</v>
      </c>
      <c r="N2079" s="1" t="s">
        <v>83</v>
      </c>
      <c r="O2079" s="1">
        <v>1</v>
      </c>
      <c r="P2079" s="1" t="s">
        <v>84</v>
      </c>
      <c r="Q2079" s="1">
        <v>2089</v>
      </c>
      <c r="R2079" s="1" t="s">
        <v>85</v>
      </c>
      <c r="S2079" s="1" t="s">
        <v>33</v>
      </c>
      <c r="T2079" s="1" t="s">
        <v>34</v>
      </c>
      <c r="U2079" s="1" t="s">
        <v>110</v>
      </c>
      <c r="V2079" s="8">
        <v>33903023</v>
      </c>
      <c r="W2079" s="3" t="str">
        <f>VLOOKUP(V2079,'Despesas X Conta Contábil'!$B$2:$D$77,2,0)</f>
        <v>Material de Expediente</v>
      </c>
      <c r="X2079" t="s">
        <v>2372</v>
      </c>
      <c r="Y2079" s="3" t="s">
        <v>3607</v>
      </c>
    </row>
    <row r="2080" spans="1:25" x14ac:dyDescent="0.25">
      <c r="A2080" s="1">
        <v>359032423</v>
      </c>
      <c r="B2080" s="1">
        <v>2017</v>
      </c>
      <c r="C2080" s="1" t="s">
        <v>22</v>
      </c>
      <c r="D2080" s="1" t="s">
        <v>23</v>
      </c>
      <c r="E2080" s="1">
        <v>3</v>
      </c>
      <c r="F2080" s="1" t="s">
        <v>130</v>
      </c>
      <c r="G2080" s="1" t="s">
        <v>25</v>
      </c>
      <c r="H2080" s="1" t="s">
        <v>3608</v>
      </c>
      <c r="I2080" s="1" t="s">
        <v>1078</v>
      </c>
      <c r="J2080" s="1" t="s">
        <v>1079</v>
      </c>
      <c r="K2080" s="2">
        <v>42801</v>
      </c>
      <c r="L2080" s="6">
        <v>195</v>
      </c>
      <c r="M2080" s="1" t="s">
        <v>82</v>
      </c>
      <c r="N2080" s="1" t="s">
        <v>83</v>
      </c>
      <c r="O2080" s="1">
        <v>1</v>
      </c>
      <c r="P2080" s="1" t="s">
        <v>84</v>
      </c>
      <c r="Q2080" s="1">
        <v>2089</v>
      </c>
      <c r="R2080" s="1" t="s">
        <v>85</v>
      </c>
      <c r="S2080" s="1" t="s">
        <v>33</v>
      </c>
      <c r="T2080" s="1" t="s">
        <v>34</v>
      </c>
      <c r="U2080" s="1" t="s">
        <v>148</v>
      </c>
      <c r="V2080" s="8">
        <v>33903007</v>
      </c>
      <c r="W2080" s="3" t="str">
        <f>VLOOKUP(V2080,'Despesas X Conta Contábil'!$B$2:$D$77,2,0)</f>
        <v>Alimentação</v>
      </c>
      <c r="X2080" t="s">
        <v>2332</v>
      </c>
      <c r="Y2080" s="3" t="s">
        <v>3372</v>
      </c>
    </row>
    <row r="2081" spans="1:25" x14ac:dyDescent="0.25">
      <c r="A2081" s="1">
        <v>359032346</v>
      </c>
      <c r="B2081" s="1">
        <v>2017</v>
      </c>
      <c r="C2081" s="1" t="s">
        <v>22</v>
      </c>
      <c r="D2081" s="1" t="s">
        <v>23</v>
      </c>
      <c r="E2081" s="1">
        <v>3</v>
      </c>
      <c r="F2081" s="1" t="s">
        <v>130</v>
      </c>
      <c r="G2081" s="1" t="s">
        <v>25</v>
      </c>
      <c r="H2081" s="1" t="s">
        <v>3609</v>
      </c>
      <c r="I2081" s="1" t="s">
        <v>136</v>
      </c>
      <c r="J2081" s="1" t="s">
        <v>137</v>
      </c>
      <c r="K2081" s="2">
        <v>42802</v>
      </c>
      <c r="L2081" s="6">
        <v>25.65</v>
      </c>
      <c r="M2081" s="1" t="s">
        <v>82</v>
      </c>
      <c r="N2081" s="1" t="s">
        <v>83</v>
      </c>
      <c r="O2081" s="1">
        <v>1</v>
      </c>
      <c r="P2081" s="1" t="s">
        <v>84</v>
      </c>
      <c r="Q2081" s="1">
        <v>2089</v>
      </c>
      <c r="R2081" s="1" t="s">
        <v>85</v>
      </c>
      <c r="S2081" s="1" t="s">
        <v>33</v>
      </c>
      <c r="T2081" s="1" t="s">
        <v>34</v>
      </c>
      <c r="U2081" s="1" t="s">
        <v>35</v>
      </c>
      <c r="V2081" s="8">
        <v>33903990</v>
      </c>
      <c r="W2081" s="3" t="str">
        <f>VLOOKUP(V2081,'Despesas X Conta Contábil'!$B$2:$D$77,2,0)</f>
        <v>Publicidade, Comunicação, Áudio, Vídeo e Foto</v>
      </c>
      <c r="X2081" t="s">
        <v>2331</v>
      </c>
      <c r="Y2081" s="3" t="s">
        <v>3610</v>
      </c>
    </row>
    <row r="2082" spans="1:25" x14ac:dyDescent="0.25">
      <c r="A2082" s="1">
        <v>359032321</v>
      </c>
      <c r="B2082" s="1">
        <v>2017</v>
      </c>
      <c r="C2082" s="1" t="s">
        <v>22</v>
      </c>
      <c r="D2082" s="1" t="s">
        <v>23</v>
      </c>
      <c r="E2082" s="1">
        <v>3</v>
      </c>
      <c r="F2082" s="1" t="s">
        <v>130</v>
      </c>
      <c r="G2082" s="1" t="s">
        <v>25</v>
      </c>
      <c r="H2082" s="1" t="s">
        <v>3611</v>
      </c>
      <c r="I2082" s="1" t="s">
        <v>3427</v>
      </c>
      <c r="J2082" s="1" t="s">
        <v>3428</v>
      </c>
      <c r="K2082" s="2">
        <v>42796</v>
      </c>
      <c r="L2082" s="6">
        <v>1508</v>
      </c>
      <c r="M2082" s="1" t="s">
        <v>82</v>
      </c>
      <c r="N2082" s="1" t="s">
        <v>83</v>
      </c>
      <c r="O2082" s="1">
        <v>1</v>
      </c>
      <c r="P2082" s="1" t="s">
        <v>84</v>
      </c>
      <c r="Q2082" s="1">
        <v>2089</v>
      </c>
      <c r="R2082" s="1" t="s">
        <v>85</v>
      </c>
      <c r="S2082" s="1" t="s">
        <v>33</v>
      </c>
      <c r="T2082" s="1" t="s">
        <v>34</v>
      </c>
      <c r="U2082" s="1" t="s">
        <v>110</v>
      </c>
      <c r="V2082" s="8">
        <v>33903919</v>
      </c>
      <c r="W2082" s="3" t="str">
        <f>VLOOKUP(V2082,'Despesas X Conta Contábil'!$B$2:$D$77,2,0)</f>
        <v>Veículos (Combustível e Manutenção)</v>
      </c>
      <c r="X2082" t="s">
        <v>2326</v>
      </c>
      <c r="Y2082" s="3" t="s">
        <v>3612</v>
      </c>
    </row>
    <row r="2083" spans="1:25" x14ac:dyDescent="0.25">
      <c r="A2083" s="1">
        <v>359032420</v>
      </c>
      <c r="B2083" s="1">
        <v>2017</v>
      </c>
      <c r="C2083" s="1" t="s">
        <v>22</v>
      </c>
      <c r="D2083" s="1" t="s">
        <v>23</v>
      </c>
      <c r="E2083" s="1">
        <v>3</v>
      </c>
      <c r="F2083" s="1" t="s">
        <v>130</v>
      </c>
      <c r="G2083" s="1" t="s">
        <v>25</v>
      </c>
      <c r="H2083" s="1" t="s">
        <v>3613</v>
      </c>
      <c r="I2083" s="1" t="s">
        <v>2740</v>
      </c>
      <c r="J2083" s="1" t="s">
        <v>2741</v>
      </c>
      <c r="K2083" s="2">
        <v>42795</v>
      </c>
      <c r="L2083" s="6">
        <v>686</v>
      </c>
      <c r="M2083" s="1" t="s">
        <v>82</v>
      </c>
      <c r="N2083" s="1" t="s">
        <v>83</v>
      </c>
      <c r="O2083" s="1">
        <v>1</v>
      </c>
      <c r="P2083" s="1" t="s">
        <v>84</v>
      </c>
      <c r="Q2083" s="1">
        <v>2089</v>
      </c>
      <c r="R2083" s="1" t="s">
        <v>85</v>
      </c>
      <c r="S2083" s="1" t="s">
        <v>33</v>
      </c>
      <c r="T2083" s="1" t="s">
        <v>34</v>
      </c>
      <c r="U2083" s="1" t="s">
        <v>35</v>
      </c>
      <c r="V2083" s="8">
        <v>33903999</v>
      </c>
      <c r="W2083" s="3" t="str">
        <f>VLOOKUP(V2083,'Despesas X Conta Contábil'!$B$2:$D$77,2,0)</f>
        <v xml:space="preserve">Outros Serviços de Terceiros </v>
      </c>
      <c r="X2083" t="s">
        <v>2337</v>
      </c>
      <c r="Y2083" s="3" t="s">
        <v>3614</v>
      </c>
    </row>
    <row r="2084" spans="1:25" x14ac:dyDescent="0.25">
      <c r="A2084" s="1">
        <v>359032393</v>
      </c>
      <c r="B2084" s="1">
        <v>2017</v>
      </c>
      <c r="C2084" s="1" t="s">
        <v>22</v>
      </c>
      <c r="D2084" s="1" t="s">
        <v>23</v>
      </c>
      <c r="E2084" s="1">
        <v>3</v>
      </c>
      <c r="F2084" s="1" t="s">
        <v>130</v>
      </c>
      <c r="G2084" s="1" t="s">
        <v>25</v>
      </c>
      <c r="H2084" s="1" t="s">
        <v>3615</v>
      </c>
      <c r="I2084" s="1" t="s">
        <v>344</v>
      </c>
      <c r="J2084" s="1" t="s">
        <v>345</v>
      </c>
      <c r="K2084" s="2">
        <v>42795</v>
      </c>
      <c r="L2084" s="6">
        <v>261.13</v>
      </c>
      <c r="M2084" s="1" t="s">
        <v>82</v>
      </c>
      <c r="N2084" s="1" t="s">
        <v>83</v>
      </c>
      <c r="O2084" s="1">
        <v>1</v>
      </c>
      <c r="P2084" s="1" t="s">
        <v>84</v>
      </c>
      <c r="Q2084" s="1">
        <v>2089</v>
      </c>
      <c r="R2084" s="1" t="s">
        <v>85</v>
      </c>
      <c r="S2084" s="1" t="s">
        <v>33</v>
      </c>
      <c r="T2084" s="1" t="s">
        <v>34</v>
      </c>
      <c r="U2084" s="1" t="s">
        <v>35</v>
      </c>
      <c r="V2084" s="8">
        <v>33903958</v>
      </c>
      <c r="W2084" s="3" t="str">
        <f>VLOOKUP(V2084,'Despesas X Conta Contábil'!$B$2:$D$77,2,0)</f>
        <v>TIC Tecnologia da Informação e Comunicação</v>
      </c>
      <c r="X2084" t="s">
        <v>2330</v>
      </c>
      <c r="Y2084" s="3" t="s">
        <v>3616</v>
      </c>
    </row>
    <row r="2085" spans="1:25" x14ac:dyDescent="0.25">
      <c r="A2085" s="1">
        <v>359032414</v>
      </c>
      <c r="B2085" s="1">
        <v>2017</v>
      </c>
      <c r="C2085" s="1" t="s">
        <v>22</v>
      </c>
      <c r="D2085" s="1" t="s">
        <v>23</v>
      </c>
      <c r="E2085" s="1">
        <v>3</v>
      </c>
      <c r="F2085" s="1" t="s">
        <v>130</v>
      </c>
      <c r="G2085" s="1" t="s">
        <v>25</v>
      </c>
      <c r="H2085" s="1" t="s">
        <v>3617</v>
      </c>
      <c r="I2085" s="1" t="s">
        <v>136</v>
      </c>
      <c r="J2085" s="1" t="s">
        <v>137</v>
      </c>
      <c r="K2085" s="2">
        <v>42802</v>
      </c>
      <c r="L2085" s="6">
        <v>51.3</v>
      </c>
      <c r="M2085" s="1" t="s">
        <v>82</v>
      </c>
      <c r="N2085" s="1" t="s">
        <v>83</v>
      </c>
      <c r="O2085" s="1">
        <v>1</v>
      </c>
      <c r="P2085" s="1" t="s">
        <v>84</v>
      </c>
      <c r="Q2085" s="1">
        <v>2089</v>
      </c>
      <c r="R2085" s="1" t="s">
        <v>85</v>
      </c>
      <c r="S2085" s="1" t="s">
        <v>33</v>
      </c>
      <c r="T2085" s="1" t="s">
        <v>34</v>
      </c>
      <c r="U2085" s="1" t="s">
        <v>35</v>
      </c>
      <c r="V2085" s="8">
        <v>33903990</v>
      </c>
      <c r="W2085" s="3" t="str">
        <f>VLOOKUP(V2085,'Despesas X Conta Contábil'!$B$2:$D$77,2,0)</f>
        <v>Publicidade, Comunicação, Áudio, Vídeo e Foto</v>
      </c>
      <c r="X2085" t="s">
        <v>2331</v>
      </c>
      <c r="Y2085" s="3" t="s">
        <v>3618</v>
      </c>
    </row>
    <row r="2086" spans="1:25" x14ac:dyDescent="0.25">
      <c r="A2086" s="1">
        <v>359032422</v>
      </c>
      <c r="B2086" s="1">
        <v>2017</v>
      </c>
      <c r="C2086" s="1" t="s">
        <v>22</v>
      </c>
      <c r="D2086" s="1" t="s">
        <v>23</v>
      </c>
      <c r="E2086" s="1">
        <v>3</v>
      </c>
      <c r="F2086" s="1" t="s">
        <v>130</v>
      </c>
      <c r="G2086" s="1" t="s">
        <v>25</v>
      </c>
      <c r="H2086" s="1" t="s">
        <v>3619</v>
      </c>
      <c r="I2086" s="1" t="s">
        <v>616</v>
      </c>
      <c r="J2086" s="1" t="s">
        <v>617</v>
      </c>
      <c r="K2086" s="2">
        <v>42811</v>
      </c>
      <c r="L2086" s="6">
        <v>2133</v>
      </c>
      <c r="M2086" s="1" t="s">
        <v>82</v>
      </c>
      <c r="N2086" s="1" t="s">
        <v>83</v>
      </c>
      <c r="O2086" s="1">
        <v>1</v>
      </c>
      <c r="P2086" s="1" t="s">
        <v>84</v>
      </c>
      <c r="Q2086" s="1">
        <v>2089</v>
      </c>
      <c r="R2086" s="1" t="s">
        <v>85</v>
      </c>
      <c r="S2086" s="1" t="s">
        <v>33</v>
      </c>
      <c r="T2086" s="1" t="s">
        <v>34</v>
      </c>
      <c r="U2086" s="1" t="s">
        <v>148</v>
      </c>
      <c r="V2086" s="8">
        <v>33903912</v>
      </c>
      <c r="W2086" s="3" t="str">
        <f>VLOOKUP(V2086,'Despesas X Conta Contábil'!$B$2:$D$77,2,0)</f>
        <v>Locação de Máquinas e Equipamentos</v>
      </c>
      <c r="X2086" t="s">
        <v>2338</v>
      </c>
      <c r="Y2086" s="3" t="s">
        <v>878</v>
      </c>
    </row>
    <row r="2087" spans="1:25" x14ac:dyDescent="0.25">
      <c r="A2087" s="1">
        <v>359032337</v>
      </c>
      <c r="B2087" s="1">
        <v>2017</v>
      </c>
      <c r="C2087" s="1" t="s">
        <v>22</v>
      </c>
      <c r="D2087" s="1" t="s">
        <v>23</v>
      </c>
      <c r="E2087" s="1">
        <v>3</v>
      </c>
      <c r="F2087" s="1" t="s">
        <v>130</v>
      </c>
      <c r="G2087" s="1" t="s">
        <v>25</v>
      </c>
      <c r="H2087" s="1" t="s">
        <v>3620</v>
      </c>
      <c r="I2087" s="1" t="s">
        <v>136</v>
      </c>
      <c r="J2087" s="1" t="s">
        <v>137</v>
      </c>
      <c r="K2087" s="2">
        <v>42802</v>
      </c>
      <c r="L2087" s="6">
        <v>17.100000000000001</v>
      </c>
      <c r="M2087" s="1" t="s">
        <v>82</v>
      </c>
      <c r="N2087" s="1" t="s">
        <v>83</v>
      </c>
      <c r="O2087" s="1">
        <v>1</v>
      </c>
      <c r="P2087" s="1" t="s">
        <v>84</v>
      </c>
      <c r="Q2087" s="1">
        <v>2089</v>
      </c>
      <c r="R2087" s="1" t="s">
        <v>85</v>
      </c>
      <c r="S2087" s="1" t="s">
        <v>33</v>
      </c>
      <c r="T2087" s="1" t="s">
        <v>34</v>
      </c>
      <c r="U2087" s="1" t="s">
        <v>35</v>
      </c>
      <c r="V2087" s="8">
        <v>33903990</v>
      </c>
      <c r="W2087" s="3" t="str">
        <f>VLOOKUP(V2087,'Despesas X Conta Contábil'!$B$2:$D$77,2,0)</f>
        <v>Publicidade, Comunicação, Áudio, Vídeo e Foto</v>
      </c>
      <c r="X2087" t="s">
        <v>2331</v>
      </c>
      <c r="Y2087" s="3" t="s">
        <v>3621</v>
      </c>
    </row>
    <row r="2088" spans="1:25" x14ac:dyDescent="0.25">
      <c r="A2088" s="1">
        <v>359032332</v>
      </c>
      <c r="B2088" s="1">
        <v>2017</v>
      </c>
      <c r="C2088" s="1" t="s">
        <v>22</v>
      </c>
      <c r="D2088" s="1" t="s">
        <v>23</v>
      </c>
      <c r="E2088" s="1">
        <v>3</v>
      </c>
      <c r="F2088" s="1" t="s">
        <v>130</v>
      </c>
      <c r="G2088" s="1" t="s">
        <v>25</v>
      </c>
      <c r="H2088" s="1" t="s">
        <v>3622</v>
      </c>
      <c r="I2088" s="1" t="s">
        <v>378</v>
      </c>
      <c r="J2088" s="1" t="s">
        <v>379</v>
      </c>
      <c r="K2088" s="2">
        <v>42795</v>
      </c>
      <c r="L2088" s="6">
        <v>2561.7199999999998</v>
      </c>
      <c r="M2088" s="1" t="s">
        <v>82</v>
      </c>
      <c r="N2088" s="1" t="s">
        <v>83</v>
      </c>
      <c r="O2088" s="1">
        <v>1</v>
      </c>
      <c r="P2088" s="1" t="s">
        <v>84</v>
      </c>
      <c r="Q2088" s="1">
        <v>2089</v>
      </c>
      <c r="R2088" s="1" t="s">
        <v>85</v>
      </c>
      <c r="S2088" s="1" t="s">
        <v>33</v>
      </c>
      <c r="T2088" s="1" t="s">
        <v>34</v>
      </c>
      <c r="U2088" s="1" t="s">
        <v>90</v>
      </c>
      <c r="V2088" s="8">
        <v>33903958</v>
      </c>
      <c r="W2088" s="3" t="str">
        <f>VLOOKUP(V2088,'Despesas X Conta Contábil'!$B$2:$D$77,2,0)</f>
        <v>TIC Tecnologia da Informação e Comunicação</v>
      </c>
      <c r="X2088" t="s">
        <v>2330</v>
      </c>
      <c r="Y2088" s="3" t="s">
        <v>3623</v>
      </c>
    </row>
    <row r="2089" spans="1:25" x14ac:dyDescent="0.25">
      <c r="A2089" s="1">
        <v>359032401</v>
      </c>
      <c r="B2089" s="1">
        <v>2017</v>
      </c>
      <c r="C2089" s="1" t="s">
        <v>22</v>
      </c>
      <c r="D2089" s="1" t="s">
        <v>23</v>
      </c>
      <c r="E2089" s="1">
        <v>3</v>
      </c>
      <c r="F2089" s="1" t="s">
        <v>130</v>
      </c>
      <c r="G2089" s="1" t="s">
        <v>25</v>
      </c>
      <c r="H2089" s="1" t="s">
        <v>3624</v>
      </c>
      <c r="I2089" s="1" t="s">
        <v>3625</v>
      </c>
      <c r="J2089" s="1" t="s">
        <v>3626</v>
      </c>
      <c r="K2089" s="2">
        <v>42816</v>
      </c>
      <c r="L2089" s="6">
        <v>399</v>
      </c>
      <c r="M2089" s="1" t="s">
        <v>82</v>
      </c>
      <c r="N2089" s="1" t="s">
        <v>83</v>
      </c>
      <c r="O2089" s="1">
        <v>1</v>
      </c>
      <c r="P2089" s="1" t="s">
        <v>84</v>
      </c>
      <c r="Q2089" s="1">
        <v>2089</v>
      </c>
      <c r="R2089" s="1" t="s">
        <v>85</v>
      </c>
      <c r="S2089" s="1" t="s">
        <v>33</v>
      </c>
      <c r="T2089" s="1" t="s">
        <v>34</v>
      </c>
      <c r="U2089" s="1" t="s">
        <v>110</v>
      </c>
      <c r="V2089" s="8">
        <v>33903025</v>
      </c>
      <c r="W2089" s="3" t="str">
        <f>VLOOKUP(V2089,'Despesas X Conta Contábil'!$B$2:$D$77,2,0)</f>
        <v>Manutenção e Conservação de Bens Móveis</v>
      </c>
      <c r="X2089" t="s">
        <v>2354</v>
      </c>
      <c r="Y2089" s="3" t="s">
        <v>3627</v>
      </c>
    </row>
    <row r="2090" spans="1:25" x14ac:dyDescent="0.25">
      <c r="A2090" s="1">
        <v>359032331</v>
      </c>
      <c r="B2090" s="1">
        <v>2017</v>
      </c>
      <c r="C2090" s="1" t="s">
        <v>22</v>
      </c>
      <c r="D2090" s="1" t="s">
        <v>23</v>
      </c>
      <c r="E2090" s="1">
        <v>3</v>
      </c>
      <c r="F2090" s="1" t="s">
        <v>130</v>
      </c>
      <c r="G2090" s="1" t="s">
        <v>25</v>
      </c>
      <c r="H2090" s="1" t="s">
        <v>3628</v>
      </c>
      <c r="I2090" s="1" t="s">
        <v>1078</v>
      </c>
      <c r="J2090" s="1" t="s">
        <v>1079</v>
      </c>
      <c r="K2090" s="2">
        <v>42795</v>
      </c>
      <c r="L2090" s="6">
        <v>214.5</v>
      </c>
      <c r="M2090" s="1" t="s">
        <v>82</v>
      </c>
      <c r="N2090" s="1" t="s">
        <v>83</v>
      </c>
      <c r="O2090" s="1">
        <v>1</v>
      </c>
      <c r="P2090" s="1" t="s">
        <v>84</v>
      </c>
      <c r="Q2090" s="1">
        <v>2089</v>
      </c>
      <c r="R2090" s="1" t="s">
        <v>85</v>
      </c>
      <c r="S2090" s="1" t="s">
        <v>33</v>
      </c>
      <c r="T2090" s="1" t="s">
        <v>34</v>
      </c>
      <c r="U2090" s="1" t="s">
        <v>148</v>
      </c>
      <c r="V2090" s="8">
        <v>33903007</v>
      </c>
      <c r="W2090" s="3" t="str">
        <f>VLOOKUP(V2090,'Despesas X Conta Contábil'!$B$2:$D$77,2,0)</f>
        <v>Alimentação</v>
      </c>
      <c r="X2090" t="s">
        <v>2332</v>
      </c>
      <c r="Y2090" s="3" t="s">
        <v>3451</v>
      </c>
    </row>
    <row r="2091" spans="1:25" x14ac:dyDescent="0.25">
      <c r="A2091" s="1">
        <v>359032899</v>
      </c>
      <c r="B2091" s="1">
        <v>2017</v>
      </c>
      <c r="C2091" s="1" t="s">
        <v>22</v>
      </c>
      <c r="D2091" s="1" t="s">
        <v>23</v>
      </c>
      <c r="E2091" s="1">
        <v>3</v>
      </c>
      <c r="F2091" s="1" t="s">
        <v>130</v>
      </c>
      <c r="G2091" s="1" t="s">
        <v>25</v>
      </c>
      <c r="H2091" s="1" t="s">
        <v>3629</v>
      </c>
      <c r="I2091" s="1" t="s">
        <v>136</v>
      </c>
      <c r="J2091" s="1" t="s">
        <v>137</v>
      </c>
      <c r="K2091" s="2">
        <v>42802</v>
      </c>
      <c r="L2091" s="6">
        <v>42.75</v>
      </c>
      <c r="M2091" s="1" t="s">
        <v>82</v>
      </c>
      <c r="N2091" s="1" t="s">
        <v>83</v>
      </c>
      <c r="O2091" s="1">
        <v>1</v>
      </c>
      <c r="P2091" s="1" t="s">
        <v>84</v>
      </c>
      <c r="Q2091" s="1">
        <v>2089</v>
      </c>
      <c r="R2091" s="1" t="s">
        <v>85</v>
      </c>
      <c r="S2091" s="1" t="s">
        <v>33</v>
      </c>
      <c r="T2091" s="1" t="s">
        <v>34</v>
      </c>
      <c r="U2091" s="1" t="s">
        <v>35</v>
      </c>
      <c r="V2091" s="8">
        <v>33903990</v>
      </c>
      <c r="W2091" s="3" t="str">
        <f>VLOOKUP(V2091,'Despesas X Conta Contábil'!$B$2:$D$77,2,0)</f>
        <v>Publicidade, Comunicação, Áudio, Vídeo e Foto</v>
      </c>
      <c r="X2091" t="s">
        <v>2331</v>
      </c>
      <c r="Y2091" s="3" t="s">
        <v>3630</v>
      </c>
    </row>
    <row r="2092" spans="1:25" x14ac:dyDescent="0.25">
      <c r="A2092" s="1">
        <v>359032406</v>
      </c>
      <c r="B2092" s="1">
        <v>2017</v>
      </c>
      <c r="C2092" s="1" t="s">
        <v>22</v>
      </c>
      <c r="D2092" s="1" t="s">
        <v>23</v>
      </c>
      <c r="E2092" s="1">
        <v>3</v>
      </c>
      <c r="F2092" s="1" t="s">
        <v>130</v>
      </c>
      <c r="G2092" s="1" t="s">
        <v>25</v>
      </c>
      <c r="H2092" s="1" t="s">
        <v>3631</v>
      </c>
      <c r="I2092" s="1" t="s">
        <v>1616</v>
      </c>
      <c r="J2092" s="1" t="s">
        <v>1617</v>
      </c>
      <c r="K2092" s="2">
        <v>42795</v>
      </c>
      <c r="L2092" s="6">
        <v>1050</v>
      </c>
      <c r="M2092" s="1" t="s">
        <v>82</v>
      </c>
      <c r="N2092" s="1" t="s">
        <v>83</v>
      </c>
      <c r="O2092" s="1">
        <v>1</v>
      </c>
      <c r="P2092" s="1" t="s">
        <v>84</v>
      </c>
      <c r="Q2092" s="1">
        <v>2089</v>
      </c>
      <c r="R2092" s="1" t="s">
        <v>85</v>
      </c>
      <c r="S2092" s="1" t="s">
        <v>33</v>
      </c>
      <c r="T2092" s="1" t="s">
        <v>34</v>
      </c>
      <c r="U2092" s="1" t="s">
        <v>110</v>
      </c>
      <c r="V2092" s="8">
        <v>33903017</v>
      </c>
      <c r="W2092" s="3" t="str">
        <f>VLOOKUP(V2092,'Despesas X Conta Contábil'!$B$2:$D$77,2,0)</f>
        <v>TIC Tecnologia da Informação e Comunicação</v>
      </c>
      <c r="X2092" t="s">
        <v>2359</v>
      </c>
      <c r="Y2092" s="3" t="s">
        <v>3632</v>
      </c>
    </row>
    <row r="2093" spans="1:25" x14ac:dyDescent="0.25">
      <c r="A2093" s="1">
        <v>359032342</v>
      </c>
      <c r="B2093" s="1">
        <v>2017</v>
      </c>
      <c r="C2093" s="1" t="s">
        <v>22</v>
      </c>
      <c r="D2093" s="1" t="s">
        <v>23</v>
      </c>
      <c r="E2093" s="1">
        <v>3</v>
      </c>
      <c r="F2093" s="1" t="s">
        <v>130</v>
      </c>
      <c r="G2093" s="1" t="s">
        <v>25</v>
      </c>
      <c r="H2093" s="1" t="s">
        <v>3633</v>
      </c>
      <c r="I2093" s="1" t="s">
        <v>136</v>
      </c>
      <c r="J2093" s="1" t="s">
        <v>137</v>
      </c>
      <c r="K2093" s="2">
        <v>42802</v>
      </c>
      <c r="L2093" s="6">
        <v>19.95</v>
      </c>
      <c r="M2093" s="1" t="s">
        <v>82</v>
      </c>
      <c r="N2093" s="1" t="s">
        <v>83</v>
      </c>
      <c r="O2093" s="1">
        <v>1</v>
      </c>
      <c r="P2093" s="1" t="s">
        <v>84</v>
      </c>
      <c r="Q2093" s="1">
        <v>2089</v>
      </c>
      <c r="R2093" s="1" t="s">
        <v>85</v>
      </c>
      <c r="S2093" s="1" t="s">
        <v>33</v>
      </c>
      <c r="T2093" s="1" t="s">
        <v>34</v>
      </c>
      <c r="U2093" s="1" t="s">
        <v>35</v>
      </c>
      <c r="V2093" s="8">
        <v>33903990</v>
      </c>
      <c r="W2093" s="3" t="str">
        <f>VLOOKUP(V2093,'Despesas X Conta Contábil'!$B$2:$D$77,2,0)</f>
        <v>Publicidade, Comunicação, Áudio, Vídeo e Foto</v>
      </c>
      <c r="X2093" t="s">
        <v>2331</v>
      </c>
      <c r="Y2093" s="3" t="s">
        <v>3634</v>
      </c>
    </row>
    <row r="2094" spans="1:25" x14ac:dyDescent="0.25">
      <c r="A2094" s="1">
        <v>359032898</v>
      </c>
      <c r="B2094" s="1">
        <v>2017</v>
      </c>
      <c r="C2094" s="1" t="s">
        <v>22</v>
      </c>
      <c r="D2094" s="1" t="s">
        <v>23</v>
      </c>
      <c r="E2094" s="1">
        <v>3</v>
      </c>
      <c r="F2094" s="1" t="s">
        <v>130</v>
      </c>
      <c r="G2094" s="1" t="s">
        <v>25</v>
      </c>
      <c r="H2094" s="1" t="s">
        <v>3635</v>
      </c>
      <c r="I2094" s="1" t="s">
        <v>136</v>
      </c>
      <c r="J2094" s="1" t="s">
        <v>137</v>
      </c>
      <c r="K2094" s="2">
        <v>42802</v>
      </c>
      <c r="L2094" s="6">
        <v>171</v>
      </c>
      <c r="M2094" s="1" t="s">
        <v>82</v>
      </c>
      <c r="N2094" s="1" t="s">
        <v>83</v>
      </c>
      <c r="O2094" s="1">
        <v>1</v>
      </c>
      <c r="P2094" s="1" t="s">
        <v>84</v>
      </c>
      <c r="Q2094" s="1">
        <v>2089</v>
      </c>
      <c r="R2094" s="1" t="s">
        <v>85</v>
      </c>
      <c r="S2094" s="1" t="s">
        <v>33</v>
      </c>
      <c r="T2094" s="1" t="s">
        <v>34</v>
      </c>
      <c r="U2094" s="1" t="s">
        <v>35</v>
      </c>
      <c r="V2094" s="8">
        <v>33903990</v>
      </c>
      <c r="W2094" s="3" t="str">
        <f>VLOOKUP(V2094,'Despesas X Conta Contábil'!$B$2:$D$77,2,0)</f>
        <v>Publicidade, Comunicação, Áudio, Vídeo e Foto</v>
      </c>
      <c r="X2094" t="s">
        <v>2331</v>
      </c>
      <c r="Y2094" s="3" t="s">
        <v>3636</v>
      </c>
    </row>
    <row r="2095" spans="1:25" x14ac:dyDescent="0.25">
      <c r="A2095" s="1">
        <v>359032924</v>
      </c>
      <c r="B2095" s="1">
        <v>2017</v>
      </c>
      <c r="C2095" s="1" t="s">
        <v>22</v>
      </c>
      <c r="D2095" s="1" t="s">
        <v>23</v>
      </c>
      <c r="E2095" s="1">
        <v>3</v>
      </c>
      <c r="F2095" s="1" t="s">
        <v>130</v>
      </c>
      <c r="G2095" s="1" t="s">
        <v>25</v>
      </c>
      <c r="H2095" s="1" t="s">
        <v>3637</v>
      </c>
      <c r="I2095" s="1" t="s">
        <v>654</v>
      </c>
      <c r="J2095" s="1" t="s">
        <v>655</v>
      </c>
      <c r="K2095" s="2">
        <v>42795</v>
      </c>
      <c r="L2095" s="6">
        <v>1680</v>
      </c>
      <c r="M2095" s="1" t="s">
        <v>82</v>
      </c>
      <c r="N2095" s="1" t="s">
        <v>83</v>
      </c>
      <c r="O2095" s="1">
        <v>1</v>
      </c>
      <c r="P2095" s="1" t="s">
        <v>84</v>
      </c>
      <c r="Q2095" s="1">
        <v>2089</v>
      </c>
      <c r="R2095" s="1" t="s">
        <v>85</v>
      </c>
      <c r="S2095" s="1" t="s">
        <v>33</v>
      </c>
      <c r="T2095" s="1" t="s">
        <v>34</v>
      </c>
      <c r="U2095" s="1" t="s">
        <v>148</v>
      </c>
      <c r="V2095" s="8">
        <v>33903978</v>
      </c>
      <c r="W2095" s="3" t="str">
        <f>VLOOKUP(V2095,'Despesas X Conta Contábil'!$B$2:$D$77,2,0)</f>
        <v>Manutenção e Conservação de Bens Imóveis</v>
      </c>
      <c r="X2095" t="s">
        <v>2347</v>
      </c>
      <c r="Y2095" s="3" t="s">
        <v>656</v>
      </c>
    </row>
    <row r="2096" spans="1:25" x14ac:dyDescent="0.25">
      <c r="A2096" s="1">
        <v>359032903</v>
      </c>
      <c r="B2096" s="1">
        <v>2017</v>
      </c>
      <c r="C2096" s="1" t="s">
        <v>22</v>
      </c>
      <c r="D2096" s="1" t="s">
        <v>23</v>
      </c>
      <c r="E2096" s="1">
        <v>3</v>
      </c>
      <c r="F2096" s="1" t="s">
        <v>130</v>
      </c>
      <c r="G2096" s="1" t="s">
        <v>25</v>
      </c>
      <c r="H2096" s="1" t="s">
        <v>3638</v>
      </c>
      <c r="I2096" s="1" t="s">
        <v>204</v>
      </c>
      <c r="J2096" s="1" t="s">
        <v>205</v>
      </c>
      <c r="K2096" s="2">
        <v>42795</v>
      </c>
      <c r="L2096" s="6">
        <v>48750</v>
      </c>
      <c r="M2096" s="1" t="s">
        <v>82</v>
      </c>
      <c r="N2096" s="1" t="s">
        <v>83</v>
      </c>
      <c r="O2096" s="1">
        <v>1</v>
      </c>
      <c r="P2096" s="1" t="s">
        <v>84</v>
      </c>
      <c r="Q2096" s="1">
        <v>2089</v>
      </c>
      <c r="R2096" s="1" t="s">
        <v>85</v>
      </c>
      <c r="S2096" s="1" t="s">
        <v>33</v>
      </c>
      <c r="T2096" s="1" t="s">
        <v>34</v>
      </c>
      <c r="U2096" s="1" t="s">
        <v>110</v>
      </c>
      <c r="V2096" s="8">
        <v>33903912</v>
      </c>
      <c r="W2096" s="3" t="str">
        <f>VLOOKUP(V2096,'Despesas X Conta Contábil'!$B$2:$D$77,2,0)</f>
        <v>Locação de Máquinas e Equipamentos</v>
      </c>
      <c r="X2096" t="s">
        <v>2338</v>
      </c>
      <c r="Y2096" s="3" t="s">
        <v>3537</v>
      </c>
    </row>
    <row r="2097" spans="1:25" x14ac:dyDescent="0.25">
      <c r="A2097" s="1">
        <v>359032392</v>
      </c>
      <c r="B2097" s="1">
        <v>2017</v>
      </c>
      <c r="C2097" s="1" t="s">
        <v>22</v>
      </c>
      <c r="D2097" s="1" t="s">
        <v>23</v>
      </c>
      <c r="E2097" s="1">
        <v>3</v>
      </c>
      <c r="F2097" s="1" t="s">
        <v>130</v>
      </c>
      <c r="G2097" s="1" t="s">
        <v>25</v>
      </c>
      <c r="H2097" s="1" t="s">
        <v>3639</v>
      </c>
      <c r="I2097" s="1" t="s">
        <v>119</v>
      </c>
      <c r="J2097" s="1" t="s">
        <v>120</v>
      </c>
      <c r="K2097" s="2">
        <v>42795</v>
      </c>
      <c r="L2097" s="6">
        <v>7000</v>
      </c>
      <c r="M2097" s="1" t="s">
        <v>82</v>
      </c>
      <c r="N2097" s="1" t="s">
        <v>83</v>
      </c>
      <c r="O2097" s="1">
        <v>1</v>
      </c>
      <c r="P2097" s="1" t="s">
        <v>84</v>
      </c>
      <c r="Q2097" s="1">
        <v>2089</v>
      </c>
      <c r="R2097" s="1" t="s">
        <v>85</v>
      </c>
      <c r="S2097" s="1" t="s">
        <v>33</v>
      </c>
      <c r="T2097" s="1" t="s">
        <v>34</v>
      </c>
      <c r="U2097" s="1" t="s">
        <v>121</v>
      </c>
      <c r="V2097" s="8">
        <v>33903916</v>
      </c>
      <c r="W2097" s="3" t="str">
        <f>VLOOKUP(V2097,'Despesas X Conta Contábil'!$B$2:$D$77,2,0)</f>
        <v>Manutenção e Conservação de Bens Imóveis</v>
      </c>
      <c r="X2097" t="s">
        <v>2329</v>
      </c>
      <c r="Y2097" s="3" t="s">
        <v>1599</v>
      </c>
    </row>
    <row r="2098" spans="1:25" x14ac:dyDescent="0.25">
      <c r="A2098" s="1">
        <v>359032912</v>
      </c>
      <c r="B2098" s="1">
        <v>2017</v>
      </c>
      <c r="C2098" s="1" t="s">
        <v>22</v>
      </c>
      <c r="D2098" s="1" t="s">
        <v>23</v>
      </c>
      <c r="E2098" s="1">
        <v>3</v>
      </c>
      <c r="F2098" s="1" t="s">
        <v>130</v>
      </c>
      <c r="G2098" s="1" t="s">
        <v>25</v>
      </c>
      <c r="H2098" s="1" t="s">
        <v>3640</v>
      </c>
      <c r="I2098" s="1" t="s">
        <v>88</v>
      </c>
      <c r="J2098" s="1" t="s">
        <v>89</v>
      </c>
      <c r="K2098" s="2">
        <v>42795</v>
      </c>
      <c r="L2098" s="6">
        <v>43935.14</v>
      </c>
      <c r="M2098" s="1" t="s">
        <v>82</v>
      </c>
      <c r="N2098" s="1" t="s">
        <v>83</v>
      </c>
      <c r="O2098" s="1">
        <v>1</v>
      </c>
      <c r="P2098" s="1" t="s">
        <v>84</v>
      </c>
      <c r="Q2098" s="1">
        <v>2089</v>
      </c>
      <c r="R2098" s="1" t="s">
        <v>85</v>
      </c>
      <c r="S2098" s="1" t="s">
        <v>33</v>
      </c>
      <c r="T2098" s="1" t="s">
        <v>34</v>
      </c>
      <c r="U2098" s="1" t="s">
        <v>90</v>
      </c>
      <c r="V2098" s="8">
        <v>33903957</v>
      </c>
      <c r="W2098" s="3" t="str">
        <f>VLOOKUP(V2098,'Despesas X Conta Contábil'!$B$2:$D$77,2,0)</f>
        <v>TIC Tecnologia da Informação e Comunicação</v>
      </c>
      <c r="X2098" t="s">
        <v>2317</v>
      </c>
      <c r="Y2098" s="3" t="s">
        <v>217</v>
      </c>
    </row>
    <row r="2099" spans="1:25" x14ac:dyDescent="0.25">
      <c r="A2099" s="1">
        <v>359032901</v>
      </c>
      <c r="B2099" s="1">
        <v>2017</v>
      </c>
      <c r="C2099" s="1" t="s">
        <v>22</v>
      </c>
      <c r="D2099" s="1" t="s">
        <v>23</v>
      </c>
      <c r="E2099" s="1">
        <v>3</v>
      </c>
      <c r="F2099" s="1" t="s">
        <v>130</v>
      </c>
      <c r="G2099" s="1" t="s">
        <v>25</v>
      </c>
      <c r="H2099" s="1" t="s">
        <v>3641</v>
      </c>
      <c r="I2099" s="1" t="s">
        <v>153</v>
      </c>
      <c r="J2099" s="1" t="s">
        <v>154</v>
      </c>
      <c r="K2099" s="2">
        <v>42795</v>
      </c>
      <c r="L2099" s="6">
        <v>2500</v>
      </c>
      <c r="M2099" s="1" t="s">
        <v>82</v>
      </c>
      <c r="N2099" s="1" t="s">
        <v>83</v>
      </c>
      <c r="O2099" s="1">
        <v>1</v>
      </c>
      <c r="P2099" s="1" t="s">
        <v>84</v>
      </c>
      <c r="Q2099" s="1">
        <v>2089</v>
      </c>
      <c r="R2099" s="1" t="s">
        <v>85</v>
      </c>
      <c r="S2099" s="1" t="s">
        <v>33</v>
      </c>
      <c r="T2099" s="1" t="s">
        <v>34</v>
      </c>
      <c r="U2099" s="1" t="s">
        <v>148</v>
      </c>
      <c r="V2099" s="8">
        <v>33903957</v>
      </c>
      <c r="W2099" s="3" t="str">
        <f>VLOOKUP(V2099,'Despesas X Conta Contábil'!$B$2:$D$77,2,0)</f>
        <v>TIC Tecnologia da Informação e Comunicação</v>
      </c>
      <c r="X2099" t="s">
        <v>2317</v>
      </c>
      <c r="Y2099" s="3" t="s">
        <v>155</v>
      </c>
    </row>
    <row r="2100" spans="1:25" x14ac:dyDescent="0.25">
      <c r="A2100" s="1">
        <v>356490869</v>
      </c>
      <c r="B2100" s="1">
        <v>2017</v>
      </c>
      <c r="C2100" s="1" t="s">
        <v>22</v>
      </c>
      <c r="D2100" s="1" t="s">
        <v>23</v>
      </c>
      <c r="E2100" s="1">
        <v>2</v>
      </c>
      <c r="F2100" s="1" t="s">
        <v>45</v>
      </c>
      <c r="G2100" s="1" t="s">
        <v>25</v>
      </c>
      <c r="H2100" s="1" t="s">
        <v>3642</v>
      </c>
      <c r="I2100" s="1" t="s">
        <v>246</v>
      </c>
      <c r="J2100" s="1" t="s">
        <v>247</v>
      </c>
      <c r="K2100" s="2">
        <v>42781</v>
      </c>
      <c r="L2100" s="6">
        <v>33025.42</v>
      </c>
      <c r="M2100" s="1" t="s">
        <v>82</v>
      </c>
      <c r="N2100" s="1" t="s">
        <v>83</v>
      </c>
      <c r="O2100" s="1">
        <v>1</v>
      </c>
      <c r="P2100" s="1" t="s">
        <v>84</v>
      </c>
      <c r="Q2100" s="1">
        <v>2089</v>
      </c>
      <c r="R2100" s="1" t="s">
        <v>85</v>
      </c>
      <c r="S2100" s="1" t="s">
        <v>33</v>
      </c>
      <c r="T2100" s="1" t="s">
        <v>34</v>
      </c>
      <c r="U2100" s="1" t="s">
        <v>90</v>
      </c>
      <c r="V2100" s="8">
        <v>33903912</v>
      </c>
      <c r="W2100" s="3" t="str">
        <f>VLOOKUP(V2100,'Despesas X Conta Contábil'!$B$2:$D$77,2,0)</f>
        <v>Locação de Máquinas e Equipamentos</v>
      </c>
      <c r="X2100" t="s">
        <v>2338</v>
      </c>
      <c r="Y2100" s="3" t="s">
        <v>3643</v>
      </c>
    </row>
    <row r="2101" spans="1:25" x14ac:dyDescent="0.25">
      <c r="A2101" s="1">
        <v>356489870</v>
      </c>
      <c r="B2101" s="1">
        <v>2017</v>
      </c>
      <c r="C2101" s="1" t="s">
        <v>22</v>
      </c>
      <c r="D2101" s="1" t="s">
        <v>23</v>
      </c>
      <c r="E2101" s="1">
        <v>2</v>
      </c>
      <c r="F2101" s="1" t="s">
        <v>45</v>
      </c>
      <c r="G2101" s="1" t="s">
        <v>25</v>
      </c>
      <c r="H2101" s="1" t="s">
        <v>3644</v>
      </c>
      <c r="I2101" s="1" t="s">
        <v>2152</v>
      </c>
      <c r="J2101" s="1" t="s">
        <v>2153</v>
      </c>
      <c r="K2101" s="2">
        <v>42789</v>
      </c>
      <c r="L2101" s="6">
        <v>1498.5</v>
      </c>
      <c r="M2101" s="1" t="s">
        <v>82</v>
      </c>
      <c r="N2101" s="1" t="s">
        <v>83</v>
      </c>
      <c r="O2101" s="1">
        <v>1</v>
      </c>
      <c r="P2101" s="1" t="s">
        <v>84</v>
      </c>
      <c r="Q2101" s="1">
        <v>2089</v>
      </c>
      <c r="R2101" s="1" t="s">
        <v>85</v>
      </c>
      <c r="S2101" s="1" t="s">
        <v>33</v>
      </c>
      <c r="T2101" s="1" t="s">
        <v>34</v>
      </c>
      <c r="U2101" s="1" t="s">
        <v>110</v>
      </c>
      <c r="V2101" s="8">
        <v>33903963</v>
      </c>
      <c r="W2101" s="3" t="str">
        <f>VLOOKUP(V2101,'Despesas X Conta Contábil'!$B$2:$D$77,2,0)</f>
        <v>Publicidade, Comunicação, Áudio, Vídeo e Foto</v>
      </c>
      <c r="X2101" t="s">
        <v>2367</v>
      </c>
      <c r="Y2101" s="3" t="s">
        <v>3645</v>
      </c>
    </row>
    <row r="2102" spans="1:25" x14ac:dyDescent="0.25">
      <c r="A2102" s="1">
        <v>356489873</v>
      </c>
      <c r="B2102" s="1">
        <v>2017</v>
      </c>
      <c r="C2102" s="1" t="s">
        <v>22</v>
      </c>
      <c r="D2102" s="1" t="s">
        <v>23</v>
      </c>
      <c r="E2102" s="1">
        <v>2</v>
      </c>
      <c r="F2102" s="1" t="s">
        <v>45</v>
      </c>
      <c r="G2102" s="1" t="s">
        <v>25</v>
      </c>
      <c r="H2102" s="1" t="s">
        <v>3646</v>
      </c>
      <c r="I2102" s="1" t="s">
        <v>594</v>
      </c>
      <c r="J2102" s="1" t="s">
        <v>595</v>
      </c>
      <c r="K2102" s="2">
        <v>42786</v>
      </c>
      <c r="L2102" s="6">
        <v>6575</v>
      </c>
      <c r="M2102" s="1" t="s">
        <v>82</v>
      </c>
      <c r="N2102" s="1" t="s">
        <v>83</v>
      </c>
      <c r="O2102" s="1">
        <v>1</v>
      </c>
      <c r="P2102" s="1" t="s">
        <v>84</v>
      </c>
      <c r="Q2102" s="1">
        <v>2089</v>
      </c>
      <c r="R2102" s="1" t="s">
        <v>85</v>
      </c>
      <c r="S2102" s="1" t="s">
        <v>33</v>
      </c>
      <c r="T2102" s="1" t="s">
        <v>34</v>
      </c>
      <c r="U2102" s="1" t="s">
        <v>148</v>
      </c>
      <c r="V2102" s="8">
        <v>33903916</v>
      </c>
      <c r="W2102" s="3" t="str">
        <f>VLOOKUP(V2102,'Despesas X Conta Contábil'!$B$2:$D$77,2,0)</f>
        <v>Manutenção e Conservação de Bens Imóveis</v>
      </c>
      <c r="X2102" t="s">
        <v>2329</v>
      </c>
      <c r="Y2102" s="3" t="s">
        <v>2870</v>
      </c>
    </row>
    <row r="2103" spans="1:25" x14ac:dyDescent="0.25">
      <c r="A2103" s="1">
        <v>356490877</v>
      </c>
      <c r="B2103" s="1">
        <v>2017</v>
      </c>
      <c r="C2103" s="1" t="s">
        <v>22</v>
      </c>
      <c r="D2103" s="1" t="s">
        <v>23</v>
      </c>
      <c r="E2103" s="1">
        <v>2</v>
      </c>
      <c r="F2103" s="1" t="s">
        <v>45</v>
      </c>
      <c r="G2103" s="1" t="s">
        <v>25</v>
      </c>
      <c r="H2103" s="1" t="s">
        <v>3647</v>
      </c>
      <c r="I2103" s="1" t="s">
        <v>204</v>
      </c>
      <c r="J2103" s="1" t="s">
        <v>205</v>
      </c>
      <c r="K2103" s="2">
        <v>42786</v>
      </c>
      <c r="L2103" s="6">
        <v>63750</v>
      </c>
      <c r="M2103" s="1" t="s">
        <v>82</v>
      </c>
      <c r="N2103" s="1" t="s">
        <v>83</v>
      </c>
      <c r="O2103" s="1">
        <v>1</v>
      </c>
      <c r="P2103" s="1" t="s">
        <v>84</v>
      </c>
      <c r="Q2103" s="1">
        <v>2089</v>
      </c>
      <c r="R2103" s="1" t="s">
        <v>85</v>
      </c>
      <c r="S2103" s="1" t="s">
        <v>33</v>
      </c>
      <c r="T2103" s="1" t="s">
        <v>34</v>
      </c>
      <c r="U2103" s="1" t="s">
        <v>110</v>
      </c>
      <c r="V2103" s="8">
        <v>33903912</v>
      </c>
      <c r="W2103" s="3" t="str">
        <f>VLOOKUP(V2103,'Despesas X Conta Contábil'!$B$2:$D$77,2,0)</f>
        <v>Locação de Máquinas e Equipamentos</v>
      </c>
      <c r="X2103" t="s">
        <v>2338</v>
      </c>
      <c r="Y2103" s="3" t="s">
        <v>3582</v>
      </c>
    </row>
    <row r="2104" spans="1:25" x14ac:dyDescent="0.25">
      <c r="A2104" s="1">
        <v>356489862</v>
      </c>
      <c r="B2104" s="1">
        <v>2017</v>
      </c>
      <c r="C2104" s="1" t="s">
        <v>22</v>
      </c>
      <c r="D2104" s="1" t="s">
        <v>23</v>
      </c>
      <c r="E2104" s="1">
        <v>2</v>
      </c>
      <c r="F2104" s="1" t="s">
        <v>45</v>
      </c>
      <c r="G2104" s="1" t="s">
        <v>25</v>
      </c>
      <c r="H2104" s="1" t="s">
        <v>3648</v>
      </c>
      <c r="I2104" s="1" t="s">
        <v>241</v>
      </c>
      <c r="J2104" s="1" t="s">
        <v>242</v>
      </c>
      <c r="K2104" s="2">
        <v>42783</v>
      </c>
      <c r="L2104" s="6">
        <v>5400</v>
      </c>
      <c r="M2104" s="1" t="s">
        <v>82</v>
      </c>
      <c r="N2104" s="1" t="s">
        <v>83</v>
      </c>
      <c r="O2104" s="1">
        <v>1</v>
      </c>
      <c r="P2104" s="1" t="s">
        <v>84</v>
      </c>
      <c r="Q2104" s="1">
        <v>2089</v>
      </c>
      <c r="R2104" s="1" t="s">
        <v>85</v>
      </c>
      <c r="S2104" s="1" t="s">
        <v>33</v>
      </c>
      <c r="T2104" s="1" t="s">
        <v>34</v>
      </c>
      <c r="U2104" s="1" t="s">
        <v>148</v>
      </c>
      <c r="V2104" s="8">
        <v>33903916</v>
      </c>
      <c r="W2104" s="3" t="str">
        <f>VLOOKUP(V2104,'Despesas X Conta Contábil'!$B$2:$D$77,2,0)</f>
        <v>Manutenção e Conservação de Bens Imóveis</v>
      </c>
      <c r="X2104" t="s">
        <v>2329</v>
      </c>
      <c r="Y2104" s="3" t="s">
        <v>243</v>
      </c>
    </row>
    <row r="2105" spans="1:25" x14ac:dyDescent="0.25">
      <c r="A2105" s="1">
        <v>356490872</v>
      </c>
      <c r="B2105" s="1">
        <v>2017</v>
      </c>
      <c r="C2105" s="1" t="s">
        <v>22</v>
      </c>
      <c r="D2105" s="1" t="s">
        <v>23</v>
      </c>
      <c r="E2105" s="1">
        <v>2</v>
      </c>
      <c r="F2105" s="1" t="s">
        <v>45</v>
      </c>
      <c r="G2105" s="1" t="s">
        <v>25</v>
      </c>
      <c r="H2105" s="1" t="s">
        <v>3649</v>
      </c>
      <c r="I2105" s="1" t="s">
        <v>275</v>
      </c>
      <c r="J2105" s="1" t="s">
        <v>276</v>
      </c>
      <c r="K2105" s="2">
        <v>42779</v>
      </c>
      <c r="L2105" s="6">
        <v>5700</v>
      </c>
      <c r="M2105" s="1" t="s">
        <v>82</v>
      </c>
      <c r="N2105" s="1" t="s">
        <v>83</v>
      </c>
      <c r="O2105" s="1">
        <v>1</v>
      </c>
      <c r="P2105" s="1" t="s">
        <v>84</v>
      </c>
      <c r="Q2105" s="1">
        <v>2089</v>
      </c>
      <c r="R2105" s="1" t="s">
        <v>85</v>
      </c>
      <c r="S2105" s="1" t="s">
        <v>33</v>
      </c>
      <c r="T2105" s="1" t="s">
        <v>34</v>
      </c>
      <c r="U2105" s="1" t="s">
        <v>90</v>
      </c>
      <c r="V2105" s="8">
        <v>33903917</v>
      </c>
      <c r="W2105" s="3" t="str">
        <f>VLOOKUP(V2105,'Despesas X Conta Contábil'!$B$2:$D$77,2,0)</f>
        <v>Manutenção e Conservação de Bens Imóveis</v>
      </c>
      <c r="X2105" t="s">
        <v>2344</v>
      </c>
      <c r="Y2105" s="3" t="s">
        <v>775</v>
      </c>
    </row>
    <row r="2106" spans="1:25" x14ac:dyDescent="0.25">
      <c r="A2106" s="1">
        <v>356490858</v>
      </c>
      <c r="B2106" s="1">
        <v>2017</v>
      </c>
      <c r="C2106" s="1" t="s">
        <v>22</v>
      </c>
      <c r="D2106" s="1" t="s">
        <v>23</v>
      </c>
      <c r="E2106" s="1">
        <v>2</v>
      </c>
      <c r="F2106" s="1" t="s">
        <v>45</v>
      </c>
      <c r="G2106" s="1" t="s">
        <v>25</v>
      </c>
      <c r="H2106" s="1" t="s">
        <v>3650</v>
      </c>
      <c r="I2106" s="1" t="s">
        <v>55</v>
      </c>
      <c r="J2106" s="1" t="s">
        <v>56</v>
      </c>
      <c r="K2106" s="2">
        <v>42776</v>
      </c>
      <c r="L2106" s="6">
        <v>56105.88</v>
      </c>
      <c r="M2106" s="1" t="s">
        <v>82</v>
      </c>
      <c r="N2106" s="1" t="s">
        <v>83</v>
      </c>
      <c r="O2106" s="1">
        <v>1</v>
      </c>
      <c r="P2106" s="1" t="s">
        <v>84</v>
      </c>
      <c r="Q2106" s="1">
        <v>2089</v>
      </c>
      <c r="R2106" s="1" t="s">
        <v>85</v>
      </c>
      <c r="S2106" s="1" t="s">
        <v>33</v>
      </c>
      <c r="T2106" s="1" t="s">
        <v>34</v>
      </c>
      <c r="U2106" s="1" t="s">
        <v>35</v>
      </c>
      <c r="V2106" s="8">
        <v>33903999</v>
      </c>
      <c r="W2106" s="3" t="str">
        <f>VLOOKUP(V2106,'Despesas X Conta Contábil'!$B$2:$D$77,2,0)</f>
        <v xml:space="preserve">Outros Serviços de Terceiros </v>
      </c>
      <c r="X2106" t="s">
        <v>2337</v>
      </c>
      <c r="Y2106" s="3" t="s">
        <v>3651</v>
      </c>
    </row>
    <row r="2107" spans="1:25" x14ac:dyDescent="0.25">
      <c r="A2107" s="1">
        <v>356490859</v>
      </c>
      <c r="B2107" s="1">
        <v>2017</v>
      </c>
      <c r="C2107" s="1" t="s">
        <v>22</v>
      </c>
      <c r="D2107" s="1" t="s">
        <v>23</v>
      </c>
      <c r="E2107" s="1">
        <v>2</v>
      </c>
      <c r="F2107" s="1" t="s">
        <v>45</v>
      </c>
      <c r="G2107" s="1" t="s">
        <v>25</v>
      </c>
      <c r="H2107" s="1" t="s">
        <v>3652</v>
      </c>
      <c r="I2107" s="1" t="s">
        <v>39</v>
      </c>
      <c r="J2107" s="1" t="s">
        <v>40</v>
      </c>
      <c r="K2107" s="2">
        <v>42775</v>
      </c>
      <c r="L2107" s="6">
        <v>918.82</v>
      </c>
      <c r="M2107" s="1" t="s">
        <v>82</v>
      </c>
      <c r="N2107" s="1" t="s">
        <v>83</v>
      </c>
      <c r="O2107" s="1">
        <v>1</v>
      </c>
      <c r="P2107" s="1" t="s">
        <v>84</v>
      </c>
      <c r="Q2107" s="1">
        <v>2089</v>
      </c>
      <c r="R2107" s="1" t="s">
        <v>85</v>
      </c>
      <c r="S2107" s="1" t="s">
        <v>33</v>
      </c>
      <c r="T2107" s="1" t="s">
        <v>34</v>
      </c>
      <c r="U2107" s="1" t="s">
        <v>35</v>
      </c>
      <c r="V2107" s="8">
        <v>31901143</v>
      </c>
      <c r="W2107" s="3" t="str">
        <f>VLOOKUP(V2107,'Despesas X Conta Contábil'!$B$2:$D$77,2,0)</f>
        <v>Folha de Pagamento</v>
      </c>
      <c r="X2107" t="s">
        <v>2341</v>
      </c>
      <c r="Y2107" s="3" t="s">
        <v>3653</v>
      </c>
    </row>
    <row r="2108" spans="1:25" x14ac:dyDescent="0.25">
      <c r="A2108" s="1">
        <v>356489874</v>
      </c>
      <c r="B2108" s="1">
        <v>2017</v>
      </c>
      <c r="C2108" s="1" t="s">
        <v>22</v>
      </c>
      <c r="D2108" s="1" t="s">
        <v>23</v>
      </c>
      <c r="E2108" s="1">
        <v>2</v>
      </c>
      <c r="F2108" s="1" t="s">
        <v>45</v>
      </c>
      <c r="G2108" s="1" t="s">
        <v>25</v>
      </c>
      <c r="H2108" s="1" t="s">
        <v>3654</v>
      </c>
      <c r="I2108" s="1" t="s">
        <v>39</v>
      </c>
      <c r="J2108" s="1" t="s">
        <v>40</v>
      </c>
      <c r="K2108" s="2">
        <v>42775</v>
      </c>
      <c r="L2108" s="6">
        <v>918.82</v>
      </c>
      <c r="M2108" s="1" t="s">
        <v>82</v>
      </c>
      <c r="N2108" s="1" t="s">
        <v>83</v>
      </c>
      <c r="O2108" s="1">
        <v>1</v>
      </c>
      <c r="P2108" s="1" t="s">
        <v>84</v>
      </c>
      <c r="Q2108" s="1">
        <v>2089</v>
      </c>
      <c r="R2108" s="1" t="s">
        <v>85</v>
      </c>
      <c r="S2108" s="1" t="s">
        <v>33</v>
      </c>
      <c r="T2108" s="1" t="s">
        <v>34</v>
      </c>
      <c r="U2108" s="1" t="s">
        <v>35</v>
      </c>
      <c r="V2108" s="8">
        <v>31901142</v>
      </c>
      <c r="W2108" s="3" t="str">
        <f>VLOOKUP(V2108,'Despesas X Conta Contábil'!$B$2:$D$77,2,0)</f>
        <v>Folha de Pagamento</v>
      </c>
      <c r="X2108" t="s">
        <v>2342</v>
      </c>
      <c r="Y2108" s="3" t="s">
        <v>3653</v>
      </c>
    </row>
    <row r="2109" spans="1:25" x14ac:dyDescent="0.25">
      <c r="A2109" s="1">
        <v>356489872</v>
      </c>
      <c r="B2109" s="1">
        <v>2017</v>
      </c>
      <c r="C2109" s="1" t="s">
        <v>22</v>
      </c>
      <c r="D2109" s="1" t="s">
        <v>23</v>
      </c>
      <c r="E2109" s="1">
        <v>2</v>
      </c>
      <c r="F2109" s="1" t="s">
        <v>45</v>
      </c>
      <c r="G2109" s="1" t="s">
        <v>25</v>
      </c>
      <c r="H2109" s="1" t="s">
        <v>3655</v>
      </c>
      <c r="I2109" s="1" t="s">
        <v>39</v>
      </c>
      <c r="J2109" s="1" t="s">
        <v>40</v>
      </c>
      <c r="K2109" s="2">
        <v>42775</v>
      </c>
      <c r="L2109" s="6">
        <v>306.27</v>
      </c>
      <c r="M2109" s="1" t="s">
        <v>82</v>
      </c>
      <c r="N2109" s="1" t="s">
        <v>83</v>
      </c>
      <c r="O2109" s="1">
        <v>1</v>
      </c>
      <c r="P2109" s="1" t="s">
        <v>84</v>
      </c>
      <c r="Q2109" s="1">
        <v>2089</v>
      </c>
      <c r="R2109" s="1" t="s">
        <v>85</v>
      </c>
      <c r="S2109" s="1" t="s">
        <v>33</v>
      </c>
      <c r="T2109" s="1" t="s">
        <v>34</v>
      </c>
      <c r="U2109" s="1" t="s">
        <v>35</v>
      </c>
      <c r="V2109" s="8">
        <v>31901145</v>
      </c>
      <c r="W2109" s="3" t="str">
        <f>VLOOKUP(V2109,'Despesas X Conta Contábil'!$B$2:$D$77,2,0)</f>
        <v>Folha de Pagamento</v>
      </c>
      <c r="X2109" t="s">
        <v>2327</v>
      </c>
      <c r="Y2109" s="3" t="s">
        <v>3653</v>
      </c>
    </row>
    <row r="2110" spans="1:25" x14ac:dyDescent="0.25">
      <c r="A2110" s="1">
        <v>356490362</v>
      </c>
      <c r="B2110" s="1">
        <v>2017</v>
      </c>
      <c r="C2110" s="1" t="s">
        <v>22</v>
      </c>
      <c r="D2110" s="1" t="s">
        <v>23</v>
      </c>
      <c r="E2110" s="1">
        <v>2</v>
      </c>
      <c r="F2110" s="1" t="s">
        <v>45</v>
      </c>
      <c r="G2110" s="1" t="s">
        <v>25</v>
      </c>
      <c r="H2110" s="1" t="s">
        <v>3656</v>
      </c>
      <c r="I2110" s="1" t="s">
        <v>39</v>
      </c>
      <c r="J2110" s="1" t="s">
        <v>40</v>
      </c>
      <c r="K2110" s="2">
        <v>42775</v>
      </c>
      <c r="L2110" s="6">
        <v>367.53</v>
      </c>
      <c r="M2110" s="1" t="s">
        <v>82</v>
      </c>
      <c r="N2110" s="1" t="s">
        <v>83</v>
      </c>
      <c r="O2110" s="1">
        <v>1</v>
      </c>
      <c r="P2110" s="1" t="s">
        <v>84</v>
      </c>
      <c r="Q2110" s="1">
        <v>2089</v>
      </c>
      <c r="R2110" s="1" t="s">
        <v>85</v>
      </c>
      <c r="S2110" s="1" t="s">
        <v>33</v>
      </c>
      <c r="T2110" s="1" t="s">
        <v>34</v>
      </c>
      <c r="U2110" s="1" t="s">
        <v>35</v>
      </c>
      <c r="V2110" s="8">
        <v>31901101</v>
      </c>
      <c r="W2110" s="3" t="str">
        <f>VLOOKUP(V2110,'Despesas X Conta Contábil'!$B$2:$D$77,2,0)</f>
        <v>Folha de Pagamento</v>
      </c>
      <c r="X2110" t="s">
        <v>2318</v>
      </c>
      <c r="Y2110" s="3" t="s">
        <v>3653</v>
      </c>
    </row>
    <row r="2111" spans="1:25" x14ac:dyDescent="0.25">
      <c r="A2111" s="1">
        <v>356490878</v>
      </c>
      <c r="B2111" s="1">
        <v>2017</v>
      </c>
      <c r="C2111" s="1" t="s">
        <v>22</v>
      </c>
      <c r="D2111" s="1" t="s">
        <v>23</v>
      </c>
      <c r="E2111" s="1">
        <v>2</v>
      </c>
      <c r="F2111" s="1" t="s">
        <v>45</v>
      </c>
      <c r="G2111" s="1" t="s">
        <v>25</v>
      </c>
      <c r="H2111" s="1" t="s">
        <v>3657</v>
      </c>
      <c r="I2111" s="1" t="s">
        <v>39</v>
      </c>
      <c r="J2111" s="1" t="s">
        <v>40</v>
      </c>
      <c r="K2111" s="2">
        <v>42775</v>
      </c>
      <c r="L2111" s="6">
        <v>77.66</v>
      </c>
      <c r="M2111" s="1" t="s">
        <v>82</v>
      </c>
      <c r="N2111" s="1" t="s">
        <v>83</v>
      </c>
      <c r="O2111" s="1">
        <v>1</v>
      </c>
      <c r="P2111" s="1" t="s">
        <v>84</v>
      </c>
      <c r="Q2111" s="1">
        <v>2089</v>
      </c>
      <c r="R2111" s="1" t="s">
        <v>85</v>
      </c>
      <c r="S2111" s="1" t="s">
        <v>33</v>
      </c>
      <c r="T2111" s="1" t="s">
        <v>34</v>
      </c>
      <c r="U2111" s="1" t="s">
        <v>35</v>
      </c>
      <c r="V2111" s="8">
        <v>31901187</v>
      </c>
      <c r="W2111" s="3" t="str">
        <f>VLOOKUP(V2111,'Despesas X Conta Contábil'!$B$2:$D$77,2,0)</f>
        <v>Folha de Pagamento</v>
      </c>
      <c r="X2111" t="s">
        <v>2322</v>
      </c>
      <c r="Y2111" s="3" t="s">
        <v>3653</v>
      </c>
    </row>
    <row r="2112" spans="1:25" x14ac:dyDescent="0.25">
      <c r="A2112" s="1">
        <v>356489875</v>
      </c>
      <c r="B2112" s="1">
        <v>2017</v>
      </c>
      <c r="C2112" s="1" t="s">
        <v>22</v>
      </c>
      <c r="D2112" s="1" t="s">
        <v>23</v>
      </c>
      <c r="E2112" s="1">
        <v>2</v>
      </c>
      <c r="F2112" s="1" t="s">
        <v>45</v>
      </c>
      <c r="G2112" s="1" t="s">
        <v>25</v>
      </c>
      <c r="H2112" s="1" t="s">
        <v>3658</v>
      </c>
      <c r="I2112" s="1" t="s">
        <v>1078</v>
      </c>
      <c r="J2112" s="1" t="s">
        <v>1079</v>
      </c>
      <c r="K2112" s="2">
        <v>42779</v>
      </c>
      <c r="L2112" s="6">
        <v>195</v>
      </c>
      <c r="M2112" s="1" t="s">
        <v>82</v>
      </c>
      <c r="N2112" s="1" t="s">
        <v>83</v>
      </c>
      <c r="O2112" s="1">
        <v>1</v>
      </c>
      <c r="P2112" s="1" t="s">
        <v>84</v>
      </c>
      <c r="Q2112" s="1">
        <v>2089</v>
      </c>
      <c r="R2112" s="1" t="s">
        <v>85</v>
      </c>
      <c r="S2112" s="1" t="s">
        <v>33</v>
      </c>
      <c r="T2112" s="1" t="s">
        <v>34</v>
      </c>
      <c r="U2112" s="1" t="s">
        <v>148</v>
      </c>
      <c r="V2112" s="8">
        <v>33903007</v>
      </c>
      <c r="W2112" s="3" t="str">
        <f>VLOOKUP(V2112,'Despesas X Conta Contábil'!$B$2:$D$77,2,0)</f>
        <v>Alimentação</v>
      </c>
      <c r="X2112" t="s">
        <v>2332</v>
      </c>
      <c r="Y2112" s="3" t="s">
        <v>3534</v>
      </c>
    </row>
    <row r="2113" spans="1:25" x14ac:dyDescent="0.25">
      <c r="A2113" s="1">
        <v>356490870</v>
      </c>
      <c r="B2113" s="1">
        <v>2017</v>
      </c>
      <c r="C2113" s="1" t="s">
        <v>22</v>
      </c>
      <c r="D2113" s="1" t="s">
        <v>23</v>
      </c>
      <c r="E2113" s="1">
        <v>2</v>
      </c>
      <c r="F2113" s="1" t="s">
        <v>45</v>
      </c>
      <c r="G2113" s="1" t="s">
        <v>25</v>
      </c>
      <c r="H2113" s="1" t="s">
        <v>3659</v>
      </c>
      <c r="I2113" s="1" t="s">
        <v>177</v>
      </c>
      <c r="J2113" s="1" t="s">
        <v>178</v>
      </c>
      <c r="K2113" s="2">
        <v>42776</v>
      </c>
      <c r="L2113" s="6">
        <v>90</v>
      </c>
      <c r="M2113" s="1" t="s">
        <v>82</v>
      </c>
      <c r="N2113" s="1" t="s">
        <v>83</v>
      </c>
      <c r="O2113" s="1">
        <v>1</v>
      </c>
      <c r="P2113" s="1" t="s">
        <v>84</v>
      </c>
      <c r="Q2113" s="1">
        <v>2089</v>
      </c>
      <c r="R2113" s="1" t="s">
        <v>85</v>
      </c>
      <c r="S2113" s="1" t="s">
        <v>33</v>
      </c>
      <c r="T2113" s="1" t="s">
        <v>34</v>
      </c>
      <c r="U2113" s="1" t="s">
        <v>148</v>
      </c>
      <c r="V2113" s="8">
        <v>33903919</v>
      </c>
      <c r="W2113" s="3" t="str">
        <f>VLOOKUP(V2113,'Despesas X Conta Contábil'!$B$2:$D$77,2,0)</f>
        <v>Veículos (Combustível e Manutenção)</v>
      </c>
      <c r="X2113" t="s">
        <v>2326</v>
      </c>
      <c r="Y2113" s="3" t="s">
        <v>3660</v>
      </c>
    </row>
    <row r="2114" spans="1:25" x14ac:dyDescent="0.25">
      <c r="A2114" s="1">
        <v>356490857</v>
      </c>
      <c r="B2114" s="1">
        <v>2017</v>
      </c>
      <c r="C2114" s="1" t="s">
        <v>22</v>
      </c>
      <c r="D2114" s="1" t="s">
        <v>23</v>
      </c>
      <c r="E2114" s="1">
        <v>2</v>
      </c>
      <c r="F2114" s="1" t="s">
        <v>45</v>
      </c>
      <c r="G2114" s="1" t="s">
        <v>25</v>
      </c>
      <c r="H2114" s="1" t="s">
        <v>3661</v>
      </c>
      <c r="I2114" s="1" t="s">
        <v>1648</v>
      </c>
      <c r="J2114" s="1" t="s">
        <v>1649</v>
      </c>
      <c r="K2114" s="2">
        <v>42781</v>
      </c>
      <c r="L2114" s="6">
        <v>260</v>
      </c>
      <c r="M2114" s="1" t="s">
        <v>82</v>
      </c>
      <c r="N2114" s="1" t="s">
        <v>83</v>
      </c>
      <c r="O2114" s="1">
        <v>1</v>
      </c>
      <c r="P2114" s="1" t="s">
        <v>84</v>
      </c>
      <c r="Q2114" s="1">
        <v>2089</v>
      </c>
      <c r="R2114" s="1" t="s">
        <v>85</v>
      </c>
      <c r="S2114" s="1" t="s">
        <v>33</v>
      </c>
      <c r="T2114" s="1" t="s">
        <v>34</v>
      </c>
      <c r="U2114" s="1" t="s">
        <v>110</v>
      </c>
      <c r="V2114" s="8">
        <v>33903039</v>
      </c>
      <c r="W2114" s="3" t="str">
        <f>VLOOKUP(V2114,'Despesas X Conta Contábil'!$B$2:$D$77,2,0)</f>
        <v>Veículos (Combustível e Manutenção)</v>
      </c>
      <c r="X2114" t="s">
        <v>2328</v>
      </c>
      <c r="Y2114" s="3" t="s">
        <v>3662</v>
      </c>
    </row>
    <row r="2115" spans="1:25" x14ac:dyDescent="0.25">
      <c r="A2115" s="1">
        <v>356489864</v>
      </c>
      <c r="B2115" s="1">
        <v>2017</v>
      </c>
      <c r="C2115" s="1" t="s">
        <v>22</v>
      </c>
      <c r="D2115" s="1" t="s">
        <v>23</v>
      </c>
      <c r="E2115" s="1">
        <v>2</v>
      </c>
      <c r="F2115" s="1" t="s">
        <v>45</v>
      </c>
      <c r="G2115" s="1" t="s">
        <v>25</v>
      </c>
      <c r="H2115" s="1" t="s">
        <v>3663</v>
      </c>
      <c r="I2115" s="1" t="s">
        <v>68</v>
      </c>
      <c r="J2115" s="1" t="s">
        <v>69</v>
      </c>
      <c r="K2115" s="2">
        <v>42786</v>
      </c>
      <c r="L2115" s="6">
        <v>324241.56</v>
      </c>
      <c r="M2115" s="1" t="s">
        <v>82</v>
      </c>
      <c r="N2115" s="1" t="s">
        <v>83</v>
      </c>
      <c r="O2115" s="1">
        <v>1</v>
      </c>
      <c r="P2115" s="1" t="s">
        <v>84</v>
      </c>
      <c r="Q2115" s="1">
        <v>2089</v>
      </c>
      <c r="R2115" s="1" t="s">
        <v>85</v>
      </c>
      <c r="S2115" s="1" t="s">
        <v>33</v>
      </c>
      <c r="T2115" s="1" t="s">
        <v>34</v>
      </c>
      <c r="U2115" s="1" t="s">
        <v>35</v>
      </c>
      <c r="V2115" s="8">
        <v>31901302</v>
      </c>
      <c r="W2115" s="3" t="str">
        <f>VLOOKUP(V2115,'Despesas X Conta Contábil'!$B$2:$D$77,2,0)</f>
        <v>Folha de Pagamento</v>
      </c>
      <c r="X2115" t="s">
        <v>2349</v>
      </c>
      <c r="Y2115" s="3" t="s">
        <v>3664</v>
      </c>
    </row>
    <row r="2116" spans="1:25" x14ac:dyDescent="0.25">
      <c r="A2116" s="1">
        <v>356490866</v>
      </c>
      <c r="B2116" s="1">
        <v>2017</v>
      </c>
      <c r="C2116" s="1" t="s">
        <v>22</v>
      </c>
      <c r="D2116" s="1" t="s">
        <v>23</v>
      </c>
      <c r="E2116" s="1">
        <v>2</v>
      </c>
      <c r="F2116" s="1" t="s">
        <v>45</v>
      </c>
      <c r="G2116" s="1" t="s">
        <v>25</v>
      </c>
      <c r="H2116" s="1" t="s">
        <v>3665</v>
      </c>
      <c r="I2116" s="1" t="s">
        <v>158</v>
      </c>
      <c r="J2116" s="1" t="s">
        <v>159</v>
      </c>
      <c r="K2116" s="2">
        <v>42773</v>
      </c>
      <c r="L2116" s="6">
        <v>13018.55</v>
      </c>
      <c r="M2116" s="1" t="s">
        <v>82</v>
      </c>
      <c r="N2116" s="1" t="s">
        <v>83</v>
      </c>
      <c r="O2116" s="1">
        <v>1</v>
      </c>
      <c r="P2116" s="1" t="s">
        <v>84</v>
      </c>
      <c r="Q2116" s="1">
        <v>2089</v>
      </c>
      <c r="R2116" s="1" t="s">
        <v>85</v>
      </c>
      <c r="S2116" s="1" t="s">
        <v>33</v>
      </c>
      <c r="T2116" s="1" t="s">
        <v>34</v>
      </c>
      <c r="U2116" s="1" t="s">
        <v>35</v>
      </c>
      <c r="V2116" s="8">
        <v>31901311</v>
      </c>
      <c r="W2116" s="3" t="str">
        <f>VLOOKUP(V2116,'Despesas X Conta Contábil'!$B$2:$D$77,2,0)</f>
        <v>Folha de Pagamento</v>
      </c>
      <c r="X2116" t="s">
        <v>2477</v>
      </c>
      <c r="Y2116" s="3" t="s">
        <v>3666</v>
      </c>
    </row>
    <row r="2117" spans="1:25" x14ac:dyDescent="0.25">
      <c r="A2117" s="1">
        <v>356490865</v>
      </c>
      <c r="B2117" s="1">
        <v>2017</v>
      </c>
      <c r="C2117" s="1" t="s">
        <v>22</v>
      </c>
      <c r="D2117" s="1" t="s">
        <v>23</v>
      </c>
      <c r="E2117" s="1">
        <v>2</v>
      </c>
      <c r="F2117" s="1" t="s">
        <v>45</v>
      </c>
      <c r="G2117" s="1" t="s">
        <v>25</v>
      </c>
      <c r="H2117" s="1" t="s">
        <v>3667</v>
      </c>
      <c r="I2117" s="1" t="s">
        <v>298</v>
      </c>
      <c r="J2117" s="1" t="s">
        <v>299</v>
      </c>
      <c r="K2117" s="2">
        <v>42776</v>
      </c>
      <c r="L2117" s="6">
        <v>4585.17</v>
      </c>
      <c r="M2117" s="1" t="s">
        <v>82</v>
      </c>
      <c r="N2117" s="1" t="s">
        <v>83</v>
      </c>
      <c r="O2117" s="1">
        <v>1</v>
      </c>
      <c r="P2117" s="1" t="s">
        <v>84</v>
      </c>
      <c r="Q2117" s="1">
        <v>2089</v>
      </c>
      <c r="R2117" s="1" t="s">
        <v>85</v>
      </c>
      <c r="S2117" s="1" t="s">
        <v>33</v>
      </c>
      <c r="T2117" s="1" t="s">
        <v>34</v>
      </c>
      <c r="U2117" s="1" t="s">
        <v>90</v>
      </c>
      <c r="V2117" s="8">
        <v>33903001</v>
      </c>
      <c r="W2117" s="3" t="str">
        <f>VLOOKUP(V2117,'Despesas X Conta Contábil'!$B$2:$D$77,2,0)</f>
        <v>Veículos (Combustível e Manutenção)</v>
      </c>
      <c r="X2117" t="s">
        <v>2346</v>
      </c>
      <c r="Y2117" s="3" t="s">
        <v>3668</v>
      </c>
    </row>
    <row r="2118" spans="1:25" x14ac:dyDescent="0.25">
      <c r="A2118" s="1">
        <v>356490368</v>
      </c>
      <c r="B2118" s="1">
        <v>2017</v>
      </c>
      <c r="C2118" s="1" t="s">
        <v>22</v>
      </c>
      <c r="D2118" s="1" t="s">
        <v>23</v>
      </c>
      <c r="E2118" s="1">
        <v>2</v>
      </c>
      <c r="F2118" s="1" t="s">
        <v>45</v>
      </c>
      <c r="G2118" s="1" t="s">
        <v>25</v>
      </c>
      <c r="H2118" s="1" t="s">
        <v>3669</v>
      </c>
      <c r="I2118" s="1" t="s">
        <v>169</v>
      </c>
      <c r="J2118" s="1" t="s">
        <v>170</v>
      </c>
      <c r="K2118" s="2">
        <v>42780</v>
      </c>
      <c r="L2118" s="6">
        <v>70050.490000000005</v>
      </c>
      <c r="M2118" s="1" t="s">
        <v>82</v>
      </c>
      <c r="N2118" s="1" t="s">
        <v>83</v>
      </c>
      <c r="O2118" s="1">
        <v>1</v>
      </c>
      <c r="P2118" s="1" t="s">
        <v>84</v>
      </c>
      <c r="Q2118" s="1">
        <v>2089</v>
      </c>
      <c r="R2118" s="1" t="s">
        <v>85</v>
      </c>
      <c r="S2118" s="1" t="s">
        <v>33</v>
      </c>
      <c r="T2118" s="1" t="s">
        <v>34</v>
      </c>
      <c r="U2118" s="1" t="s">
        <v>90</v>
      </c>
      <c r="V2118" s="8">
        <v>33903940</v>
      </c>
      <c r="W2118" s="3" t="str">
        <f>VLOOKUP(V2118,'Despesas X Conta Contábil'!$B$2:$D$77,2,0)</f>
        <v>Alimentação</v>
      </c>
      <c r="X2118" t="s">
        <v>2335</v>
      </c>
      <c r="Y2118" s="3" t="s">
        <v>3670</v>
      </c>
    </row>
    <row r="2119" spans="1:25" x14ac:dyDescent="0.25">
      <c r="A2119" s="1">
        <v>356489871</v>
      </c>
      <c r="B2119" s="1">
        <v>2017</v>
      </c>
      <c r="C2119" s="1" t="s">
        <v>22</v>
      </c>
      <c r="D2119" s="1" t="s">
        <v>23</v>
      </c>
      <c r="E2119" s="1">
        <v>2</v>
      </c>
      <c r="F2119" s="1" t="s">
        <v>45</v>
      </c>
      <c r="G2119" s="1" t="s">
        <v>25</v>
      </c>
      <c r="H2119" s="1">
        <v>42948</v>
      </c>
      <c r="I2119" s="1" t="s">
        <v>166</v>
      </c>
      <c r="J2119" s="1" t="s">
        <v>167</v>
      </c>
      <c r="K2119" s="2">
        <v>42772</v>
      </c>
      <c r="L2119" s="6">
        <v>590.02</v>
      </c>
      <c r="M2119" s="1" t="s">
        <v>82</v>
      </c>
      <c r="N2119" s="1" t="s">
        <v>83</v>
      </c>
      <c r="O2119" s="1">
        <v>1</v>
      </c>
      <c r="P2119" s="1" t="s">
        <v>84</v>
      </c>
      <c r="Q2119" s="1">
        <v>2089</v>
      </c>
      <c r="R2119" s="1" t="s">
        <v>85</v>
      </c>
      <c r="S2119" s="1" t="s">
        <v>33</v>
      </c>
      <c r="T2119" s="1" t="s">
        <v>34</v>
      </c>
      <c r="U2119" s="1" t="s">
        <v>35</v>
      </c>
      <c r="V2119" s="8">
        <v>33903990</v>
      </c>
      <c r="W2119" s="3" t="str">
        <f>VLOOKUP(V2119,'Despesas X Conta Contábil'!$B$2:$D$77,2,0)</f>
        <v>Publicidade, Comunicação, Áudio, Vídeo e Foto</v>
      </c>
      <c r="X2119" t="s">
        <v>2331</v>
      </c>
      <c r="Y2119" s="3" t="s">
        <v>3671</v>
      </c>
    </row>
    <row r="2120" spans="1:25" x14ac:dyDescent="0.25">
      <c r="A2120" s="1">
        <v>356490370</v>
      </c>
      <c r="B2120" s="1">
        <v>2017</v>
      </c>
      <c r="C2120" s="1" t="s">
        <v>22</v>
      </c>
      <c r="D2120" s="1" t="s">
        <v>23</v>
      </c>
      <c r="E2120" s="1">
        <v>2</v>
      </c>
      <c r="F2120" s="1" t="s">
        <v>45</v>
      </c>
      <c r="G2120" s="1" t="s">
        <v>25</v>
      </c>
      <c r="H2120" s="1" t="s">
        <v>3173</v>
      </c>
      <c r="I2120" s="1" t="s">
        <v>132</v>
      </c>
      <c r="J2120" s="1" t="s">
        <v>133</v>
      </c>
      <c r="K2120" s="2">
        <v>42786</v>
      </c>
      <c r="L2120" s="6">
        <v>40.64</v>
      </c>
      <c r="M2120" s="1" t="s">
        <v>82</v>
      </c>
      <c r="N2120" s="1" t="s">
        <v>83</v>
      </c>
      <c r="O2120" s="1">
        <v>1</v>
      </c>
      <c r="P2120" s="1" t="s">
        <v>84</v>
      </c>
      <c r="Q2120" s="1">
        <v>2089</v>
      </c>
      <c r="R2120" s="1" t="s">
        <v>85</v>
      </c>
      <c r="S2120" s="1" t="s">
        <v>33</v>
      </c>
      <c r="T2120" s="1" t="s">
        <v>34</v>
      </c>
      <c r="U2120" s="1" t="s">
        <v>110</v>
      </c>
      <c r="V2120" s="8">
        <v>33903958</v>
      </c>
      <c r="W2120" s="3" t="str">
        <f>VLOOKUP(V2120,'Despesas X Conta Contábil'!$B$2:$D$77,2,0)</f>
        <v>TIC Tecnologia da Informação e Comunicação</v>
      </c>
      <c r="X2120" t="s">
        <v>2330</v>
      </c>
      <c r="Y2120" s="3" t="s">
        <v>3174</v>
      </c>
    </row>
    <row r="2121" spans="1:25" x14ac:dyDescent="0.25">
      <c r="A2121" s="1">
        <v>356490358</v>
      </c>
      <c r="B2121" s="1">
        <v>2017</v>
      </c>
      <c r="C2121" s="1" t="s">
        <v>22</v>
      </c>
      <c r="D2121" s="1" t="s">
        <v>23</v>
      </c>
      <c r="E2121" s="1">
        <v>2</v>
      </c>
      <c r="F2121" s="1" t="s">
        <v>45</v>
      </c>
      <c r="G2121" s="1" t="s">
        <v>25</v>
      </c>
      <c r="H2121" s="1" t="s">
        <v>3672</v>
      </c>
      <c r="I2121" s="1" t="s">
        <v>2086</v>
      </c>
      <c r="J2121" s="1" t="s">
        <v>2087</v>
      </c>
      <c r="K2121" s="2">
        <v>42779</v>
      </c>
      <c r="L2121" s="6">
        <v>333</v>
      </c>
      <c r="M2121" s="1" t="s">
        <v>82</v>
      </c>
      <c r="N2121" s="1" t="s">
        <v>83</v>
      </c>
      <c r="O2121" s="1">
        <v>1</v>
      </c>
      <c r="P2121" s="1" t="s">
        <v>84</v>
      </c>
      <c r="Q2121" s="1">
        <v>2089</v>
      </c>
      <c r="R2121" s="1" t="s">
        <v>85</v>
      </c>
      <c r="S2121" s="1" t="s">
        <v>33</v>
      </c>
      <c r="T2121" s="1" t="s">
        <v>34</v>
      </c>
      <c r="U2121" s="1" t="s">
        <v>110</v>
      </c>
      <c r="V2121" s="8">
        <v>33903039</v>
      </c>
      <c r="W2121" s="3" t="str">
        <f>VLOOKUP(V2121,'Despesas X Conta Contábil'!$B$2:$D$77,2,0)</f>
        <v>Veículos (Combustível e Manutenção)</v>
      </c>
      <c r="X2121" t="s">
        <v>2328</v>
      </c>
      <c r="Y2121" s="3" t="s">
        <v>3673</v>
      </c>
    </row>
    <row r="2122" spans="1:25" x14ac:dyDescent="0.25">
      <c r="A2122" s="1">
        <v>356490864</v>
      </c>
      <c r="B2122" s="1">
        <v>2017</v>
      </c>
      <c r="C2122" s="1" t="s">
        <v>22</v>
      </c>
      <c r="D2122" s="1" t="s">
        <v>23</v>
      </c>
      <c r="E2122" s="1">
        <v>2</v>
      </c>
      <c r="F2122" s="1" t="s">
        <v>45</v>
      </c>
      <c r="G2122" s="1" t="s">
        <v>25</v>
      </c>
      <c r="H2122" s="1" t="s">
        <v>3674</v>
      </c>
      <c r="I2122" s="1" t="s">
        <v>3093</v>
      </c>
      <c r="J2122" s="1" t="s">
        <v>3094</v>
      </c>
      <c r="K2122" s="2">
        <v>42775</v>
      </c>
      <c r="L2122" s="6">
        <v>600</v>
      </c>
      <c r="M2122" s="1" t="s">
        <v>82</v>
      </c>
      <c r="N2122" s="1" t="s">
        <v>83</v>
      </c>
      <c r="O2122" s="1">
        <v>1</v>
      </c>
      <c r="P2122" s="1" t="s">
        <v>84</v>
      </c>
      <c r="Q2122" s="1">
        <v>2089</v>
      </c>
      <c r="R2122" s="1" t="s">
        <v>85</v>
      </c>
      <c r="S2122" s="1" t="s">
        <v>33</v>
      </c>
      <c r="T2122" s="1" t="s">
        <v>34</v>
      </c>
      <c r="U2122" s="1" t="s">
        <v>110</v>
      </c>
      <c r="V2122" s="8">
        <v>33903919</v>
      </c>
      <c r="W2122" s="3" t="str">
        <f>VLOOKUP(V2122,'Despesas X Conta Contábil'!$B$2:$D$77,2,0)</f>
        <v>Veículos (Combustível e Manutenção)</v>
      </c>
      <c r="X2122" t="s">
        <v>2326</v>
      </c>
      <c r="Y2122" s="3" t="s">
        <v>3675</v>
      </c>
    </row>
    <row r="2123" spans="1:25" x14ac:dyDescent="0.25">
      <c r="A2123" s="1">
        <v>356490365</v>
      </c>
      <c r="B2123" s="1">
        <v>2017</v>
      </c>
      <c r="C2123" s="1" t="s">
        <v>22</v>
      </c>
      <c r="D2123" s="1" t="s">
        <v>23</v>
      </c>
      <c r="E2123" s="1">
        <v>2</v>
      </c>
      <c r="F2123" s="1" t="s">
        <v>45</v>
      </c>
      <c r="G2123" s="1" t="s">
        <v>25</v>
      </c>
      <c r="H2123" s="1" t="s">
        <v>3676</v>
      </c>
      <c r="I2123" s="1" t="s">
        <v>3093</v>
      </c>
      <c r="J2123" s="1" t="s">
        <v>3094</v>
      </c>
      <c r="K2123" s="2">
        <v>42775</v>
      </c>
      <c r="L2123" s="6">
        <v>1204</v>
      </c>
      <c r="M2123" s="1" t="s">
        <v>82</v>
      </c>
      <c r="N2123" s="1" t="s">
        <v>83</v>
      </c>
      <c r="O2123" s="1">
        <v>1</v>
      </c>
      <c r="P2123" s="1" t="s">
        <v>84</v>
      </c>
      <c r="Q2123" s="1">
        <v>2089</v>
      </c>
      <c r="R2123" s="1" t="s">
        <v>85</v>
      </c>
      <c r="S2123" s="1" t="s">
        <v>33</v>
      </c>
      <c r="T2123" s="1" t="s">
        <v>34</v>
      </c>
      <c r="U2123" s="1" t="s">
        <v>110</v>
      </c>
      <c r="V2123" s="8">
        <v>33903039</v>
      </c>
      <c r="W2123" s="3" t="str">
        <f>VLOOKUP(V2123,'Despesas X Conta Contábil'!$B$2:$D$77,2,0)</f>
        <v>Veículos (Combustível e Manutenção)</v>
      </c>
      <c r="X2123" t="s">
        <v>2328</v>
      </c>
      <c r="Y2123" s="3" t="s">
        <v>3675</v>
      </c>
    </row>
    <row r="2124" spans="1:25" x14ac:dyDescent="0.25">
      <c r="A2124" s="1">
        <v>356489866</v>
      </c>
      <c r="B2124" s="1">
        <v>2017</v>
      </c>
      <c r="C2124" s="1" t="s">
        <v>22</v>
      </c>
      <c r="D2124" s="1" t="s">
        <v>23</v>
      </c>
      <c r="E2124" s="1">
        <v>2</v>
      </c>
      <c r="F2124" s="1" t="s">
        <v>45</v>
      </c>
      <c r="G2124" s="1" t="s">
        <v>25</v>
      </c>
      <c r="H2124" s="1" t="s">
        <v>3677</v>
      </c>
      <c r="I2124" s="1" t="s">
        <v>1278</v>
      </c>
      <c r="J2124" s="1" t="s">
        <v>1279</v>
      </c>
      <c r="K2124" s="2">
        <v>42786</v>
      </c>
      <c r="L2124" s="6">
        <v>204.34</v>
      </c>
      <c r="M2124" s="1" t="s">
        <v>82</v>
      </c>
      <c r="N2124" s="1" t="s">
        <v>83</v>
      </c>
      <c r="O2124" s="1">
        <v>1</v>
      </c>
      <c r="P2124" s="1" t="s">
        <v>84</v>
      </c>
      <c r="Q2124" s="1">
        <v>2089</v>
      </c>
      <c r="R2124" s="1" t="s">
        <v>85</v>
      </c>
      <c r="S2124" s="1" t="s">
        <v>33</v>
      </c>
      <c r="T2124" s="1" t="s">
        <v>34</v>
      </c>
      <c r="U2124" s="1" t="s">
        <v>110</v>
      </c>
      <c r="V2124" s="8">
        <v>33903021</v>
      </c>
      <c r="W2124" s="3" t="str">
        <f>VLOOKUP(V2124,'Despesas X Conta Contábil'!$B$2:$D$77,2,0)</f>
        <v>Alimentação</v>
      </c>
      <c r="X2124" t="s">
        <v>2375</v>
      </c>
      <c r="Y2124" s="3" t="s">
        <v>3678</v>
      </c>
    </row>
    <row r="2125" spans="1:25" x14ac:dyDescent="0.25">
      <c r="A2125" s="1">
        <v>356490355</v>
      </c>
      <c r="B2125" s="1">
        <v>2017</v>
      </c>
      <c r="C2125" s="1" t="s">
        <v>22</v>
      </c>
      <c r="D2125" s="1" t="s">
        <v>23</v>
      </c>
      <c r="E2125" s="1">
        <v>2</v>
      </c>
      <c r="F2125" s="1" t="s">
        <v>45</v>
      </c>
      <c r="G2125" s="1" t="s">
        <v>25</v>
      </c>
      <c r="H2125" s="1" t="s">
        <v>3677</v>
      </c>
      <c r="I2125" s="1" t="s">
        <v>1278</v>
      </c>
      <c r="J2125" s="1" t="s">
        <v>1279</v>
      </c>
      <c r="K2125" s="2">
        <v>42774</v>
      </c>
      <c r="L2125" s="6">
        <v>1135.07</v>
      </c>
      <c r="M2125" s="1" t="s">
        <v>82</v>
      </c>
      <c r="N2125" s="1" t="s">
        <v>83</v>
      </c>
      <c r="O2125" s="1">
        <v>1</v>
      </c>
      <c r="P2125" s="1" t="s">
        <v>84</v>
      </c>
      <c r="Q2125" s="1">
        <v>2089</v>
      </c>
      <c r="R2125" s="1" t="s">
        <v>85</v>
      </c>
      <c r="S2125" s="1" t="s">
        <v>33</v>
      </c>
      <c r="T2125" s="1" t="s">
        <v>34</v>
      </c>
      <c r="U2125" s="1" t="s">
        <v>110</v>
      </c>
      <c r="V2125" s="8">
        <v>33903021</v>
      </c>
      <c r="W2125" s="3" t="str">
        <f>VLOOKUP(V2125,'Despesas X Conta Contábil'!$B$2:$D$77,2,0)</f>
        <v>Alimentação</v>
      </c>
      <c r="X2125" t="s">
        <v>2375</v>
      </c>
      <c r="Y2125" s="3" t="s">
        <v>3678</v>
      </c>
    </row>
    <row r="2126" spans="1:25" x14ac:dyDescent="0.25">
      <c r="A2126" s="1">
        <v>356490862</v>
      </c>
      <c r="B2126" s="1">
        <v>2017</v>
      </c>
      <c r="C2126" s="1" t="s">
        <v>22</v>
      </c>
      <c r="D2126" s="1" t="s">
        <v>23</v>
      </c>
      <c r="E2126" s="1">
        <v>2</v>
      </c>
      <c r="F2126" s="1" t="s">
        <v>45</v>
      </c>
      <c r="G2126" s="1" t="s">
        <v>25</v>
      </c>
      <c r="H2126" s="1" t="s">
        <v>3679</v>
      </c>
      <c r="I2126" s="1" t="s">
        <v>330</v>
      </c>
      <c r="J2126" s="1" t="s">
        <v>331</v>
      </c>
      <c r="K2126" s="2">
        <v>42773</v>
      </c>
      <c r="L2126" s="6">
        <v>3748</v>
      </c>
      <c r="M2126" s="1" t="s">
        <v>82</v>
      </c>
      <c r="N2126" s="1" t="s">
        <v>83</v>
      </c>
      <c r="O2126" s="1">
        <v>1</v>
      </c>
      <c r="P2126" s="1" t="s">
        <v>84</v>
      </c>
      <c r="Q2126" s="1">
        <v>2089</v>
      </c>
      <c r="R2126" s="1" t="s">
        <v>85</v>
      </c>
      <c r="S2126" s="1" t="s">
        <v>33</v>
      </c>
      <c r="T2126" s="1" t="s">
        <v>34</v>
      </c>
      <c r="U2126" s="1" t="s">
        <v>35</v>
      </c>
      <c r="V2126" s="8">
        <v>31901699</v>
      </c>
      <c r="W2126" s="3" t="str">
        <f>VLOOKUP(V2126,'Despesas X Conta Contábil'!$B$2:$D$77,2,0)</f>
        <v>Folha de Pagamento</v>
      </c>
      <c r="X2126" t="s">
        <v>2348</v>
      </c>
      <c r="Y2126" s="3" t="s">
        <v>3680</v>
      </c>
    </row>
    <row r="2127" spans="1:25" x14ac:dyDescent="0.25">
      <c r="A2127" s="1">
        <v>356490861</v>
      </c>
      <c r="B2127" s="1">
        <v>2017</v>
      </c>
      <c r="C2127" s="1" t="s">
        <v>22</v>
      </c>
      <c r="D2127" s="1" t="s">
        <v>23</v>
      </c>
      <c r="E2127" s="1">
        <v>2</v>
      </c>
      <c r="F2127" s="1" t="s">
        <v>45</v>
      </c>
      <c r="G2127" s="1" t="s">
        <v>25</v>
      </c>
      <c r="H2127" s="1" t="s">
        <v>3681</v>
      </c>
      <c r="I2127" s="1" t="s">
        <v>1078</v>
      </c>
      <c r="J2127" s="1" t="s">
        <v>1079</v>
      </c>
      <c r="K2127" s="2">
        <v>42772</v>
      </c>
      <c r="L2127" s="6">
        <v>195</v>
      </c>
      <c r="M2127" s="1" t="s">
        <v>82</v>
      </c>
      <c r="N2127" s="1" t="s">
        <v>83</v>
      </c>
      <c r="O2127" s="1">
        <v>1</v>
      </c>
      <c r="P2127" s="1" t="s">
        <v>84</v>
      </c>
      <c r="Q2127" s="1">
        <v>2089</v>
      </c>
      <c r="R2127" s="1" t="s">
        <v>85</v>
      </c>
      <c r="S2127" s="1" t="s">
        <v>33</v>
      </c>
      <c r="T2127" s="1" t="s">
        <v>34</v>
      </c>
      <c r="U2127" s="1" t="s">
        <v>148</v>
      </c>
      <c r="V2127" s="8">
        <v>33903007</v>
      </c>
      <c r="W2127" s="3" t="str">
        <f>VLOOKUP(V2127,'Despesas X Conta Contábil'!$B$2:$D$77,2,0)</f>
        <v>Alimentação</v>
      </c>
      <c r="X2127" t="s">
        <v>2332</v>
      </c>
      <c r="Y2127" s="3" t="s">
        <v>3372</v>
      </c>
    </row>
    <row r="2128" spans="1:25" x14ac:dyDescent="0.25">
      <c r="A2128" s="1">
        <v>356489854</v>
      </c>
      <c r="B2128" s="1">
        <v>2017</v>
      </c>
      <c r="C2128" s="1" t="s">
        <v>22</v>
      </c>
      <c r="D2128" s="1" t="s">
        <v>23</v>
      </c>
      <c r="E2128" s="1">
        <v>2</v>
      </c>
      <c r="F2128" s="1" t="s">
        <v>45</v>
      </c>
      <c r="G2128" s="1" t="s">
        <v>25</v>
      </c>
      <c r="H2128" s="1" t="s">
        <v>3682</v>
      </c>
      <c r="I2128" s="1" t="s">
        <v>136</v>
      </c>
      <c r="J2128" s="1" t="s">
        <v>137</v>
      </c>
      <c r="K2128" s="2">
        <v>42774</v>
      </c>
      <c r="L2128" s="6">
        <v>136.80000000000001</v>
      </c>
      <c r="M2128" s="1" t="s">
        <v>82</v>
      </c>
      <c r="N2128" s="1" t="s">
        <v>83</v>
      </c>
      <c r="O2128" s="1">
        <v>1</v>
      </c>
      <c r="P2128" s="1" t="s">
        <v>84</v>
      </c>
      <c r="Q2128" s="1">
        <v>2089</v>
      </c>
      <c r="R2128" s="1" t="s">
        <v>85</v>
      </c>
      <c r="S2128" s="1" t="s">
        <v>33</v>
      </c>
      <c r="T2128" s="1" t="s">
        <v>34</v>
      </c>
      <c r="U2128" s="1" t="s">
        <v>35</v>
      </c>
      <c r="V2128" s="8">
        <v>33903990</v>
      </c>
      <c r="W2128" s="3" t="str">
        <f>VLOOKUP(V2128,'Despesas X Conta Contábil'!$B$2:$D$77,2,0)</f>
        <v>Publicidade, Comunicação, Áudio, Vídeo e Foto</v>
      </c>
      <c r="X2128" t="s">
        <v>2331</v>
      </c>
      <c r="Y2128" s="3" t="s">
        <v>3683</v>
      </c>
    </row>
    <row r="2129" spans="1:25" x14ac:dyDescent="0.25">
      <c r="A2129" s="1">
        <v>356490367</v>
      </c>
      <c r="B2129" s="1">
        <v>2017</v>
      </c>
      <c r="C2129" s="1" t="s">
        <v>22</v>
      </c>
      <c r="D2129" s="1" t="s">
        <v>23</v>
      </c>
      <c r="E2129" s="1">
        <v>2</v>
      </c>
      <c r="F2129" s="1" t="s">
        <v>45</v>
      </c>
      <c r="G2129" s="1" t="s">
        <v>25</v>
      </c>
      <c r="H2129" s="1" t="s">
        <v>3684</v>
      </c>
      <c r="I2129" s="1" t="s">
        <v>616</v>
      </c>
      <c r="J2129" s="1" t="s">
        <v>617</v>
      </c>
      <c r="K2129" s="2">
        <v>42783</v>
      </c>
      <c r="L2129" s="6">
        <v>2133</v>
      </c>
      <c r="M2129" s="1" t="s">
        <v>82</v>
      </c>
      <c r="N2129" s="1" t="s">
        <v>83</v>
      </c>
      <c r="O2129" s="1">
        <v>1</v>
      </c>
      <c r="P2129" s="1" t="s">
        <v>84</v>
      </c>
      <c r="Q2129" s="1">
        <v>2089</v>
      </c>
      <c r="R2129" s="1" t="s">
        <v>85</v>
      </c>
      <c r="S2129" s="1" t="s">
        <v>33</v>
      </c>
      <c r="T2129" s="1" t="s">
        <v>34</v>
      </c>
      <c r="U2129" s="1" t="s">
        <v>148</v>
      </c>
      <c r="V2129" s="8">
        <v>33903912</v>
      </c>
      <c r="W2129" s="3" t="str">
        <f>VLOOKUP(V2129,'Despesas X Conta Contábil'!$B$2:$D$77,2,0)</f>
        <v>Locação de Máquinas e Equipamentos</v>
      </c>
      <c r="X2129" t="s">
        <v>2338</v>
      </c>
      <c r="Y2129" s="3" t="s">
        <v>878</v>
      </c>
    </row>
    <row r="2130" spans="1:25" x14ac:dyDescent="0.25">
      <c r="A2130" s="1">
        <v>356489878</v>
      </c>
      <c r="B2130" s="1">
        <v>2017</v>
      </c>
      <c r="C2130" s="1" t="s">
        <v>22</v>
      </c>
      <c r="D2130" s="1" t="s">
        <v>23</v>
      </c>
      <c r="E2130" s="1">
        <v>2</v>
      </c>
      <c r="F2130" s="1" t="s">
        <v>45</v>
      </c>
      <c r="G2130" s="1" t="s">
        <v>25</v>
      </c>
      <c r="H2130" s="1" t="s">
        <v>3685</v>
      </c>
      <c r="I2130" s="1" t="s">
        <v>3093</v>
      </c>
      <c r="J2130" s="1" t="s">
        <v>3094</v>
      </c>
      <c r="K2130" s="2">
        <v>42772</v>
      </c>
      <c r="L2130" s="6">
        <v>300</v>
      </c>
      <c r="M2130" s="1" t="s">
        <v>82</v>
      </c>
      <c r="N2130" s="1" t="s">
        <v>83</v>
      </c>
      <c r="O2130" s="1">
        <v>1</v>
      </c>
      <c r="P2130" s="1" t="s">
        <v>84</v>
      </c>
      <c r="Q2130" s="1">
        <v>2089</v>
      </c>
      <c r="R2130" s="1" t="s">
        <v>85</v>
      </c>
      <c r="S2130" s="1" t="s">
        <v>33</v>
      </c>
      <c r="T2130" s="1" t="s">
        <v>34</v>
      </c>
      <c r="U2130" s="1" t="s">
        <v>110</v>
      </c>
      <c r="V2130" s="8">
        <v>33903919</v>
      </c>
      <c r="W2130" s="3" t="str">
        <f>VLOOKUP(V2130,'Despesas X Conta Contábil'!$B$2:$D$77,2,0)</f>
        <v>Veículos (Combustível e Manutenção)</v>
      </c>
      <c r="X2130" t="s">
        <v>2326</v>
      </c>
      <c r="Y2130" s="3" t="s">
        <v>3686</v>
      </c>
    </row>
    <row r="2131" spans="1:25" x14ac:dyDescent="0.25">
      <c r="A2131" s="1">
        <v>356489858</v>
      </c>
      <c r="B2131" s="1">
        <v>2017</v>
      </c>
      <c r="C2131" s="1" t="s">
        <v>22</v>
      </c>
      <c r="D2131" s="1" t="s">
        <v>23</v>
      </c>
      <c r="E2131" s="1">
        <v>2</v>
      </c>
      <c r="F2131" s="1" t="s">
        <v>45</v>
      </c>
      <c r="G2131" s="1" t="s">
        <v>25</v>
      </c>
      <c r="H2131" s="1" t="s">
        <v>3687</v>
      </c>
      <c r="I2131" s="1" t="s">
        <v>3093</v>
      </c>
      <c r="J2131" s="1" t="s">
        <v>3094</v>
      </c>
      <c r="K2131" s="2">
        <v>42772</v>
      </c>
      <c r="L2131" s="6">
        <v>537</v>
      </c>
      <c r="M2131" s="1" t="s">
        <v>82</v>
      </c>
      <c r="N2131" s="1" t="s">
        <v>83</v>
      </c>
      <c r="O2131" s="1">
        <v>1</v>
      </c>
      <c r="P2131" s="1" t="s">
        <v>84</v>
      </c>
      <c r="Q2131" s="1">
        <v>2089</v>
      </c>
      <c r="R2131" s="1" t="s">
        <v>85</v>
      </c>
      <c r="S2131" s="1" t="s">
        <v>33</v>
      </c>
      <c r="T2131" s="1" t="s">
        <v>34</v>
      </c>
      <c r="U2131" s="1" t="s">
        <v>110</v>
      </c>
      <c r="V2131" s="8">
        <v>33903039</v>
      </c>
      <c r="W2131" s="3" t="str">
        <f>VLOOKUP(V2131,'Despesas X Conta Contábil'!$B$2:$D$77,2,0)</f>
        <v>Veículos (Combustível e Manutenção)</v>
      </c>
      <c r="X2131" t="s">
        <v>2328</v>
      </c>
      <c r="Y2131" s="3" t="s">
        <v>3686</v>
      </c>
    </row>
    <row r="2132" spans="1:25" x14ac:dyDescent="0.25">
      <c r="A2132" s="1">
        <v>356489855</v>
      </c>
      <c r="B2132" s="1">
        <v>2017</v>
      </c>
      <c r="C2132" s="1" t="s">
        <v>22</v>
      </c>
      <c r="D2132" s="1" t="s">
        <v>23</v>
      </c>
      <c r="E2132" s="1">
        <v>2</v>
      </c>
      <c r="F2132" s="1" t="s">
        <v>45</v>
      </c>
      <c r="G2132" s="1" t="s">
        <v>25</v>
      </c>
      <c r="H2132" s="1" t="s">
        <v>3688</v>
      </c>
      <c r="I2132" s="1" t="s">
        <v>2440</v>
      </c>
      <c r="J2132" s="1" t="s">
        <v>2441</v>
      </c>
      <c r="K2132" s="2">
        <v>42769</v>
      </c>
      <c r="L2132" s="6">
        <v>5100</v>
      </c>
      <c r="M2132" s="1" t="s">
        <v>82</v>
      </c>
      <c r="N2132" s="1" t="s">
        <v>83</v>
      </c>
      <c r="O2132" s="1">
        <v>1</v>
      </c>
      <c r="P2132" s="1" t="s">
        <v>84</v>
      </c>
      <c r="Q2132" s="1">
        <v>2089</v>
      </c>
      <c r="R2132" s="1" t="s">
        <v>85</v>
      </c>
      <c r="S2132" s="1" t="s">
        <v>33</v>
      </c>
      <c r="T2132" s="1" t="s">
        <v>34</v>
      </c>
      <c r="U2132" s="1" t="s">
        <v>110</v>
      </c>
      <c r="V2132" s="8">
        <v>33903919</v>
      </c>
      <c r="W2132" s="3" t="str">
        <f>VLOOKUP(V2132,'Despesas X Conta Contábil'!$B$2:$D$77,2,0)</f>
        <v>Veículos (Combustível e Manutenção)</v>
      </c>
      <c r="X2132" t="s">
        <v>2326</v>
      </c>
      <c r="Y2132" s="3" t="s">
        <v>3689</v>
      </c>
    </row>
    <row r="2133" spans="1:25" x14ac:dyDescent="0.25">
      <c r="A2133" s="1">
        <v>356490377</v>
      </c>
      <c r="B2133" s="1">
        <v>2017</v>
      </c>
      <c r="C2133" s="1" t="s">
        <v>22</v>
      </c>
      <c r="D2133" s="1" t="s">
        <v>23</v>
      </c>
      <c r="E2133" s="1">
        <v>2</v>
      </c>
      <c r="F2133" s="1" t="s">
        <v>45</v>
      </c>
      <c r="G2133" s="1" t="s">
        <v>25</v>
      </c>
      <c r="H2133" s="1" t="s">
        <v>3690</v>
      </c>
      <c r="I2133" s="1" t="s">
        <v>344</v>
      </c>
      <c r="J2133" s="1" t="s">
        <v>345</v>
      </c>
      <c r="K2133" s="2">
        <v>42767</v>
      </c>
      <c r="L2133" s="6">
        <v>338.7</v>
      </c>
      <c r="M2133" s="1" t="s">
        <v>82</v>
      </c>
      <c r="N2133" s="1" t="s">
        <v>83</v>
      </c>
      <c r="O2133" s="1">
        <v>1</v>
      </c>
      <c r="P2133" s="1" t="s">
        <v>84</v>
      </c>
      <c r="Q2133" s="1">
        <v>2089</v>
      </c>
      <c r="R2133" s="1" t="s">
        <v>85</v>
      </c>
      <c r="S2133" s="1" t="s">
        <v>33</v>
      </c>
      <c r="T2133" s="1" t="s">
        <v>34</v>
      </c>
      <c r="U2133" s="1" t="s">
        <v>35</v>
      </c>
      <c r="V2133" s="8">
        <v>33903958</v>
      </c>
      <c r="W2133" s="3" t="str">
        <f>VLOOKUP(V2133,'Despesas X Conta Contábil'!$B$2:$D$77,2,0)</f>
        <v>TIC Tecnologia da Informação e Comunicação</v>
      </c>
      <c r="X2133" t="s">
        <v>2330</v>
      </c>
      <c r="Y2133" s="3" t="s">
        <v>3691</v>
      </c>
    </row>
    <row r="2134" spans="1:25" x14ac:dyDescent="0.25">
      <c r="A2134" s="1">
        <v>356489859</v>
      </c>
      <c r="B2134" s="1">
        <v>2017</v>
      </c>
      <c r="C2134" s="1" t="s">
        <v>22</v>
      </c>
      <c r="D2134" s="1" t="s">
        <v>23</v>
      </c>
      <c r="E2134" s="1">
        <v>2</v>
      </c>
      <c r="F2134" s="1" t="s">
        <v>45</v>
      </c>
      <c r="G2134" s="1" t="s">
        <v>25</v>
      </c>
      <c r="H2134" s="1" t="s">
        <v>3692</v>
      </c>
      <c r="I2134" s="1" t="s">
        <v>136</v>
      </c>
      <c r="J2134" s="1" t="s">
        <v>137</v>
      </c>
      <c r="K2134" s="2">
        <v>42774</v>
      </c>
      <c r="L2134" s="6">
        <v>210.9</v>
      </c>
      <c r="M2134" s="1" t="s">
        <v>82</v>
      </c>
      <c r="N2134" s="1" t="s">
        <v>83</v>
      </c>
      <c r="O2134" s="1">
        <v>1</v>
      </c>
      <c r="P2134" s="1" t="s">
        <v>84</v>
      </c>
      <c r="Q2134" s="1">
        <v>2089</v>
      </c>
      <c r="R2134" s="1" t="s">
        <v>85</v>
      </c>
      <c r="S2134" s="1" t="s">
        <v>33</v>
      </c>
      <c r="T2134" s="1" t="s">
        <v>34</v>
      </c>
      <c r="U2134" s="1" t="s">
        <v>35</v>
      </c>
      <c r="V2134" s="8">
        <v>33903990</v>
      </c>
      <c r="W2134" s="3" t="str">
        <f>VLOOKUP(V2134,'Despesas X Conta Contábil'!$B$2:$D$77,2,0)</f>
        <v>Publicidade, Comunicação, Áudio, Vídeo e Foto</v>
      </c>
      <c r="X2134" t="s">
        <v>2331</v>
      </c>
      <c r="Y2134" s="3" t="s">
        <v>3693</v>
      </c>
    </row>
    <row r="2135" spans="1:25" x14ac:dyDescent="0.25">
      <c r="A2135" s="1">
        <v>356489868</v>
      </c>
      <c r="B2135" s="1">
        <v>2017</v>
      </c>
      <c r="C2135" s="1" t="s">
        <v>22</v>
      </c>
      <c r="D2135" s="1" t="s">
        <v>23</v>
      </c>
      <c r="E2135" s="1">
        <v>2</v>
      </c>
      <c r="F2135" s="1" t="s">
        <v>45</v>
      </c>
      <c r="G2135" s="1" t="s">
        <v>25</v>
      </c>
      <c r="H2135" s="1" t="s">
        <v>3694</v>
      </c>
      <c r="I2135" s="1" t="s">
        <v>204</v>
      </c>
      <c r="J2135" s="1" t="s">
        <v>205</v>
      </c>
      <c r="K2135" s="2">
        <v>42772</v>
      </c>
      <c r="L2135" s="6">
        <v>36473.32</v>
      </c>
      <c r="M2135" s="1" t="s">
        <v>82</v>
      </c>
      <c r="N2135" s="1" t="s">
        <v>83</v>
      </c>
      <c r="O2135" s="1">
        <v>1</v>
      </c>
      <c r="P2135" s="1" t="s">
        <v>84</v>
      </c>
      <c r="Q2135" s="1">
        <v>2089</v>
      </c>
      <c r="R2135" s="1" t="s">
        <v>85</v>
      </c>
      <c r="S2135" s="1" t="s">
        <v>33</v>
      </c>
      <c r="T2135" s="1" t="s">
        <v>34</v>
      </c>
      <c r="U2135" s="1" t="s">
        <v>110</v>
      </c>
      <c r="V2135" s="8">
        <v>33903912</v>
      </c>
      <c r="W2135" s="3" t="str">
        <f>VLOOKUP(V2135,'Despesas X Conta Contábil'!$B$2:$D$77,2,0)</f>
        <v>Locação de Máquinas e Equipamentos</v>
      </c>
      <c r="X2135" t="s">
        <v>2338</v>
      </c>
      <c r="Y2135" s="3" t="s">
        <v>1659</v>
      </c>
    </row>
    <row r="2136" spans="1:25" x14ac:dyDescent="0.25">
      <c r="A2136" s="1">
        <v>356490855</v>
      </c>
      <c r="B2136" s="1">
        <v>2017</v>
      </c>
      <c r="C2136" s="1" t="s">
        <v>22</v>
      </c>
      <c r="D2136" s="1" t="s">
        <v>23</v>
      </c>
      <c r="E2136" s="1">
        <v>2</v>
      </c>
      <c r="F2136" s="1" t="s">
        <v>45</v>
      </c>
      <c r="G2136" s="1" t="s">
        <v>25</v>
      </c>
      <c r="H2136" s="1" t="s">
        <v>3695</v>
      </c>
      <c r="I2136" s="1" t="s">
        <v>204</v>
      </c>
      <c r="J2136" s="1" t="s">
        <v>205</v>
      </c>
      <c r="K2136" s="2">
        <v>42772</v>
      </c>
      <c r="L2136" s="6">
        <v>6514.48</v>
      </c>
      <c r="M2136" s="1" t="s">
        <v>82</v>
      </c>
      <c r="N2136" s="1" t="s">
        <v>83</v>
      </c>
      <c r="O2136" s="1">
        <v>1</v>
      </c>
      <c r="P2136" s="1" t="s">
        <v>84</v>
      </c>
      <c r="Q2136" s="1">
        <v>2089</v>
      </c>
      <c r="R2136" s="1" t="s">
        <v>85</v>
      </c>
      <c r="S2136" s="1" t="s">
        <v>33</v>
      </c>
      <c r="T2136" s="1" t="s">
        <v>34</v>
      </c>
      <c r="U2136" s="1" t="s">
        <v>110</v>
      </c>
      <c r="V2136" s="8">
        <v>33903912</v>
      </c>
      <c r="W2136" s="3" t="str">
        <f>VLOOKUP(V2136,'Despesas X Conta Contábil'!$B$2:$D$77,2,0)</f>
        <v>Locação de Máquinas e Equipamentos</v>
      </c>
      <c r="X2136" t="s">
        <v>2338</v>
      </c>
      <c r="Y2136" s="3" t="s">
        <v>1384</v>
      </c>
    </row>
    <row r="2137" spans="1:25" x14ac:dyDescent="0.25">
      <c r="A2137" s="1">
        <v>356490371</v>
      </c>
      <c r="B2137" s="1">
        <v>2017</v>
      </c>
      <c r="C2137" s="1" t="s">
        <v>22</v>
      </c>
      <c r="D2137" s="1" t="s">
        <v>23</v>
      </c>
      <c r="E2137" s="1">
        <v>2</v>
      </c>
      <c r="F2137" s="1" t="s">
        <v>45</v>
      </c>
      <c r="G2137" s="1" t="s">
        <v>25</v>
      </c>
      <c r="H2137" s="1" t="s">
        <v>3696</v>
      </c>
      <c r="I2137" s="1" t="s">
        <v>821</v>
      </c>
      <c r="J2137" s="1" t="s">
        <v>188</v>
      </c>
      <c r="K2137" s="2">
        <v>42781</v>
      </c>
      <c r="L2137" s="6">
        <v>1488</v>
      </c>
      <c r="M2137" s="1" t="s">
        <v>82</v>
      </c>
      <c r="N2137" s="1" t="s">
        <v>83</v>
      </c>
      <c r="O2137" s="1">
        <v>1</v>
      </c>
      <c r="P2137" s="1" t="s">
        <v>84</v>
      </c>
      <c r="Q2137" s="1">
        <v>2089</v>
      </c>
      <c r="R2137" s="1" t="s">
        <v>85</v>
      </c>
      <c r="S2137" s="1" t="s">
        <v>33</v>
      </c>
      <c r="T2137" s="1" t="s">
        <v>34</v>
      </c>
      <c r="U2137" s="1" t="s">
        <v>35</v>
      </c>
      <c r="V2137" s="8">
        <v>33903990</v>
      </c>
      <c r="W2137" s="3" t="str">
        <f>VLOOKUP(V2137,'Despesas X Conta Contábil'!$B$2:$D$77,2,0)</f>
        <v>Publicidade, Comunicação, Áudio, Vídeo e Foto</v>
      </c>
      <c r="X2137" t="s">
        <v>2331</v>
      </c>
      <c r="Y2137" s="3" t="s">
        <v>3503</v>
      </c>
    </row>
    <row r="2138" spans="1:25" x14ac:dyDescent="0.25">
      <c r="A2138" s="1">
        <v>356490369</v>
      </c>
      <c r="B2138" s="1">
        <v>2017</v>
      </c>
      <c r="C2138" s="1" t="s">
        <v>22</v>
      </c>
      <c r="D2138" s="1" t="s">
        <v>23</v>
      </c>
      <c r="E2138" s="1">
        <v>2</v>
      </c>
      <c r="F2138" s="1" t="s">
        <v>45</v>
      </c>
      <c r="G2138" s="1" t="s">
        <v>25</v>
      </c>
      <c r="H2138" s="1">
        <v>42826</v>
      </c>
      <c r="I2138" s="1" t="s">
        <v>166</v>
      </c>
      <c r="J2138" s="1" t="s">
        <v>167</v>
      </c>
      <c r="K2138" s="2">
        <v>42772</v>
      </c>
      <c r="L2138" s="6">
        <v>1917.55</v>
      </c>
      <c r="M2138" s="1" t="s">
        <v>82</v>
      </c>
      <c r="N2138" s="1" t="s">
        <v>83</v>
      </c>
      <c r="O2138" s="1">
        <v>1</v>
      </c>
      <c r="P2138" s="1" t="s">
        <v>84</v>
      </c>
      <c r="Q2138" s="1">
        <v>2089</v>
      </c>
      <c r="R2138" s="1" t="s">
        <v>85</v>
      </c>
      <c r="S2138" s="1" t="s">
        <v>33</v>
      </c>
      <c r="T2138" s="1" t="s">
        <v>34</v>
      </c>
      <c r="U2138" s="1" t="s">
        <v>35</v>
      </c>
      <c r="V2138" s="8">
        <v>33903990</v>
      </c>
      <c r="W2138" s="3" t="str">
        <f>VLOOKUP(V2138,'Despesas X Conta Contábil'!$B$2:$D$77,2,0)</f>
        <v>Publicidade, Comunicação, Áudio, Vídeo e Foto</v>
      </c>
      <c r="X2138" t="s">
        <v>2331</v>
      </c>
      <c r="Y2138" s="3" t="s">
        <v>3697</v>
      </c>
    </row>
    <row r="2139" spans="1:25" x14ac:dyDescent="0.25">
      <c r="A2139" s="1">
        <v>356490360</v>
      </c>
      <c r="B2139" s="1">
        <v>2017</v>
      </c>
      <c r="C2139" s="1" t="s">
        <v>22</v>
      </c>
      <c r="D2139" s="1" t="s">
        <v>23</v>
      </c>
      <c r="E2139" s="1">
        <v>2</v>
      </c>
      <c r="F2139" s="1" t="s">
        <v>45</v>
      </c>
      <c r="G2139" s="1" t="s">
        <v>25</v>
      </c>
      <c r="H2139" s="1" t="s">
        <v>3698</v>
      </c>
      <c r="I2139" s="1" t="s">
        <v>173</v>
      </c>
      <c r="J2139" s="1" t="s">
        <v>174</v>
      </c>
      <c r="K2139" s="2">
        <v>42769</v>
      </c>
      <c r="L2139" s="6">
        <v>2716</v>
      </c>
      <c r="M2139" s="1" t="s">
        <v>82</v>
      </c>
      <c r="N2139" s="1" t="s">
        <v>83</v>
      </c>
      <c r="O2139" s="1">
        <v>1</v>
      </c>
      <c r="P2139" s="1" t="s">
        <v>84</v>
      </c>
      <c r="Q2139" s="1">
        <v>2089</v>
      </c>
      <c r="R2139" s="1" t="s">
        <v>85</v>
      </c>
      <c r="S2139" s="1" t="s">
        <v>33</v>
      </c>
      <c r="T2139" s="1" t="s">
        <v>34</v>
      </c>
      <c r="U2139" s="1" t="s">
        <v>148</v>
      </c>
      <c r="V2139" s="8">
        <v>33903022</v>
      </c>
      <c r="W2139" s="3" t="str">
        <f>VLOOKUP(V2139,'Despesas X Conta Contábil'!$B$2:$D$77,2,0)</f>
        <v>Material de Expediente</v>
      </c>
      <c r="X2139" t="s">
        <v>2336</v>
      </c>
      <c r="Y2139" s="3" t="s">
        <v>3699</v>
      </c>
    </row>
    <row r="2140" spans="1:25" x14ac:dyDescent="0.25">
      <c r="A2140" s="1">
        <v>356489876</v>
      </c>
      <c r="B2140" s="1">
        <v>2017</v>
      </c>
      <c r="C2140" s="1" t="s">
        <v>22</v>
      </c>
      <c r="D2140" s="1" t="s">
        <v>23</v>
      </c>
      <c r="E2140" s="1">
        <v>2</v>
      </c>
      <c r="F2140" s="1" t="s">
        <v>45</v>
      </c>
      <c r="G2140" s="1" t="s">
        <v>25</v>
      </c>
      <c r="H2140" s="1" t="s">
        <v>3700</v>
      </c>
      <c r="I2140" s="1" t="s">
        <v>378</v>
      </c>
      <c r="J2140" s="1" t="s">
        <v>379</v>
      </c>
      <c r="K2140" s="2">
        <v>42767</v>
      </c>
      <c r="L2140" s="6">
        <v>1293.1400000000001</v>
      </c>
      <c r="M2140" s="1" t="s">
        <v>82</v>
      </c>
      <c r="N2140" s="1" t="s">
        <v>83</v>
      </c>
      <c r="O2140" s="1">
        <v>1</v>
      </c>
      <c r="P2140" s="1" t="s">
        <v>84</v>
      </c>
      <c r="Q2140" s="1">
        <v>2089</v>
      </c>
      <c r="R2140" s="1" t="s">
        <v>85</v>
      </c>
      <c r="S2140" s="1" t="s">
        <v>33</v>
      </c>
      <c r="T2140" s="1" t="s">
        <v>34</v>
      </c>
      <c r="U2140" s="1" t="s">
        <v>90</v>
      </c>
      <c r="V2140" s="8">
        <v>33903958</v>
      </c>
      <c r="W2140" s="3" t="str">
        <f>VLOOKUP(V2140,'Despesas X Conta Contábil'!$B$2:$D$77,2,0)</f>
        <v>TIC Tecnologia da Informação e Comunicação</v>
      </c>
      <c r="X2140" t="s">
        <v>2330</v>
      </c>
      <c r="Y2140" s="3" t="s">
        <v>3701</v>
      </c>
    </row>
    <row r="2141" spans="1:25" x14ac:dyDescent="0.25">
      <c r="A2141" s="1">
        <v>356489865</v>
      </c>
      <c r="B2141" s="1">
        <v>2017</v>
      </c>
      <c r="C2141" s="1" t="s">
        <v>22</v>
      </c>
      <c r="D2141" s="1" t="s">
        <v>23</v>
      </c>
      <c r="E2141" s="1">
        <v>2</v>
      </c>
      <c r="F2141" s="1" t="s">
        <v>45</v>
      </c>
      <c r="G2141" s="1" t="s">
        <v>25</v>
      </c>
      <c r="H2141" s="1" t="s">
        <v>3702</v>
      </c>
      <c r="I2141" s="1" t="s">
        <v>2152</v>
      </c>
      <c r="J2141" s="1" t="s">
        <v>2153</v>
      </c>
      <c r="K2141" s="2">
        <v>42769</v>
      </c>
      <c r="L2141" s="6">
        <v>500</v>
      </c>
      <c r="M2141" s="1" t="s">
        <v>82</v>
      </c>
      <c r="N2141" s="1" t="s">
        <v>83</v>
      </c>
      <c r="O2141" s="1">
        <v>1</v>
      </c>
      <c r="P2141" s="1" t="s">
        <v>84</v>
      </c>
      <c r="Q2141" s="1">
        <v>2089</v>
      </c>
      <c r="R2141" s="1" t="s">
        <v>85</v>
      </c>
      <c r="S2141" s="1" t="s">
        <v>33</v>
      </c>
      <c r="T2141" s="1" t="s">
        <v>34</v>
      </c>
      <c r="U2141" s="1" t="s">
        <v>110</v>
      </c>
      <c r="V2141" s="8">
        <v>33903963</v>
      </c>
      <c r="W2141" s="3" t="str">
        <f>VLOOKUP(V2141,'Despesas X Conta Contábil'!$B$2:$D$77,2,0)</f>
        <v>Publicidade, Comunicação, Áudio, Vídeo e Foto</v>
      </c>
      <c r="X2141" t="s">
        <v>2367</v>
      </c>
      <c r="Y2141" s="3" t="s">
        <v>3703</v>
      </c>
    </row>
    <row r="2142" spans="1:25" x14ac:dyDescent="0.25">
      <c r="A2142" s="1">
        <v>356490860</v>
      </c>
      <c r="B2142" s="1">
        <v>2017</v>
      </c>
      <c r="C2142" s="1" t="s">
        <v>22</v>
      </c>
      <c r="D2142" s="1" t="s">
        <v>23</v>
      </c>
      <c r="E2142" s="1">
        <v>2</v>
      </c>
      <c r="F2142" s="1" t="s">
        <v>45</v>
      </c>
      <c r="G2142" s="1" t="s">
        <v>25</v>
      </c>
      <c r="H2142" s="1" t="s">
        <v>3704</v>
      </c>
      <c r="I2142" s="1" t="s">
        <v>3705</v>
      </c>
      <c r="J2142" s="1" t="s">
        <v>3706</v>
      </c>
      <c r="K2142" s="2">
        <v>42776</v>
      </c>
      <c r="L2142" s="6">
        <v>7097.64</v>
      </c>
      <c r="M2142" s="1" t="s">
        <v>82</v>
      </c>
      <c r="N2142" s="1" t="s">
        <v>83</v>
      </c>
      <c r="O2142" s="1">
        <v>1</v>
      </c>
      <c r="P2142" s="1" t="s">
        <v>84</v>
      </c>
      <c r="Q2142" s="1">
        <v>2089</v>
      </c>
      <c r="R2142" s="1" t="s">
        <v>85</v>
      </c>
      <c r="S2142" s="1" t="s">
        <v>33</v>
      </c>
      <c r="T2142" s="1" t="s">
        <v>34</v>
      </c>
      <c r="U2142" s="1" t="s">
        <v>110</v>
      </c>
      <c r="V2142" s="8">
        <v>44905236</v>
      </c>
      <c r="W2142" s="3" t="str">
        <f>VLOOKUP(V2142,'Despesas X Conta Contábil'!$B$2:$D$77,2,0)</f>
        <v>Manutenção e Conservação de Bens Imóveis</v>
      </c>
      <c r="X2142" t="s">
        <v>2374</v>
      </c>
      <c r="Y2142" s="3" t="s">
        <v>3707</v>
      </c>
    </row>
    <row r="2143" spans="1:25" x14ac:dyDescent="0.25">
      <c r="A2143" s="1">
        <v>356490374</v>
      </c>
      <c r="B2143" s="1">
        <v>2017</v>
      </c>
      <c r="C2143" s="1" t="s">
        <v>22</v>
      </c>
      <c r="D2143" s="1" t="s">
        <v>23</v>
      </c>
      <c r="E2143" s="1">
        <v>2</v>
      </c>
      <c r="F2143" s="1" t="s">
        <v>45</v>
      </c>
      <c r="G2143" s="1" t="s">
        <v>25</v>
      </c>
      <c r="H2143" s="1" t="s">
        <v>3708</v>
      </c>
      <c r="I2143" s="1" t="s">
        <v>3709</v>
      </c>
      <c r="J2143" s="1" t="s">
        <v>3710</v>
      </c>
      <c r="K2143" s="2">
        <v>42767</v>
      </c>
      <c r="L2143" s="6">
        <v>2164.1</v>
      </c>
      <c r="M2143" s="1" t="s">
        <v>82</v>
      </c>
      <c r="N2143" s="1" t="s">
        <v>83</v>
      </c>
      <c r="O2143" s="1">
        <v>1</v>
      </c>
      <c r="P2143" s="1" t="s">
        <v>84</v>
      </c>
      <c r="Q2143" s="1">
        <v>2089</v>
      </c>
      <c r="R2143" s="1" t="s">
        <v>85</v>
      </c>
      <c r="S2143" s="1" t="s">
        <v>33</v>
      </c>
      <c r="T2143" s="1" t="s">
        <v>34</v>
      </c>
      <c r="U2143" s="1" t="s">
        <v>110</v>
      </c>
      <c r="V2143" s="8">
        <v>33903916</v>
      </c>
      <c r="W2143" s="3" t="str">
        <f>VLOOKUP(V2143,'Despesas X Conta Contábil'!$B$2:$D$77,2,0)</f>
        <v>Manutenção e Conservação de Bens Imóveis</v>
      </c>
      <c r="X2143" t="s">
        <v>2329</v>
      </c>
      <c r="Y2143" s="3" t="s">
        <v>3711</v>
      </c>
    </row>
    <row r="2144" spans="1:25" x14ac:dyDescent="0.25">
      <c r="A2144" s="1">
        <v>356489856</v>
      </c>
      <c r="B2144" s="1">
        <v>2017</v>
      </c>
      <c r="C2144" s="1" t="s">
        <v>22</v>
      </c>
      <c r="D2144" s="1" t="s">
        <v>23</v>
      </c>
      <c r="E2144" s="1">
        <v>2</v>
      </c>
      <c r="F2144" s="1" t="s">
        <v>45</v>
      </c>
      <c r="G2144" s="1" t="s">
        <v>25</v>
      </c>
      <c r="H2144" s="1" t="s">
        <v>3712</v>
      </c>
      <c r="I2144" s="1" t="s">
        <v>3713</v>
      </c>
      <c r="J2144" s="1" t="s">
        <v>3714</v>
      </c>
      <c r="K2144" s="2">
        <v>42775</v>
      </c>
      <c r="L2144" s="6">
        <v>396</v>
      </c>
      <c r="M2144" s="1" t="s">
        <v>82</v>
      </c>
      <c r="N2144" s="1" t="s">
        <v>83</v>
      </c>
      <c r="O2144" s="1">
        <v>1</v>
      </c>
      <c r="P2144" s="1" t="s">
        <v>84</v>
      </c>
      <c r="Q2144" s="1">
        <v>2089</v>
      </c>
      <c r="R2144" s="1" t="s">
        <v>85</v>
      </c>
      <c r="S2144" s="1" t="s">
        <v>33</v>
      </c>
      <c r="T2144" s="1" t="s">
        <v>34</v>
      </c>
      <c r="U2144" s="1" t="s">
        <v>110</v>
      </c>
      <c r="V2144" s="8">
        <v>33903978</v>
      </c>
      <c r="W2144" s="3" t="str">
        <f>VLOOKUP(V2144,'Despesas X Conta Contábil'!$B$2:$D$77,2,0)</f>
        <v>Manutenção e Conservação de Bens Imóveis</v>
      </c>
      <c r="X2144" t="s">
        <v>2347</v>
      </c>
      <c r="Y2144" s="3" t="s">
        <v>3715</v>
      </c>
    </row>
    <row r="2145" spans="1:25" x14ac:dyDescent="0.25">
      <c r="A2145" s="1">
        <v>356490873</v>
      </c>
      <c r="B2145" s="1">
        <v>2017</v>
      </c>
      <c r="C2145" s="1" t="s">
        <v>22</v>
      </c>
      <c r="D2145" s="1" t="s">
        <v>23</v>
      </c>
      <c r="E2145" s="1">
        <v>2</v>
      </c>
      <c r="F2145" s="1" t="s">
        <v>45</v>
      </c>
      <c r="G2145" s="1" t="s">
        <v>25</v>
      </c>
      <c r="H2145" s="1" t="s">
        <v>3716</v>
      </c>
      <c r="I2145" s="1" t="s">
        <v>3713</v>
      </c>
      <c r="J2145" s="1" t="s">
        <v>3714</v>
      </c>
      <c r="K2145" s="2">
        <v>42769</v>
      </c>
      <c r="L2145" s="6">
        <v>627</v>
      </c>
      <c r="M2145" s="1" t="s">
        <v>82</v>
      </c>
      <c r="N2145" s="1" t="s">
        <v>83</v>
      </c>
      <c r="O2145" s="1">
        <v>1</v>
      </c>
      <c r="P2145" s="1" t="s">
        <v>84</v>
      </c>
      <c r="Q2145" s="1">
        <v>2089</v>
      </c>
      <c r="R2145" s="1" t="s">
        <v>85</v>
      </c>
      <c r="S2145" s="1" t="s">
        <v>33</v>
      </c>
      <c r="T2145" s="1" t="s">
        <v>34</v>
      </c>
      <c r="U2145" s="1" t="s">
        <v>110</v>
      </c>
      <c r="V2145" s="8">
        <v>33903024</v>
      </c>
      <c r="W2145" s="3" t="str">
        <f>VLOOKUP(V2145,'Despesas X Conta Contábil'!$B$2:$D$77,2,0)</f>
        <v>Manutenção e Conservação de Bens Imóveis</v>
      </c>
      <c r="X2145" t="s">
        <v>2352</v>
      </c>
      <c r="Y2145" s="3" t="s">
        <v>3715</v>
      </c>
    </row>
    <row r="2146" spans="1:25" x14ac:dyDescent="0.25">
      <c r="A2146" s="1">
        <v>356490375</v>
      </c>
      <c r="B2146" s="1">
        <v>2017</v>
      </c>
      <c r="C2146" s="1" t="s">
        <v>22</v>
      </c>
      <c r="D2146" s="1" t="s">
        <v>23</v>
      </c>
      <c r="E2146" s="1">
        <v>2</v>
      </c>
      <c r="F2146" s="1" t="s">
        <v>45</v>
      </c>
      <c r="G2146" s="1" t="s">
        <v>25</v>
      </c>
      <c r="H2146" s="1">
        <v>42767</v>
      </c>
      <c r="I2146" s="1" t="s">
        <v>136</v>
      </c>
      <c r="J2146" s="1" t="s">
        <v>137</v>
      </c>
      <c r="K2146" s="2">
        <v>42774</v>
      </c>
      <c r="L2146" s="6">
        <v>159.6</v>
      </c>
      <c r="M2146" s="1" t="s">
        <v>82</v>
      </c>
      <c r="N2146" s="1" t="s">
        <v>83</v>
      </c>
      <c r="O2146" s="1">
        <v>1</v>
      </c>
      <c r="P2146" s="1" t="s">
        <v>84</v>
      </c>
      <c r="Q2146" s="1">
        <v>2089</v>
      </c>
      <c r="R2146" s="1" t="s">
        <v>85</v>
      </c>
      <c r="S2146" s="1" t="s">
        <v>33</v>
      </c>
      <c r="T2146" s="1" t="s">
        <v>34</v>
      </c>
      <c r="U2146" s="1" t="s">
        <v>35</v>
      </c>
      <c r="V2146" s="8">
        <v>33903990</v>
      </c>
      <c r="W2146" s="3" t="str">
        <f>VLOOKUP(V2146,'Despesas X Conta Contábil'!$B$2:$D$77,2,0)</f>
        <v>Publicidade, Comunicação, Áudio, Vídeo e Foto</v>
      </c>
      <c r="X2146" t="s">
        <v>2331</v>
      </c>
      <c r="Y2146" s="3" t="s">
        <v>3718</v>
      </c>
    </row>
    <row r="2147" spans="1:25" x14ac:dyDescent="0.25">
      <c r="A2147" s="1">
        <v>356490359</v>
      </c>
      <c r="B2147" s="1">
        <v>2017</v>
      </c>
      <c r="C2147" s="1" t="s">
        <v>22</v>
      </c>
      <c r="D2147" s="1" t="s">
        <v>23</v>
      </c>
      <c r="E2147" s="1">
        <v>2</v>
      </c>
      <c r="F2147" s="1" t="s">
        <v>45</v>
      </c>
      <c r="G2147" s="1" t="s">
        <v>25</v>
      </c>
      <c r="H2147" s="1" t="s">
        <v>3719</v>
      </c>
      <c r="I2147" s="1" t="s">
        <v>55</v>
      </c>
      <c r="J2147" s="1" t="s">
        <v>56</v>
      </c>
      <c r="K2147" s="2">
        <v>42790</v>
      </c>
      <c r="L2147" s="6">
        <v>49931.82</v>
      </c>
      <c r="M2147" s="1" t="s">
        <v>82</v>
      </c>
      <c r="N2147" s="1" t="s">
        <v>83</v>
      </c>
      <c r="O2147" s="1">
        <v>1</v>
      </c>
      <c r="P2147" s="1" t="s">
        <v>84</v>
      </c>
      <c r="Q2147" s="1">
        <v>2089</v>
      </c>
      <c r="R2147" s="1" t="s">
        <v>85</v>
      </c>
      <c r="S2147" s="1" t="s">
        <v>33</v>
      </c>
      <c r="T2147" s="1" t="s">
        <v>34</v>
      </c>
      <c r="U2147" s="1" t="s">
        <v>35</v>
      </c>
      <c r="V2147" s="8">
        <v>31901399</v>
      </c>
      <c r="W2147" s="3" t="str">
        <f>VLOOKUP(V2147,'Despesas X Conta Contábil'!$B$2:$D$77,2,0)</f>
        <v>Folha de Pagamento</v>
      </c>
      <c r="X2147" t="s">
        <v>2334</v>
      </c>
      <c r="Y2147" s="3" t="s">
        <v>3720</v>
      </c>
    </row>
    <row r="2148" spans="1:25" x14ac:dyDescent="0.25">
      <c r="A2148" s="1">
        <v>356490378</v>
      </c>
      <c r="B2148" s="1">
        <v>2017</v>
      </c>
      <c r="C2148" s="1" t="s">
        <v>22</v>
      </c>
      <c r="D2148" s="1" t="s">
        <v>23</v>
      </c>
      <c r="E2148" s="1">
        <v>2</v>
      </c>
      <c r="F2148" s="1" t="s">
        <v>45</v>
      </c>
      <c r="G2148" s="1" t="s">
        <v>25</v>
      </c>
      <c r="H2148" s="1" t="s">
        <v>3721</v>
      </c>
      <c r="I2148" s="1" t="s">
        <v>39</v>
      </c>
      <c r="J2148" s="1" t="s">
        <v>40</v>
      </c>
      <c r="K2148" s="2">
        <v>42790</v>
      </c>
      <c r="L2148" s="6">
        <v>1563610.69</v>
      </c>
      <c r="M2148" s="1" t="s">
        <v>82</v>
      </c>
      <c r="N2148" s="1" t="s">
        <v>83</v>
      </c>
      <c r="O2148" s="1">
        <v>1</v>
      </c>
      <c r="P2148" s="1" t="s">
        <v>84</v>
      </c>
      <c r="Q2148" s="1">
        <v>2089</v>
      </c>
      <c r="R2148" s="1" t="s">
        <v>85</v>
      </c>
      <c r="S2148" s="1" t="s">
        <v>33</v>
      </c>
      <c r="T2148" s="1" t="s">
        <v>34</v>
      </c>
      <c r="U2148" s="1" t="s">
        <v>35</v>
      </c>
      <c r="V2148" s="8">
        <v>31901101</v>
      </c>
      <c r="W2148" s="3" t="str">
        <f>VLOOKUP(V2148,'Despesas X Conta Contábil'!$B$2:$D$77,2,0)</f>
        <v>Folha de Pagamento</v>
      </c>
      <c r="X2148" t="s">
        <v>2318</v>
      </c>
      <c r="Y2148" s="3" t="s">
        <v>3722</v>
      </c>
    </row>
    <row r="2149" spans="1:25" x14ac:dyDescent="0.25">
      <c r="A2149" s="1">
        <v>356490366</v>
      </c>
      <c r="B2149" s="1">
        <v>2017</v>
      </c>
      <c r="C2149" s="1" t="s">
        <v>22</v>
      </c>
      <c r="D2149" s="1" t="s">
        <v>23</v>
      </c>
      <c r="E2149" s="1">
        <v>2</v>
      </c>
      <c r="F2149" s="1" t="s">
        <v>45</v>
      </c>
      <c r="G2149" s="1" t="s">
        <v>25</v>
      </c>
      <c r="H2149" s="1" t="s">
        <v>3723</v>
      </c>
      <c r="I2149" s="1" t="s">
        <v>39</v>
      </c>
      <c r="J2149" s="1" t="s">
        <v>40</v>
      </c>
      <c r="K2149" s="2">
        <v>42790</v>
      </c>
      <c r="L2149" s="6">
        <v>190402.23</v>
      </c>
      <c r="M2149" s="1" t="s">
        <v>82</v>
      </c>
      <c r="N2149" s="1" t="s">
        <v>83</v>
      </c>
      <c r="O2149" s="1">
        <v>1</v>
      </c>
      <c r="P2149" s="1" t="s">
        <v>84</v>
      </c>
      <c r="Q2149" s="1">
        <v>2089</v>
      </c>
      <c r="R2149" s="1" t="s">
        <v>85</v>
      </c>
      <c r="S2149" s="1" t="s">
        <v>33</v>
      </c>
      <c r="T2149" s="1" t="s">
        <v>34</v>
      </c>
      <c r="U2149" s="1" t="s">
        <v>35</v>
      </c>
      <c r="V2149" s="8">
        <v>31901160</v>
      </c>
      <c r="W2149" s="3" t="str">
        <f>VLOOKUP(V2149,'Despesas X Conta Contábil'!$B$2:$D$77,2,0)</f>
        <v>Folha de Pagamento</v>
      </c>
      <c r="X2149" t="s">
        <v>2316</v>
      </c>
      <c r="Y2149" s="3" t="s">
        <v>3724</v>
      </c>
    </row>
    <row r="2150" spans="1:25" x14ac:dyDescent="0.25">
      <c r="A2150" s="1">
        <v>356490863</v>
      </c>
      <c r="B2150" s="1">
        <v>2017</v>
      </c>
      <c r="C2150" s="1" t="s">
        <v>22</v>
      </c>
      <c r="D2150" s="1" t="s">
        <v>23</v>
      </c>
      <c r="E2150" s="1">
        <v>2</v>
      </c>
      <c r="F2150" s="1" t="s">
        <v>45</v>
      </c>
      <c r="G2150" s="1" t="s">
        <v>25</v>
      </c>
      <c r="H2150" s="1" t="s">
        <v>3725</v>
      </c>
      <c r="I2150" s="1" t="s">
        <v>39</v>
      </c>
      <c r="J2150" s="1" t="s">
        <v>40</v>
      </c>
      <c r="K2150" s="2">
        <v>42790</v>
      </c>
      <c r="L2150" s="6">
        <v>62291.47</v>
      </c>
      <c r="M2150" s="1" t="s">
        <v>82</v>
      </c>
      <c r="N2150" s="1" t="s">
        <v>83</v>
      </c>
      <c r="O2150" s="1">
        <v>1</v>
      </c>
      <c r="P2150" s="1" t="s">
        <v>84</v>
      </c>
      <c r="Q2150" s="1">
        <v>2089</v>
      </c>
      <c r="R2150" s="1" t="s">
        <v>85</v>
      </c>
      <c r="S2150" s="1" t="s">
        <v>33</v>
      </c>
      <c r="T2150" s="1" t="s">
        <v>34</v>
      </c>
      <c r="U2150" s="1" t="s">
        <v>35</v>
      </c>
      <c r="V2150" s="8">
        <v>31901187</v>
      </c>
      <c r="W2150" s="3" t="str">
        <f>VLOOKUP(V2150,'Despesas X Conta Contábil'!$B$2:$D$77,2,0)</f>
        <v>Folha de Pagamento</v>
      </c>
      <c r="X2150" t="s">
        <v>2322</v>
      </c>
      <c r="Y2150" s="3" t="s">
        <v>3722</v>
      </c>
    </row>
    <row r="2151" spans="1:25" x14ac:dyDescent="0.25">
      <c r="A2151" s="1">
        <v>356489860</v>
      </c>
      <c r="B2151" s="1">
        <v>2017</v>
      </c>
      <c r="C2151" s="1" t="s">
        <v>22</v>
      </c>
      <c r="D2151" s="1" t="s">
        <v>23</v>
      </c>
      <c r="E2151" s="1">
        <v>2</v>
      </c>
      <c r="F2151" s="1" t="s">
        <v>45</v>
      </c>
      <c r="G2151" s="1" t="s">
        <v>25</v>
      </c>
      <c r="H2151" s="1" t="s">
        <v>3726</v>
      </c>
      <c r="I2151" s="1" t="s">
        <v>39</v>
      </c>
      <c r="J2151" s="1" t="s">
        <v>40</v>
      </c>
      <c r="K2151" s="2">
        <v>42790</v>
      </c>
      <c r="L2151" s="6">
        <v>105847.53</v>
      </c>
      <c r="M2151" s="1" t="s">
        <v>82</v>
      </c>
      <c r="N2151" s="1" t="s">
        <v>83</v>
      </c>
      <c r="O2151" s="1">
        <v>1</v>
      </c>
      <c r="P2151" s="1" t="s">
        <v>84</v>
      </c>
      <c r="Q2151" s="1">
        <v>2089</v>
      </c>
      <c r="R2151" s="1" t="s">
        <v>85</v>
      </c>
      <c r="S2151" s="1" t="s">
        <v>33</v>
      </c>
      <c r="T2151" s="1" t="s">
        <v>34</v>
      </c>
      <c r="U2151" s="1" t="s">
        <v>35</v>
      </c>
      <c r="V2151" s="8">
        <v>31901101</v>
      </c>
      <c r="W2151" s="3" t="str">
        <f>VLOOKUP(V2151,'Despesas X Conta Contábil'!$B$2:$D$77,2,0)</f>
        <v>Folha de Pagamento</v>
      </c>
      <c r="X2151" t="s">
        <v>2318</v>
      </c>
      <c r="Y2151" s="3" t="s">
        <v>3722</v>
      </c>
    </row>
    <row r="2152" spans="1:25" x14ac:dyDescent="0.25">
      <c r="A2152" s="1">
        <v>356489869</v>
      </c>
      <c r="B2152" s="1">
        <v>2017</v>
      </c>
      <c r="C2152" s="1" t="s">
        <v>22</v>
      </c>
      <c r="D2152" s="1" t="s">
        <v>23</v>
      </c>
      <c r="E2152" s="1">
        <v>2</v>
      </c>
      <c r="F2152" s="1" t="s">
        <v>45</v>
      </c>
      <c r="G2152" s="1" t="s">
        <v>25</v>
      </c>
      <c r="H2152" s="1" t="s">
        <v>3727</v>
      </c>
      <c r="I2152" s="1" t="s">
        <v>39</v>
      </c>
      <c r="J2152" s="1" t="s">
        <v>40</v>
      </c>
      <c r="K2152" s="2">
        <v>42790</v>
      </c>
      <c r="L2152" s="6">
        <v>5824.05</v>
      </c>
      <c r="M2152" s="1" t="s">
        <v>82</v>
      </c>
      <c r="N2152" s="1" t="s">
        <v>83</v>
      </c>
      <c r="O2152" s="1">
        <v>1</v>
      </c>
      <c r="P2152" s="1" t="s">
        <v>84</v>
      </c>
      <c r="Q2152" s="1">
        <v>2089</v>
      </c>
      <c r="R2152" s="1" t="s">
        <v>85</v>
      </c>
      <c r="S2152" s="1" t="s">
        <v>33</v>
      </c>
      <c r="T2152" s="1" t="s">
        <v>34</v>
      </c>
      <c r="U2152" s="1" t="s">
        <v>35</v>
      </c>
      <c r="V2152" s="8">
        <v>31901187</v>
      </c>
      <c r="W2152" s="3" t="str">
        <f>VLOOKUP(V2152,'Despesas X Conta Contábil'!$B$2:$D$77,2,0)</f>
        <v>Folha de Pagamento</v>
      </c>
      <c r="X2152" t="s">
        <v>2322</v>
      </c>
      <c r="Y2152" s="3" t="s">
        <v>3722</v>
      </c>
    </row>
    <row r="2153" spans="1:25" x14ac:dyDescent="0.25">
      <c r="A2153" s="1">
        <v>356489877</v>
      </c>
      <c r="B2153" s="1">
        <v>2017</v>
      </c>
      <c r="C2153" s="1" t="s">
        <v>22</v>
      </c>
      <c r="D2153" s="1" t="s">
        <v>23</v>
      </c>
      <c r="E2153" s="1">
        <v>2</v>
      </c>
      <c r="F2153" s="1" t="s">
        <v>45</v>
      </c>
      <c r="G2153" s="1" t="s">
        <v>25</v>
      </c>
      <c r="H2153" s="1" t="s">
        <v>3728</v>
      </c>
      <c r="I2153" s="1" t="s">
        <v>39</v>
      </c>
      <c r="J2153" s="1" t="s">
        <v>40</v>
      </c>
      <c r="K2153" s="2">
        <v>42790</v>
      </c>
      <c r="L2153" s="6">
        <v>5461.87</v>
      </c>
      <c r="M2153" s="1" t="s">
        <v>82</v>
      </c>
      <c r="N2153" s="1" t="s">
        <v>83</v>
      </c>
      <c r="O2153" s="1">
        <v>1</v>
      </c>
      <c r="P2153" s="1" t="s">
        <v>84</v>
      </c>
      <c r="Q2153" s="1">
        <v>2089</v>
      </c>
      <c r="R2153" s="1" t="s">
        <v>85</v>
      </c>
      <c r="S2153" s="1" t="s">
        <v>33</v>
      </c>
      <c r="T2153" s="1" t="s">
        <v>34</v>
      </c>
      <c r="U2153" s="1" t="s">
        <v>35</v>
      </c>
      <c r="V2153" s="8">
        <v>31901137</v>
      </c>
      <c r="W2153" s="3" t="str">
        <f>VLOOKUP(V2153,'Despesas X Conta Contábil'!$B$2:$D$77,2,0)</f>
        <v>Folha de Pagamento</v>
      </c>
      <c r="X2153" t="s">
        <v>2320</v>
      </c>
      <c r="Y2153" s="3" t="s">
        <v>3722</v>
      </c>
    </row>
    <row r="2154" spans="1:25" x14ac:dyDescent="0.25">
      <c r="A2154" s="1">
        <v>356490879</v>
      </c>
      <c r="B2154" s="1">
        <v>2017</v>
      </c>
      <c r="C2154" s="1" t="s">
        <v>22</v>
      </c>
      <c r="D2154" s="1" t="s">
        <v>23</v>
      </c>
      <c r="E2154" s="1">
        <v>2</v>
      </c>
      <c r="F2154" s="1" t="s">
        <v>45</v>
      </c>
      <c r="G2154" s="1" t="s">
        <v>25</v>
      </c>
      <c r="H2154" s="1" t="s">
        <v>3729</v>
      </c>
      <c r="I2154" s="1" t="s">
        <v>39</v>
      </c>
      <c r="J2154" s="1" t="s">
        <v>40</v>
      </c>
      <c r="K2154" s="2">
        <v>42790</v>
      </c>
      <c r="L2154" s="6">
        <v>234.25</v>
      </c>
      <c r="M2154" s="1" t="s">
        <v>82</v>
      </c>
      <c r="N2154" s="1" t="s">
        <v>83</v>
      </c>
      <c r="O2154" s="1">
        <v>1</v>
      </c>
      <c r="P2154" s="1" t="s">
        <v>84</v>
      </c>
      <c r="Q2154" s="1">
        <v>2089</v>
      </c>
      <c r="R2154" s="1" t="s">
        <v>85</v>
      </c>
      <c r="S2154" s="1" t="s">
        <v>33</v>
      </c>
      <c r="T2154" s="1" t="s">
        <v>34</v>
      </c>
      <c r="U2154" s="1" t="s">
        <v>35</v>
      </c>
      <c r="V2154" s="8">
        <v>31900502</v>
      </c>
      <c r="W2154" s="3" t="str">
        <f>VLOOKUP(V2154,'Despesas X Conta Contábil'!$B$2:$D$77,2,0)</f>
        <v>Folha de Pagamento INATIVOS</v>
      </c>
      <c r="X2154" t="s">
        <v>2321</v>
      </c>
      <c r="Y2154" s="3" t="s">
        <v>3730</v>
      </c>
    </row>
    <row r="2155" spans="1:25" x14ac:dyDescent="0.25">
      <c r="A2155" s="1">
        <v>356489861</v>
      </c>
      <c r="B2155" s="1">
        <v>2017</v>
      </c>
      <c r="C2155" s="1" t="s">
        <v>22</v>
      </c>
      <c r="D2155" s="1" t="s">
        <v>23</v>
      </c>
      <c r="E2155" s="1">
        <v>2</v>
      </c>
      <c r="F2155" s="1" t="s">
        <v>45</v>
      </c>
      <c r="G2155" s="1" t="s">
        <v>25</v>
      </c>
      <c r="H2155" s="1" t="s">
        <v>3731</v>
      </c>
      <c r="I2155" s="1" t="s">
        <v>39</v>
      </c>
      <c r="J2155" s="1" t="s">
        <v>40</v>
      </c>
      <c r="K2155" s="2">
        <v>42790</v>
      </c>
      <c r="L2155" s="6">
        <v>140.55000000000001</v>
      </c>
      <c r="M2155" s="1" t="s">
        <v>82</v>
      </c>
      <c r="N2155" s="1" t="s">
        <v>83</v>
      </c>
      <c r="O2155" s="1">
        <v>1</v>
      </c>
      <c r="P2155" s="1" t="s">
        <v>84</v>
      </c>
      <c r="Q2155" s="1">
        <v>2089</v>
      </c>
      <c r="R2155" s="1" t="s">
        <v>85</v>
      </c>
      <c r="S2155" s="1" t="s">
        <v>33</v>
      </c>
      <c r="T2155" s="1" t="s">
        <v>34</v>
      </c>
      <c r="U2155" s="1" t="s">
        <v>35</v>
      </c>
      <c r="V2155" s="8">
        <v>31900501</v>
      </c>
      <c r="W2155" s="3" t="str">
        <f>VLOOKUP(V2155,'Despesas X Conta Contábil'!$B$2:$D$77,2,0)</f>
        <v>Folha de Pagamento</v>
      </c>
      <c r="X2155" t="s">
        <v>2324</v>
      </c>
      <c r="Y2155" s="3" t="s">
        <v>3732</v>
      </c>
    </row>
    <row r="2156" spans="1:25" x14ac:dyDescent="0.25">
      <c r="A2156" s="1">
        <v>356490876</v>
      </c>
      <c r="B2156" s="1">
        <v>2017</v>
      </c>
      <c r="C2156" s="1" t="s">
        <v>22</v>
      </c>
      <c r="D2156" s="1" t="s">
        <v>23</v>
      </c>
      <c r="E2156" s="1">
        <v>2</v>
      </c>
      <c r="F2156" s="1" t="s">
        <v>45</v>
      </c>
      <c r="G2156" s="1" t="s">
        <v>25</v>
      </c>
      <c r="H2156" s="1" t="s">
        <v>3733</v>
      </c>
      <c r="I2156" s="1" t="s">
        <v>39</v>
      </c>
      <c r="J2156" s="1" t="s">
        <v>40</v>
      </c>
      <c r="K2156" s="2">
        <v>42790</v>
      </c>
      <c r="L2156" s="6">
        <v>461542.85</v>
      </c>
      <c r="M2156" s="1" t="s">
        <v>82</v>
      </c>
      <c r="N2156" s="1" t="s">
        <v>83</v>
      </c>
      <c r="O2156" s="1">
        <v>1</v>
      </c>
      <c r="P2156" s="1" t="s">
        <v>84</v>
      </c>
      <c r="Q2156" s="1">
        <v>2089</v>
      </c>
      <c r="R2156" s="1" t="s">
        <v>85</v>
      </c>
      <c r="S2156" s="1" t="s">
        <v>33</v>
      </c>
      <c r="T2156" s="1" t="s">
        <v>34</v>
      </c>
      <c r="U2156" s="1" t="s">
        <v>35</v>
      </c>
      <c r="V2156" s="8">
        <v>31900101</v>
      </c>
      <c r="W2156" s="3" t="str">
        <f>VLOOKUP(V2156,'Despesas X Conta Contábil'!$B$2:$D$77,2,0)</f>
        <v>Folha de Pagamento INATIVOS</v>
      </c>
      <c r="X2156" t="s">
        <v>2325</v>
      </c>
      <c r="Y2156" s="3" t="s">
        <v>3734</v>
      </c>
    </row>
    <row r="2157" spans="1:25" x14ac:dyDescent="0.25">
      <c r="A2157" s="1">
        <v>356489867</v>
      </c>
      <c r="B2157" s="1">
        <v>2017</v>
      </c>
      <c r="C2157" s="1" t="s">
        <v>22</v>
      </c>
      <c r="D2157" s="1" t="s">
        <v>23</v>
      </c>
      <c r="E2157" s="1">
        <v>2</v>
      </c>
      <c r="F2157" s="1" t="s">
        <v>45</v>
      </c>
      <c r="G2157" s="1" t="s">
        <v>25</v>
      </c>
      <c r="H2157" s="1" t="s">
        <v>3735</v>
      </c>
      <c r="I2157" s="1" t="s">
        <v>39</v>
      </c>
      <c r="J2157" s="1" t="s">
        <v>40</v>
      </c>
      <c r="K2157" s="2">
        <v>42790</v>
      </c>
      <c r="L2157" s="6">
        <v>5435.78</v>
      </c>
      <c r="M2157" s="1" t="s">
        <v>82</v>
      </c>
      <c r="N2157" s="1" t="s">
        <v>83</v>
      </c>
      <c r="O2157" s="1">
        <v>1</v>
      </c>
      <c r="P2157" s="1" t="s">
        <v>84</v>
      </c>
      <c r="Q2157" s="1">
        <v>2089</v>
      </c>
      <c r="R2157" s="1" t="s">
        <v>85</v>
      </c>
      <c r="S2157" s="1" t="s">
        <v>33</v>
      </c>
      <c r="T2157" s="1" t="s">
        <v>34</v>
      </c>
      <c r="U2157" s="1" t="s">
        <v>35</v>
      </c>
      <c r="V2157" s="8">
        <v>31900187</v>
      </c>
      <c r="W2157" s="3" t="str">
        <f>VLOOKUP(V2157,'Despesas X Conta Contábil'!$B$2:$D$77,2,0)</f>
        <v>Folha de Pagamento INATIVOS</v>
      </c>
      <c r="X2157" t="s">
        <v>2323</v>
      </c>
      <c r="Y2157" s="3" t="s">
        <v>3734</v>
      </c>
    </row>
    <row r="2158" spans="1:25" x14ac:dyDescent="0.25">
      <c r="A2158" s="1">
        <v>356490868</v>
      </c>
      <c r="B2158" s="1">
        <v>2017</v>
      </c>
      <c r="C2158" s="1" t="s">
        <v>22</v>
      </c>
      <c r="D2158" s="1" t="s">
        <v>23</v>
      </c>
      <c r="E2158" s="1">
        <v>2</v>
      </c>
      <c r="F2158" s="1" t="s">
        <v>45</v>
      </c>
      <c r="G2158" s="1" t="s">
        <v>25</v>
      </c>
      <c r="H2158" s="1" t="s">
        <v>3736</v>
      </c>
      <c r="I2158" s="1" t="s">
        <v>39</v>
      </c>
      <c r="J2158" s="1" t="s">
        <v>40</v>
      </c>
      <c r="K2158" s="2">
        <v>42790</v>
      </c>
      <c r="L2158" s="6">
        <v>17545.63</v>
      </c>
      <c r="M2158" s="1" t="s">
        <v>82</v>
      </c>
      <c r="N2158" s="1" t="s">
        <v>83</v>
      </c>
      <c r="O2158" s="1">
        <v>1</v>
      </c>
      <c r="P2158" s="1" t="s">
        <v>84</v>
      </c>
      <c r="Q2158" s="1">
        <v>2089</v>
      </c>
      <c r="R2158" s="1" t="s">
        <v>85</v>
      </c>
      <c r="S2158" s="1" t="s">
        <v>33</v>
      </c>
      <c r="T2158" s="1" t="s">
        <v>34</v>
      </c>
      <c r="U2158" s="1" t="s">
        <v>35</v>
      </c>
      <c r="V2158" s="8">
        <v>31901108</v>
      </c>
      <c r="W2158" s="3" t="str">
        <f>VLOOKUP(V2158,'Despesas X Conta Contábil'!$B$2:$D$77,2,0)</f>
        <v>Folha de Pagamento</v>
      </c>
      <c r="X2158" t="s">
        <v>2319</v>
      </c>
      <c r="Y2158" s="3" t="s">
        <v>3374</v>
      </c>
    </row>
    <row r="2159" spans="1:25" x14ac:dyDescent="0.25">
      <c r="A2159" s="1">
        <v>356490361</v>
      </c>
      <c r="B2159" s="1">
        <v>2017</v>
      </c>
      <c r="C2159" s="1" t="s">
        <v>22</v>
      </c>
      <c r="D2159" s="1" t="s">
        <v>23</v>
      </c>
      <c r="E2159" s="1">
        <v>2</v>
      </c>
      <c r="F2159" s="1" t="s">
        <v>45</v>
      </c>
      <c r="G2159" s="1" t="s">
        <v>25</v>
      </c>
      <c r="H2159" s="1" t="s">
        <v>3737</v>
      </c>
      <c r="I2159" s="1" t="s">
        <v>136</v>
      </c>
      <c r="J2159" s="1" t="s">
        <v>137</v>
      </c>
      <c r="K2159" s="2">
        <v>42774</v>
      </c>
      <c r="L2159" s="6">
        <v>661.2</v>
      </c>
      <c r="M2159" s="1" t="s">
        <v>82</v>
      </c>
      <c r="N2159" s="1" t="s">
        <v>83</v>
      </c>
      <c r="O2159" s="1">
        <v>1</v>
      </c>
      <c r="P2159" s="1" t="s">
        <v>84</v>
      </c>
      <c r="Q2159" s="1">
        <v>2089</v>
      </c>
      <c r="R2159" s="1" t="s">
        <v>85</v>
      </c>
      <c r="S2159" s="1" t="s">
        <v>33</v>
      </c>
      <c r="T2159" s="1" t="s">
        <v>34</v>
      </c>
      <c r="U2159" s="1" t="s">
        <v>35</v>
      </c>
      <c r="V2159" s="8">
        <v>33903990</v>
      </c>
      <c r="W2159" s="3" t="str">
        <f>VLOOKUP(V2159,'Despesas X Conta Contábil'!$B$2:$D$77,2,0)</f>
        <v>Publicidade, Comunicação, Áudio, Vídeo e Foto</v>
      </c>
      <c r="X2159" t="s">
        <v>2331</v>
      </c>
      <c r="Y2159" s="3" t="s">
        <v>3738</v>
      </c>
    </row>
    <row r="2160" spans="1:25" x14ac:dyDescent="0.25">
      <c r="A2160" s="1">
        <v>356490356</v>
      </c>
      <c r="B2160" s="1">
        <v>2017</v>
      </c>
      <c r="C2160" s="1" t="s">
        <v>22</v>
      </c>
      <c r="D2160" s="1" t="s">
        <v>23</v>
      </c>
      <c r="E2160" s="1">
        <v>2</v>
      </c>
      <c r="F2160" s="1" t="s">
        <v>45</v>
      </c>
      <c r="G2160" s="1" t="s">
        <v>25</v>
      </c>
      <c r="H2160" s="1" t="s">
        <v>3739</v>
      </c>
      <c r="I2160" s="1" t="s">
        <v>39</v>
      </c>
      <c r="J2160" s="1" t="s">
        <v>40</v>
      </c>
      <c r="K2160" s="2">
        <v>42790</v>
      </c>
      <c r="L2160" s="6">
        <v>4931.17</v>
      </c>
      <c r="M2160" s="1" t="s">
        <v>82</v>
      </c>
      <c r="N2160" s="1" t="s">
        <v>83</v>
      </c>
      <c r="O2160" s="1">
        <v>1</v>
      </c>
      <c r="P2160" s="1" t="s">
        <v>84</v>
      </c>
      <c r="Q2160" s="1">
        <v>2089</v>
      </c>
      <c r="R2160" s="1" t="s">
        <v>85</v>
      </c>
      <c r="S2160" s="1" t="s">
        <v>33</v>
      </c>
      <c r="T2160" s="1" t="s">
        <v>34</v>
      </c>
      <c r="U2160" s="1" t="s">
        <v>35</v>
      </c>
      <c r="V2160" s="8">
        <v>31901145</v>
      </c>
      <c r="W2160" s="3" t="str">
        <f>VLOOKUP(V2160,'Despesas X Conta Contábil'!$B$2:$D$77,2,0)</f>
        <v>Folha de Pagamento</v>
      </c>
      <c r="X2160" t="s">
        <v>2327</v>
      </c>
      <c r="Y2160" s="3" t="s">
        <v>3374</v>
      </c>
    </row>
    <row r="2161" spans="1:25" x14ac:dyDescent="0.25">
      <c r="A2161" s="1">
        <v>356490357</v>
      </c>
      <c r="B2161" s="1">
        <v>2017</v>
      </c>
      <c r="C2161" s="1" t="s">
        <v>22</v>
      </c>
      <c r="D2161" s="1" t="s">
        <v>23</v>
      </c>
      <c r="E2161" s="1">
        <v>2</v>
      </c>
      <c r="F2161" s="1" t="s">
        <v>45</v>
      </c>
      <c r="G2161" s="1" t="s">
        <v>25</v>
      </c>
      <c r="H2161" s="1" t="s">
        <v>3740</v>
      </c>
      <c r="I2161" s="1" t="s">
        <v>39</v>
      </c>
      <c r="J2161" s="1" t="s">
        <v>40</v>
      </c>
      <c r="K2161" s="2">
        <v>42790</v>
      </c>
      <c r="L2161" s="6">
        <v>4141.5600000000004</v>
      </c>
      <c r="M2161" s="1" t="s">
        <v>82</v>
      </c>
      <c r="N2161" s="1" t="s">
        <v>83</v>
      </c>
      <c r="O2161" s="1">
        <v>1</v>
      </c>
      <c r="P2161" s="1" t="s">
        <v>84</v>
      </c>
      <c r="Q2161" s="1">
        <v>2089</v>
      </c>
      <c r="R2161" s="1" t="s">
        <v>85</v>
      </c>
      <c r="S2161" s="1" t="s">
        <v>33</v>
      </c>
      <c r="T2161" s="1" t="s">
        <v>34</v>
      </c>
      <c r="U2161" s="1" t="s">
        <v>35</v>
      </c>
      <c r="V2161" s="8">
        <v>31901187</v>
      </c>
      <c r="W2161" s="3" t="str">
        <f>VLOOKUP(V2161,'Despesas X Conta Contábil'!$B$2:$D$77,2,0)</f>
        <v>Folha de Pagamento</v>
      </c>
      <c r="X2161" t="s">
        <v>2322</v>
      </c>
      <c r="Y2161" s="3" t="s">
        <v>3374</v>
      </c>
    </row>
    <row r="2162" spans="1:25" x14ac:dyDescent="0.25">
      <c r="A2162" s="1">
        <v>356489857</v>
      </c>
      <c r="B2162" s="1">
        <v>2017</v>
      </c>
      <c r="C2162" s="1" t="s">
        <v>22</v>
      </c>
      <c r="D2162" s="1" t="s">
        <v>23</v>
      </c>
      <c r="E2162" s="1">
        <v>2</v>
      </c>
      <c r="F2162" s="1" t="s">
        <v>45</v>
      </c>
      <c r="G2162" s="1" t="s">
        <v>25</v>
      </c>
      <c r="H2162" s="1" t="s">
        <v>3741</v>
      </c>
      <c r="I2162" s="1" t="s">
        <v>1953</v>
      </c>
      <c r="J2162" s="1" t="s">
        <v>1954</v>
      </c>
      <c r="K2162" s="2">
        <v>42786</v>
      </c>
      <c r="L2162" s="6">
        <v>1936</v>
      </c>
      <c r="M2162" s="1" t="s">
        <v>82</v>
      </c>
      <c r="N2162" s="1" t="s">
        <v>83</v>
      </c>
      <c r="O2162" s="1">
        <v>1</v>
      </c>
      <c r="P2162" s="1" t="s">
        <v>84</v>
      </c>
      <c r="Q2162" s="1">
        <v>2089</v>
      </c>
      <c r="R2162" s="1" t="s">
        <v>85</v>
      </c>
      <c r="S2162" s="1" t="s">
        <v>33</v>
      </c>
      <c r="T2162" s="1" t="s">
        <v>34</v>
      </c>
      <c r="U2162" s="1" t="s">
        <v>35</v>
      </c>
      <c r="V2162" s="8">
        <v>33903999</v>
      </c>
      <c r="W2162" s="3" t="str">
        <f>VLOOKUP(V2162,'Despesas X Conta Contábil'!$B$2:$D$77,2,0)</f>
        <v xml:space="preserve">Outros Serviços de Terceiros </v>
      </c>
      <c r="X2162" t="s">
        <v>2337</v>
      </c>
      <c r="Y2162" s="3" t="s">
        <v>3742</v>
      </c>
    </row>
    <row r="2163" spans="1:25" x14ac:dyDescent="0.25">
      <c r="A2163" s="1">
        <v>356490871</v>
      </c>
      <c r="B2163" s="1">
        <v>2017</v>
      </c>
      <c r="C2163" s="1" t="s">
        <v>22</v>
      </c>
      <c r="D2163" s="1" t="s">
        <v>23</v>
      </c>
      <c r="E2163" s="1">
        <v>2</v>
      </c>
      <c r="F2163" s="1" t="s">
        <v>45</v>
      </c>
      <c r="G2163" s="1" t="s">
        <v>25</v>
      </c>
      <c r="H2163" s="1" t="s">
        <v>3743</v>
      </c>
      <c r="I2163" s="1" t="s">
        <v>39</v>
      </c>
      <c r="J2163" s="1" t="s">
        <v>40</v>
      </c>
      <c r="K2163" s="2">
        <v>42789</v>
      </c>
      <c r="L2163" s="6">
        <v>1837.65</v>
      </c>
      <c r="M2163" s="1" t="s">
        <v>82</v>
      </c>
      <c r="N2163" s="1" t="s">
        <v>83</v>
      </c>
      <c r="O2163" s="1">
        <v>1</v>
      </c>
      <c r="P2163" s="1" t="s">
        <v>84</v>
      </c>
      <c r="Q2163" s="1">
        <v>2089</v>
      </c>
      <c r="R2163" s="1" t="s">
        <v>85</v>
      </c>
      <c r="S2163" s="1" t="s">
        <v>33</v>
      </c>
      <c r="T2163" s="1" t="s">
        <v>34</v>
      </c>
      <c r="U2163" s="1" t="s">
        <v>35</v>
      </c>
      <c r="V2163" s="8">
        <v>31901143</v>
      </c>
      <c r="W2163" s="3" t="str">
        <f>VLOOKUP(V2163,'Despesas X Conta Contábil'!$B$2:$D$77,2,0)</f>
        <v>Folha de Pagamento</v>
      </c>
      <c r="X2163" t="s">
        <v>2341</v>
      </c>
      <c r="Y2163" s="3" t="s">
        <v>3744</v>
      </c>
    </row>
    <row r="2164" spans="1:25" x14ac:dyDescent="0.25">
      <c r="A2164" s="1">
        <v>356489863</v>
      </c>
      <c r="B2164" s="1">
        <v>2017</v>
      </c>
      <c r="C2164" s="1" t="s">
        <v>22</v>
      </c>
      <c r="D2164" s="1" t="s">
        <v>23</v>
      </c>
      <c r="E2164" s="1">
        <v>2</v>
      </c>
      <c r="F2164" s="1" t="s">
        <v>45</v>
      </c>
      <c r="G2164" s="1" t="s">
        <v>25</v>
      </c>
      <c r="H2164" s="1" t="s">
        <v>3745</v>
      </c>
      <c r="I2164" s="1" t="s">
        <v>39</v>
      </c>
      <c r="J2164" s="1" t="s">
        <v>40</v>
      </c>
      <c r="K2164" s="2">
        <v>42789</v>
      </c>
      <c r="L2164" s="6">
        <v>1837.65</v>
      </c>
      <c r="M2164" s="1" t="s">
        <v>82</v>
      </c>
      <c r="N2164" s="1" t="s">
        <v>83</v>
      </c>
      <c r="O2164" s="1">
        <v>1</v>
      </c>
      <c r="P2164" s="1" t="s">
        <v>84</v>
      </c>
      <c r="Q2164" s="1">
        <v>2089</v>
      </c>
      <c r="R2164" s="1" t="s">
        <v>85</v>
      </c>
      <c r="S2164" s="1" t="s">
        <v>33</v>
      </c>
      <c r="T2164" s="1" t="s">
        <v>34</v>
      </c>
      <c r="U2164" s="1" t="s">
        <v>35</v>
      </c>
      <c r="V2164" s="8">
        <v>31901142</v>
      </c>
      <c r="W2164" s="3" t="str">
        <f>VLOOKUP(V2164,'Despesas X Conta Contábil'!$B$2:$D$77,2,0)</f>
        <v>Folha de Pagamento</v>
      </c>
      <c r="X2164" t="s">
        <v>2342</v>
      </c>
      <c r="Y2164" s="3" t="s">
        <v>3744</v>
      </c>
    </row>
    <row r="2165" spans="1:25" x14ac:dyDescent="0.25">
      <c r="A2165" s="1">
        <v>356490867</v>
      </c>
      <c r="B2165" s="1">
        <v>2017</v>
      </c>
      <c r="C2165" s="1" t="s">
        <v>22</v>
      </c>
      <c r="D2165" s="1" t="s">
        <v>23</v>
      </c>
      <c r="E2165" s="1">
        <v>2</v>
      </c>
      <c r="F2165" s="1" t="s">
        <v>45</v>
      </c>
      <c r="G2165" s="1" t="s">
        <v>25</v>
      </c>
      <c r="H2165" s="1" t="s">
        <v>3746</v>
      </c>
      <c r="I2165" s="1" t="s">
        <v>39</v>
      </c>
      <c r="J2165" s="1" t="s">
        <v>40</v>
      </c>
      <c r="K2165" s="2">
        <v>42789</v>
      </c>
      <c r="L2165" s="6">
        <v>612.54999999999995</v>
      </c>
      <c r="M2165" s="1" t="s">
        <v>82</v>
      </c>
      <c r="N2165" s="1" t="s">
        <v>83</v>
      </c>
      <c r="O2165" s="1">
        <v>1</v>
      </c>
      <c r="P2165" s="1" t="s">
        <v>84</v>
      </c>
      <c r="Q2165" s="1">
        <v>2089</v>
      </c>
      <c r="R2165" s="1" t="s">
        <v>85</v>
      </c>
      <c r="S2165" s="1" t="s">
        <v>33</v>
      </c>
      <c r="T2165" s="1" t="s">
        <v>34</v>
      </c>
      <c r="U2165" s="1" t="s">
        <v>35</v>
      </c>
      <c r="V2165" s="8">
        <v>31901145</v>
      </c>
      <c r="W2165" s="3" t="str">
        <f>VLOOKUP(V2165,'Despesas X Conta Contábil'!$B$2:$D$77,2,0)</f>
        <v>Folha de Pagamento</v>
      </c>
      <c r="X2165" t="s">
        <v>2327</v>
      </c>
      <c r="Y2165" s="3" t="s">
        <v>3744</v>
      </c>
    </row>
    <row r="2166" spans="1:25" x14ac:dyDescent="0.25">
      <c r="A2166" s="1">
        <v>356490364</v>
      </c>
      <c r="B2166" s="1">
        <v>2017</v>
      </c>
      <c r="C2166" s="1" t="s">
        <v>22</v>
      </c>
      <c r="D2166" s="1" t="s">
        <v>23</v>
      </c>
      <c r="E2166" s="1">
        <v>2</v>
      </c>
      <c r="F2166" s="1" t="s">
        <v>45</v>
      </c>
      <c r="G2166" s="1" t="s">
        <v>25</v>
      </c>
      <c r="H2166" s="1" t="s">
        <v>3747</v>
      </c>
      <c r="I2166" s="1" t="s">
        <v>39</v>
      </c>
      <c r="J2166" s="1" t="s">
        <v>40</v>
      </c>
      <c r="K2166" s="2">
        <v>42789</v>
      </c>
      <c r="L2166" s="6">
        <v>5880.49</v>
      </c>
      <c r="M2166" s="1" t="s">
        <v>82</v>
      </c>
      <c r="N2166" s="1" t="s">
        <v>83</v>
      </c>
      <c r="O2166" s="1">
        <v>1</v>
      </c>
      <c r="P2166" s="1" t="s">
        <v>84</v>
      </c>
      <c r="Q2166" s="1">
        <v>2089</v>
      </c>
      <c r="R2166" s="1" t="s">
        <v>85</v>
      </c>
      <c r="S2166" s="1" t="s">
        <v>33</v>
      </c>
      <c r="T2166" s="1" t="s">
        <v>34</v>
      </c>
      <c r="U2166" s="1" t="s">
        <v>35</v>
      </c>
      <c r="V2166" s="8">
        <v>31901101</v>
      </c>
      <c r="W2166" s="3" t="str">
        <f>VLOOKUP(V2166,'Despesas X Conta Contábil'!$B$2:$D$77,2,0)</f>
        <v>Folha de Pagamento</v>
      </c>
      <c r="X2166" t="s">
        <v>2318</v>
      </c>
      <c r="Y2166" s="3" t="s">
        <v>3744</v>
      </c>
    </row>
    <row r="2167" spans="1:25" x14ac:dyDescent="0.25">
      <c r="A2167" s="1">
        <v>356490372</v>
      </c>
      <c r="B2167" s="1">
        <v>2017</v>
      </c>
      <c r="C2167" s="1" t="s">
        <v>22</v>
      </c>
      <c r="D2167" s="1" t="s">
        <v>23</v>
      </c>
      <c r="E2167" s="1">
        <v>2</v>
      </c>
      <c r="F2167" s="1" t="s">
        <v>45</v>
      </c>
      <c r="G2167" s="1" t="s">
        <v>25</v>
      </c>
      <c r="H2167" s="1" t="s">
        <v>3748</v>
      </c>
      <c r="I2167" s="1" t="s">
        <v>39</v>
      </c>
      <c r="J2167" s="1" t="s">
        <v>40</v>
      </c>
      <c r="K2167" s="2">
        <v>42789</v>
      </c>
      <c r="L2167" s="6">
        <v>336.49</v>
      </c>
      <c r="M2167" s="1" t="s">
        <v>82</v>
      </c>
      <c r="N2167" s="1" t="s">
        <v>83</v>
      </c>
      <c r="O2167" s="1">
        <v>1</v>
      </c>
      <c r="P2167" s="1" t="s">
        <v>84</v>
      </c>
      <c r="Q2167" s="1">
        <v>2089</v>
      </c>
      <c r="R2167" s="1" t="s">
        <v>85</v>
      </c>
      <c r="S2167" s="1" t="s">
        <v>33</v>
      </c>
      <c r="T2167" s="1" t="s">
        <v>34</v>
      </c>
      <c r="U2167" s="1" t="s">
        <v>35</v>
      </c>
      <c r="V2167" s="8">
        <v>31901187</v>
      </c>
      <c r="W2167" s="3" t="str">
        <f>VLOOKUP(V2167,'Despesas X Conta Contábil'!$B$2:$D$77,2,0)</f>
        <v>Folha de Pagamento</v>
      </c>
      <c r="X2167" t="s">
        <v>2322</v>
      </c>
      <c r="Y2167" s="3" t="s">
        <v>3744</v>
      </c>
    </row>
    <row r="2168" spans="1:25" x14ac:dyDescent="0.25">
      <c r="A2168" s="1">
        <v>356490379</v>
      </c>
      <c r="B2168" s="1">
        <v>2017</v>
      </c>
      <c r="C2168" s="1" t="s">
        <v>22</v>
      </c>
      <c r="D2168" s="1" t="s">
        <v>23</v>
      </c>
      <c r="E2168" s="1">
        <v>2</v>
      </c>
      <c r="F2168" s="1" t="s">
        <v>45</v>
      </c>
      <c r="G2168" s="1" t="s">
        <v>25</v>
      </c>
      <c r="H2168" s="1" t="s">
        <v>3749</v>
      </c>
      <c r="I2168" s="1" t="s">
        <v>1078</v>
      </c>
      <c r="J2168" s="1" t="s">
        <v>1079</v>
      </c>
      <c r="K2168" s="2">
        <v>42789</v>
      </c>
      <c r="L2168" s="6">
        <v>65</v>
      </c>
      <c r="M2168" s="1" t="s">
        <v>82</v>
      </c>
      <c r="N2168" s="1" t="s">
        <v>83</v>
      </c>
      <c r="O2168" s="1">
        <v>1</v>
      </c>
      <c r="P2168" s="1" t="s">
        <v>84</v>
      </c>
      <c r="Q2168" s="1">
        <v>2089</v>
      </c>
      <c r="R2168" s="1" t="s">
        <v>85</v>
      </c>
      <c r="S2168" s="1" t="s">
        <v>33</v>
      </c>
      <c r="T2168" s="1" t="s">
        <v>34</v>
      </c>
      <c r="U2168" s="1" t="s">
        <v>148</v>
      </c>
      <c r="V2168" s="8">
        <v>33903007</v>
      </c>
      <c r="W2168" s="3" t="str">
        <f>VLOOKUP(V2168,'Despesas X Conta Contábil'!$B$2:$D$77,2,0)</f>
        <v>Alimentação</v>
      </c>
      <c r="X2168" t="s">
        <v>2332</v>
      </c>
      <c r="Y2168" s="3" t="s">
        <v>3750</v>
      </c>
    </row>
    <row r="2169" spans="1:25" x14ac:dyDescent="0.25">
      <c r="A2169" s="1">
        <v>356490363</v>
      </c>
      <c r="B2169" s="1">
        <v>2017</v>
      </c>
      <c r="C2169" s="1" t="s">
        <v>22</v>
      </c>
      <c r="D2169" s="1" t="s">
        <v>23</v>
      </c>
      <c r="E2169" s="1">
        <v>2</v>
      </c>
      <c r="F2169" s="1" t="s">
        <v>45</v>
      </c>
      <c r="G2169" s="1" t="s">
        <v>25</v>
      </c>
      <c r="H2169" s="1" t="s">
        <v>3751</v>
      </c>
      <c r="I2169" s="1" t="s">
        <v>229</v>
      </c>
      <c r="J2169" s="1" t="s">
        <v>230</v>
      </c>
      <c r="K2169" s="2">
        <v>42790</v>
      </c>
      <c r="L2169" s="6">
        <v>5700</v>
      </c>
      <c r="M2169" s="1" t="s">
        <v>82</v>
      </c>
      <c r="N2169" s="1" t="s">
        <v>83</v>
      </c>
      <c r="O2169" s="1">
        <v>1</v>
      </c>
      <c r="P2169" s="1" t="s">
        <v>84</v>
      </c>
      <c r="Q2169" s="1">
        <v>2089</v>
      </c>
      <c r="R2169" s="1" t="s">
        <v>85</v>
      </c>
      <c r="S2169" s="1" t="s">
        <v>33</v>
      </c>
      <c r="T2169" s="1" t="s">
        <v>34</v>
      </c>
      <c r="U2169" s="1" t="s">
        <v>121</v>
      </c>
      <c r="V2169" s="8">
        <v>33903905</v>
      </c>
      <c r="W2169" s="3" t="str">
        <f>VLOOKUP(V2169,'Despesas X Conta Contábil'!$B$2:$D$77,2,0)</f>
        <v>TIC Tecnologia da Informação e Comunicação</v>
      </c>
      <c r="X2169" t="s">
        <v>2340</v>
      </c>
      <c r="Y2169" s="3" t="s">
        <v>571</v>
      </c>
    </row>
    <row r="2170" spans="1:25" x14ac:dyDescent="0.25">
      <c r="A2170" s="1">
        <v>356490874</v>
      </c>
      <c r="B2170" s="1">
        <v>2017</v>
      </c>
      <c r="C2170" s="1" t="s">
        <v>22</v>
      </c>
      <c r="D2170" s="1" t="s">
        <v>23</v>
      </c>
      <c r="E2170" s="1">
        <v>2</v>
      </c>
      <c r="F2170" s="1" t="s">
        <v>45</v>
      </c>
      <c r="G2170" s="1" t="s">
        <v>25</v>
      </c>
      <c r="H2170" s="1" t="s">
        <v>3717</v>
      </c>
      <c r="I2170" s="1" t="s">
        <v>221</v>
      </c>
      <c r="J2170" s="1" t="s">
        <v>222</v>
      </c>
      <c r="K2170" s="2">
        <v>42789</v>
      </c>
      <c r="L2170" s="6">
        <v>6500</v>
      </c>
      <c r="M2170" s="1" t="s">
        <v>82</v>
      </c>
      <c r="N2170" s="1" t="s">
        <v>83</v>
      </c>
      <c r="O2170" s="1">
        <v>1</v>
      </c>
      <c r="P2170" s="1" t="s">
        <v>84</v>
      </c>
      <c r="Q2170" s="1">
        <v>2089</v>
      </c>
      <c r="R2170" s="1" t="s">
        <v>85</v>
      </c>
      <c r="S2170" s="1" t="s">
        <v>33</v>
      </c>
      <c r="T2170" s="1" t="s">
        <v>34</v>
      </c>
      <c r="U2170" s="1" t="s">
        <v>148</v>
      </c>
      <c r="V2170" s="8">
        <v>33903920</v>
      </c>
      <c r="W2170" s="3" t="str">
        <f>VLOOKUP(V2170,'Despesas X Conta Contábil'!$B$2:$D$77,2,0)</f>
        <v>Manutenção e Conservação de Bens Móveis</v>
      </c>
      <c r="X2170" t="s">
        <v>2339</v>
      </c>
      <c r="Y2170" s="3" t="s">
        <v>1605</v>
      </c>
    </row>
    <row r="2171" spans="1:25" x14ac:dyDescent="0.25">
      <c r="A2171" s="1">
        <v>356490856</v>
      </c>
      <c r="B2171" s="1">
        <v>2017</v>
      </c>
      <c r="C2171" s="1" t="s">
        <v>22</v>
      </c>
      <c r="D2171" s="1" t="s">
        <v>23</v>
      </c>
      <c r="E2171" s="1">
        <v>2</v>
      </c>
      <c r="F2171" s="1" t="s">
        <v>45</v>
      </c>
      <c r="G2171" s="1" t="s">
        <v>25</v>
      </c>
      <c r="H2171" s="1" t="s">
        <v>3752</v>
      </c>
      <c r="I2171" s="1" t="s">
        <v>233</v>
      </c>
      <c r="J2171" s="1" t="s">
        <v>234</v>
      </c>
      <c r="K2171" s="2">
        <v>42789</v>
      </c>
      <c r="L2171" s="6">
        <v>4250</v>
      </c>
      <c r="M2171" s="1" t="s">
        <v>82</v>
      </c>
      <c r="N2171" s="1" t="s">
        <v>83</v>
      </c>
      <c r="O2171" s="1">
        <v>1</v>
      </c>
      <c r="P2171" s="1" t="s">
        <v>84</v>
      </c>
      <c r="Q2171" s="1">
        <v>2089</v>
      </c>
      <c r="R2171" s="1" t="s">
        <v>85</v>
      </c>
      <c r="S2171" s="1" t="s">
        <v>33</v>
      </c>
      <c r="T2171" s="1" t="s">
        <v>34</v>
      </c>
      <c r="U2171" s="1" t="s">
        <v>148</v>
      </c>
      <c r="V2171" s="8">
        <v>33903920</v>
      </c>
      <c r="W2171" s="3" t="str">
        <f>VLOOKUP(V2171,'Despesas X Conta Contábil'!$B$2:$D$77,2,0)</f>
        <v>Manutenção e Conservação de Bens Móveis</v>
      </c>
      <c r="X2171" t="s">
        <v>2339</v>
      </c>
      <c r="Y2171" s="3" t="s">
        <v>235</v>
      </c>
    </row>
    <row r="2172" spans="1:25" x14ac:dyDescent="0.25">
      <c r="A2172" s="1">
        <v>356490373</v>
      </c>
      <c r="B2172" s="1">
        <v>2017</v>
      </c>
      <c r="C2172" s="1" t="s">
        <v>22</v>
      </c>
      <c r="D2172" s="1" t="s">
        <v>23</v>
      </c>
      <c r="E2172" s="1">
        <v>2</v>
      </c>
      <c r="F2172" s="1" t="s">
        <v>45</v>
      </c>
      <c r="G2172" s="1" t="s">
        <v>25</v>
      </c>
      <c r="H2172" s="1" t="s">
        <v>3753</v>
      </c>
      <c r="I2172" s="1" t="s">
        <v>1078</v>
      </c>
      <c r="J2172" s="1" t="s">
        <v>1079</v>
      </c>
      <c r="K2172" s="2">
        <v>42786</v>
      </c>
      <c r="L2172" s="6">
        <v>557.22</v>
      </c>
      <c r="M2172" s="1" t="s">
        <v>82</v>
      </c>
      <c r="N2172" s="1" t="s">
        <v>83</v>
      </c>
      <c r="O2172" s="1">
        <v>1</v>
      </c>
      <c r="P2172" s="1" t="s">
        <v>84</v>
      </c>
      <c r="Q2172" s="1">
        <v>2089</v>
      </c>
      <c r="R2172" s="1" t="s">
        <v>85</v>
      </c>
      <c r="S2172" s="1" t="s">
        <v>33</v>
      </c>
      <c r="T2172" s="1" t="s">
        <v>34</v>
      </c>
      <c r="U2172" s="1" t="s">
        <v>148</v>
      </c>
      <c r="V2172" s="8">
        <v>33903007</v>
      </c>
      <c r="W2172" s="3" t="str">
        <f>VLOOKUP(V2172,'Despesas X Conta Contábil'!$B$2:$D$77,2,0)</f>
        <v>Alimentação</v>
      </c>
      <c r="X2172" t="s">
        <v>2332</v>
      </c>
      <c r="Y2172" s="3" t="s">
        <v>3754</v>
      </c>
    </row>
    <row r="2173" spans="1:25" x14ac:dyDescent="0.25">
      <c r="A2173" s="1">
        <v>354920276</v>
      </c>
      <c r="B2173" s="1">
        <v>2017</v>
      </c>
      <c r="C2173" s="1" t="s">
        <v>22</v>
      </c>
      <c r="D2173" s="1" t="s">
        <v>23</v>
      </c>
      <c r="E2173" s="1">
        <v>1</v>
      </c>
      <c r="F2173" s="1" t="s">
        <v>74</v>
      </c>
      <c r="G2173" s="1" t="s">
        <v>25</v>
      </c>
      <c r="H2173" s="1">
        <v>42979</v>
      </c>
      <c r="I2173" s="1" t="s">
        <v>1164</v>
      </c>
      <c r="J2173" s="1" t="s">
        <v>1165</v>
      </c>
      <c r="K2173" s="2">
        <v>42747</v>
      </c>
      <c r="L2173" s="6">
        <v>19677.5</v>
      </c>
      <c r="M2173" s="1" t="s">
        <v>82</v>
      </c>
      <c r="N2173" s="1" t="s">
        <v>83</v>
      </c>
      <c r="O2173" s="1">
        <v>1</v>
      </c>
      <c r="P2173" s="1" t="s">
        <v>84</v>
      </c>
      <c r="Q2173" s="1">
        <v>2089</v>
      </c>
      <c r="R2173" s="1" t="s">
        <v>85</v>
      </c>
      <c r="S2173" s="1" t="s">
        <v>33</v>
      </c>
      <c r="T2173" s="1" t="s">
        <v>34</v>
      </c>
      <c r="U2173" s="1" t="s">
        <v>35</v>
      </c>
      <c r="V2173" s="8">
        <v>33903947</v>
      </c>
      <c r="W2173" s="3" t="str">
        <f>VLOOKUP(V2173,'Despesas X Conta Contábil'!$B$2:$D$77,2,0)</f>
        <v>Publicidade, Comunicação, Áudio, Vídeo e Foto</v>
      </c>
      <c r="X2173" t="s">
        <v>2365</v>
      </c>
      <c r="Y2173" s="3" t="s">
        <v>3755</v>
      </c>
    </row>
    <row r="2174" spans="1:25" x14ac:dyDescent="0.25">
      <c r="A2174" s="1">
        <v>354919278</v>
      </c>
      <c r="B2174" s="1">
        <v>2017</v>
      </c>
      <c r="C2174" s="1" t="s">
        <v>22</v>
      </c>
      <c r="D2174" s="1" t="s">
        <v>23</v>
      </c>
      <c r="E2174" s="1">
        <v>1</v>
      </c>
      <c r="F2174" s="1" t="s">
        <v>74</v>
      </c>
      <c r="G2174" s="1" t="s">
        <v>25</v>
      </c>
      <c r="H2174" s="1">
        <v>42917</v>
      </c>
      <c r="I2174" s="1" t="s">
        <v>39</v>
      </c>
      <c r="J2174" s="1" t="s">
        <v>40</v>
      </c>
      <c r="K2174" s="2">
        <v>42745</v>
      </c>
      <c r="L2174" s="6">
        <v>155.87</v>
      </c>
      <c r="M2174" s="1" t="s">
        <v>82</v>
      </c>
      <c r="N2174" s="1" t="s">
        <v>83</v>
      </c>
      <c r="O2174" s="1">
        <v>1</v>
      </c>
      <c r="P2174" s="1" t="s">
        <v>84</v>
      </c>
      <c r="Q2174" s="1">
        <v>2089</v>
      </c>
      <c r="R2174" s="1" t="s">
        <v>85</v>
      </c>
      <c r="S2174" s="1" t="s">
        <v>33</v>
      </c>
      <c r="T2174" s="1" t="s">
        <v>34</v>
      </c>
      <c r="U2174" s="1" t="s">
        <v>35</v>
      </c>
      <c r="V2174" s="8">
        <v>31901142</v>
      </c>
      <c r="W2174" s="3" t="str">
        <f>VLOOKUP(V2174,'Despesas X Conta Contábil'!$B$2:$D$77,2,0)</f>
        <v>Folha de Pagamento</v>
      </c>
      <c r="X2174" t="s">
        <v>2342</v>
      </c>
      <c r="Y2174" s="3" t="s">
        <v>3374</v>
      </c>
    </row>
    <row r="2175" spans="1:25" x14ac:dyDescent="0.25">
      <c r="A2175" s="1">
        <v>354919284</v>
      </c>
      <c r="B2175" s="1">
        <v>2017</v>
      </c>
      <c r="C2175" s="1" t="s">
        <v>22</v>
      </c>
      <c r="D2175" s="1" t="s">
        <v>23</v>
      </c>
      <c r="E2175" s="1">
        <v>1</v>
      </c>
      <c r="F2175" s="1" t="s">
        <v>74</v>
      </c>
      <c r="G2175" s="1" t="s">
        <v>25</v>
      </c>
      <c r="H2175" s="1" t="s">
        <v>3756</v>
      </c>
      <c r="I2175" s="1" t="s">
        <v>3757</v>
      </c>
      <c r="J2175" s="1" t="s">
        <v>3758</v>
      </c>
      <c r="K2175" s="2">
        <v>42766</v>
      </c>
      <c r="L2175" s="6">
        <v>520.5</v>
      </c>
      <c r="M2175" s="1" t="s">
        <v>82</v>
      </c>
      <c r="N2175" s="1" t="s">
        <v>83</v>
      </c>
      <c r="O2175" s="1">
        <v>1</v>
      </c>
      <c r="P2175" s="1" t="s">
        <v>84</v>
      </c>
      <c r="Q2175" s="1">
        <v>2089</v>
      </c>
      <c r="R2175" s="1" t="s">
        <v>85</v>
      </c>
      <c r="S2175" s="1" t="s">
        <v>33</v>
      </c>
      <c r="T2175" s="1" t="s">
        <v>34</v>
      </c>
      <c r="U2175" s="1" t="s">
        <v>110</v>
      </c>
      <c r="V2175" s="8">
        <v>33903026</v>
      </c>
      <c r="W2175" s="3" t="str">
        <f>VLOOKUP(V2175,'Despesas X Conta Contábil'!$B$2:$D$77,2,0)</f>
        <v>Manutenção e Conservação de Bens Imóveis</v>
      </c>
      <c r="X2175" t="s">
        <v>2356</v>
      </c>
      <c r="Y2175" s="3" t="s">
        <v>3759</v>
      </c>
    </row>
    <row r="2176" spans="1:25" x14ac:dyDescent="0.25">
      <c r="A2176" s="1">
        <v>354919788</v>
      </c>
      <c r="B2176" s="1">
        <v>2017</v>
      </c>
      <c r="C2176" s="1" t="s">
        <v>22</v>
      </c>
      <c r="D2176" s="1" t="s">
        <v>23</v>
      </c>
      <c r="E2176" s="1">
        <v>1</v>
      </c>
      <c r="F2176" s="1" t="s">
        <v>74</v>
      </c>
      <c r="G2176" s="1" t="s">
        <v>25</v>
      </c>
      <c r="H2176" s="1">
        <v>42887</v>
      </c>
      <c r="I2176" s="1" t="s">
        <v>39</v>
      </c>
      <c r="J2176" s="1" t="s">
        <v>40</v>
      </c>
      <c r="K2176" s="2">
        <v>42745</v>
      </c>
      <c r="L2176" s="6">
        <v>88.13</v>
      </c>
      <c r="M2176" s="1" t="s">
        <v>82</v>
      </c>
      <c r="N2176" s="1" t="s">
        <v>83</v>
      </c>
      <c r="O2176" s="1">
        <v>1</v>
      </c>
      <c r="P2176" s="1" t="s">
        <v>84</v>
      </c>
      <c r="Q2176" s="1">
        <v>2089</v>
      </c>
      <c r="R2176" s="1" t="s">
        <v>85</v>
      </c>
      <c r="S2176" s="1" t="s">
        <v>33</v>
      </c>
      <c r="T2176" s="1" t="s">
        <v>34</v>
      </c>
      <c r="U2176" s="1" t="s">
        <v>35</v>
      </c>
      <c r="V2176" s="8">
        <v>31901145</v>
      </c>
      <c r="W2176" s="3" t="str">
        <f>VLOOKUP(V2176,'Despesas X Conta Contábil'!$B$2:$D$77,2,0)</f>
        <v>Folha de Pagamento</v>
      </c>
      <c r="X2176" t="s">
        <v>2327</v>
      </c>
      <c r="Y2176" s="3" t="s">
        <v>3374</v>
      </c>
    </row>
    <row r="2177" spans="1:25" x14ac:dyDescent="0.25">
      <c r="A2177" s="1">
        <v>354919281</v>
      </c>
      <c r="B2177" s="1">
        <v>2017</v>
      </c>
      <c r="C2177" s="1" t="s">
        <v>22</v>
      </c>
      <c r="D2177" s="1" t="s">
        <v>23</v>
      </c>
      <c r="E2177" s="1">
        <v>1</v>
      </c>
      <c r="F2177" s="1" t="s">
        <v>74</v>
      </c>
      <c r="G2177" s="1" t="s">
        <v>25</v>
      </c>
      <c r="H2177" s="1" t="s">
        <v>3760</v>
      </c>
      <c r="I2177" s="1" t="s">
        <v>55</v>
      </c>
      <c r="J2177" s="1" t="s">
        <v>56</v>
      </c>
      <c r="K2177" s="2">
        <v>42765</v>
      </c>
      <c r="L2177" s="6">
        <v>49421.17</v>
      </c>
      <c r="M2177" s="1" t="s">
        <v>82</v>
      </c>
      <c r="N2177" s="1" t="s">
        <v>83</v>
      </c>
      <c r="O2177" s="1">
        <v>1</v>
      </c>
      <c r="P2177" s="1" t="s">
        <v>84</v>
      </c>
      <c r="Q2177" s="1">
        <v>2089</v>
      </c>
      <c r="R2177" s="1" t="s">
        <v>85</v>
      </c>
      <c r="S2177" s="1" t="s">
        <v>33</v>
      </c>
      <c r="T2177" s="1" t="s">
        <v>34</v>
      </c>
      <c r="U2177" s="1" t="s">
        <v>35</v>
      </c>
      <c r="V2177" s="8">
        <v>31901399</v>
      </c>
      <c r="W2177" s="3" t="str">
        <f>VLOOKUP(V2177,'Despesas X Conta Contábil'!$B$2:$D$77,2,0)</f>
        <v>Folha de Pagamento</v>
      </c>
      <c r="X2177" t="s">
        <v>2334</v>
      </c>
      <c r="Y2177" s="3" t="s">
        <v>3761</v>
      </c>
    </row>
    <row r="2178" spans="1:25" x14ac:dyDescent="0.25">
      <c r="A2178" s="1">
        <v>354919289</v>
      </c>
      <c r="B2178" s="1">
        <v>2017</v>
      </c>
      <c r="C2178" s="1" t="s">
        <v>22</v>
      </c>
      <c r="D2178" s="1" t="s">
        <v>23</v>
      </c>
      <c r="E2178" s="1">
        <v>1</v>
      </c>
      <c r="F2178" s="1" t="s">
        <v>74</v>
      </c>
      <c r="G2178" s="1" t="s">
        <v>25</v>
      </c>
      <c r="H2178" s="1" t="s">
        <v>3762</v>
      </c>
      <c r="I2178" s="1" t="s">
        <v>39</v>
      </c>
      <c r="J2178" s="1" t="s">
        <v>40</v>
      </c>
      <c r="K2178" s="2">
        <v>42762</v>
      </c>
      <c r="L2178" s="6">
        <v>1461625.15</v>
      </c>
      <c r="M2178" s="1" t="s">
        <v>82</v>
      </c>
      <c r="N2178" s="1" t="s">
        <v>83</v>
      </c>
      <c r="O2178" s="1">
        <v>1</v>
      </c>
      <c r="P2178" s="1" t="s">
        <v>84</v>
      </c>
      <c r="Q2178" s="1">
        <v>2089</v>
      </c>
      <c r="R2178" s="1" t="s">
        <v>85</v>
      </c>
      <c r="S2178" s="1" t="s">
        <v>33</v>
      </c>
      <c r="T2178" s="1" t="s">
        <v>34</v>
      </c>
      <c r="U2178" s="1" t="s">
        <v>35</v>
      </c>
      <c r="V2178" s="8">
        <v>31901101</v>
      </c>
      <c r="W2178" s="3" t="str">
        <f>VLOOKUP(V2178,'Despesas X Conta Contábil'!$B$2:$D$77,2,0)</f>
        <v>Folha de Pagamento</v>
      </c>
      <c r="X2178" t="s">
        <v>2318</v>
      </c>
      <c r="Y2178" s="3" t="s">
        <v>3763</v>
      </c>
    </row>
    <row r="2179" spans="1:25" x14ac:dyDescent="0.25">
      <c r="A2179" s="1">
        <v>354919277</v>
      </c>
      <c r="B2179" s="1">
        <v>2017</v>
      </c>
      <c r="C2179" s="1" t="s">
        <v>22</v>
      </c>
      <c r="D2179" s="1" t="s">
        <v>23</v>
      </c>
      <c r="E2179" s="1">
        <v>1</v>
      </c>
      <c r="F2179" s="1" t="s">
        <v>74</v>
      </c>
      <c r="G2179" s="1" t="s">
        <v>25</v>
      </c>
      <c r="H2179" s="1" t="s">
        <v>3764</v>
      </c>
      <c r="I2179" s="1" t="s">
        <v>39</v>
      </c>
      <c r="J2179" s="1" t="s">
        <v>40</v>
      </c>
      <c r="K2179" s="2">
        <v>42762</v>
      </c>
      <c r="L2179" s="6">
        <v>190402.23</v>
      </c>
      <c r="M2179" s="1" t="s">
        <v>82</v>
      </c>
      <c r="N2179" s="1" t="s">
        <v>83</v>
      </c>
      <c r="O2179" s="1">
        <v>1</v>
      </c>
      <c r="P2179" s="1" t="s">
        <v>84</v>
      </c>
      <c r="Q2179" s="1">
        <v>2089</v>
      </c>
      <c r="R2179" s="1" t="s">
        <v>85</v>
      </c>
      <c r="S2179" s="1" t="s">
        <v>33</v>
      </c>
      <c r="T2179" s="1" t="s">
        <v>34</v>
      </c>
      <c r="U2179" s="1" t="s">
        <v>35</v>
      </c>
      <c r="V2179" s="8">
        <v>31901160</v>
      </c>
      <c r="W2179" s="3" t="str">
        <f>VLOOKUP(V2179,'Despesas X Conta Contábil'!$B$2:$D$77,2,0)</f>
        <v>Folha de Pagamento</v>
      </c>
      <c r="X2179" t="s">
        <v>2316</v>
      </c>
      <c r="Y2179" s="3" t="s">
        <v>3765</v>
      </c>
    </row>
    <row r="2180" spans="1:25" x14ac:dyDescent="0.25">
      <c r="A2180" s="1">
        <v>354920275</v>
      </c>
      <c r="B2180" s="1">
        <v>2017</v>
      </c>
      <c r="C2180" s="1" t="s">
        <v>22</v>
      </c>
      <c r="D2180" s="1" t="s">
        <v>23</v>
      </c>
      <c r="E2180" s="1">
        <v>1</v>
      </c>
      <c r="F2180" s="1" t="s">
        <v>74</v>
      </c>
      <c r="G2180" s="1" t="s">
        <v>25</v>
      </c>
      <c r="H2180" s="1" t="s">
        <v>3766</v>
      </c>
      <c r="I2180" s="1" t="s">
        <v>39</v>
      </c>
      <c r="J2180" s="1" t="s">
        <v>40</v>
      </c>
      <c r="K2180" s="2">
        <v>42762</v>
      </c>
      <c r="L2180" s="6">
        <v>58810.19</v>
      </c>
      <c r="M2180" s="1" t="s">
        <v>82</v>
      </c>
      <c r="N2180" s="1" t="s">
        <v>83</v>
      </c>
      <c r="O2180" s="1">
        <v>1</v>
      </c>
      <c r="P2180" s="1" t="s">
        <v>84</v>
      </c>
      <c r="Q2180" s="1">
        <v>2089</v>
      </c>
      <c r="R2180" s="1" t="s">
        <v>85</v>
      </c>
      <c r="S2180" s="1" t="s">
        <v>33</v>
      </c>
      <c r="T2180" s="1" t="s">
        <v>34</v>
      </c>
      <c r="U2180" s="1" t="s">
        <v>35</v>
      </c>
      <c r="V2180" s="8">
        <v>31901187</v>
      </c>
      <c r="W2180" s="3" t="str">
        <f>VLOOKUP(V2180,'Despesas X Conta Contábil'!$B$2:$D$77,2,0)</f>
        <v>Folha de Pagamento</v>
      </c>
      <c r="X2180" t="s">
        <v>2322</v>
      </c>
      <c r="Y2180" s="3" t="s">
        <v>3763</v>
      </c>
    </row>
    <row r="2181" spans="1:25" x14ac:dyDescent="0.25">
      <c r="A2181" s="1">
        <v>354919784</v>
      </c>
      <c r="B2181" s="1">
        <v>2017</v>
      </c>
      <c r="C2181" s="1" t="s">
        <v>22</v>
      </c>
      <c r="D2181" s="1" t="s">
        <v>23</v>
      </c>
      <c r="E2181" s="1">
        <v>1</v>
      </c>
      <c r="F2181" s="1" t="s">
        <v>74</v>
      </c>
      <c r="G2181" s="1" t="s">
        <v>25</v>
      </c>
      <c r="H2181" s="1">
        <v>42856</v>
      </c>
      <c r="I2181" s="1" t="s">
        <v>177</v>
      </c>
      <c r="J2181" s="1" t="s">
        <v>178</v>
      </c>
      <c r="K2181" s="2">
        <v>42745</v>
      </c>
      <c r="L2181" s="6">
        <v>30</v>
      </c>
      <c r="M2181" s="1" t="s">
        <v>82</v>
      </c>
      <c r="N2181" s="1" t="s">
        <v>83</v>
      </c>
      <c r="O2181" s="1">
        <v>1</v>
      </c>
      <c r="P2181" s="1" t="s">
        <v>84</v>
      </c>
      <c r="Q2181" s="1">
        <v>2089</v>
      </c>
      <c r="R2181" s="1" t="s">
        <v>85</v>
      </c>
      <c r="S2181" s="1" t="s">
        <v>33</v>
      </c>
      <c r="T2181" s="1" t="s">
        <v>34</v>
      </c>
      <c r="U2181" s="1" t="s">
        <v>148</v>
      </c>
      <c r="V2181" s="8">
        <v>33903919</v>
      </c>
      <c r="W2181" s="3" t="str">
        <f>VLOOKUP(V2181,'Despesas X Conta Contábil'!$B$2:$D$77,2,0)</f>
        <v>Veículos (Combustível e Manutenção)</v>
      </c>
      <c r="X2181" t="s">
        <v>2326</v>
      </c>
      <c r="Y2181" s="3" t="s">
        <v>3767</v>
      </c>
    </row>
    <row r="2182" spans="1:25" x14ac:dyDescent="0.25">
      <c r="A2182" s="1">
        <v>354920279</v>
      </c>
      <c r="B2182" s="1">
        <v>2017</v>
      </c>
      <c r="C2182" s="1" t="s">
        <v>22</v>
      </c>
      <c r="D2182" s="1" t="s">
        <v>23</v>
      </c>
      <c r="E2182" s="1">
        <v>1</v>
      </c>
      <c r="F2182" s="1" t="s">
        <v>74</v>
      </c>
      <c r="G2182" s="1" t="s">
        <v>25</v>
      </c>
      <c r="H2182" s="1" t="s">
        <v>3768</v>
      </c>
      <c r="I2182" s="1" t="s">
        <v>39</v>
      </c>
      <c r="J2182" s="1" t="s">
        <v>40</v>
      </c>
      <c r="K2182" s="2">
        <v>42762</v>
      </c>
      <c r="L2182" s="6">
        <v>9523.42</v>
      </c>
      <c r="M2182" s="1" t="s">
        <v>82</v>
      </c>
      <c r="N2182" s="1" t="s">
        <v>83</v>
      </c>
      <c r="O2182" s="1">
        <v>1</v>
      </c>
      <c r="P2182" s="1" t="s">
        <v>84</v>
      </c>
      <c r="Q2182" s="1">
        <v>2089</v>
      </c>
      <c r="R2182" s="1" t="s">
        <v>85</v>
      </c>
      <c r="S2182" s="1" t="s">
        <v>33</v>
      </c>
      <c r="T2182" s="1" t="s">
        <v>34</v>
      </c>
      <c r="U2182" s="1" t="s">
        <v>35</v>
      </c>
      <c r="V2182" s="8">
        <v>31901108</v>
      </c>
      <c r="W2182" s="3" t="str">
        <f>VLOOKUP(V2182,'Despesas X Conta Contábil'!$B$2:$D$77,2,0)</f>
        <v>Folha de Pagamento</v>
      </c>
      <c r="X2182" t="s">
        <v>2319</v>
      </c>
      <c r="Y2182" s="3" t="s">
        <v>3763</v>
      </c>
    </row>
    <row r="2183" spans="1:25" x14ac:dyDescent="0.25">
      <c r="A2183" s="1">
        <v>354919775</v>
      </c>
      <c r="B2183" s="1">
        <v>2017</v>
      </c>
      <c r="C2183" s="1" t="s">
        <v>22</v>
      </c>
      <c r="D2183" s="1" t="s">
        <v>23</v>
      </c>
      <c r="E2183" s="1">
        <v>1</v>
      </c>
      <c r="F2183" s="1" t="s">
        <v>74</v>
      </c>
      <c r="G2183" s="1" t="s">
        <v>25</v>
      </c>
      <c r="H2183" s="1" t="s">
        <v>3769</v>
      </c>
      <c r="I2183" s="1" t="s">
        <v>39</v>
      </c>
      <c r="J2183" s="1" t="s">
        <v>40</v>
      </c>
      <c r="K2183" s="2">
        <v>42762</v>
      </c>
      <c r="L2183" s="6">
        <v>92193.600000000006</v>
      </c>
      <c r="M2183" s="1" t="s">
        <v>82</v>
      </c>
      <c r="N2183" s="1" t="s">
        <v>83</v>
      </c>
      <c r="O2183" s="1">
        <v>1</v>
      </c>
      <c r="P2183" s="1" t="s">
        <v>84</v>
      </c>
      <c r="Q2183" s="1">
        <v>2089</v>
      </c>
      <c r="R2183" s="1" t="s">
        <v>85</v>
      </c>
      <c r="S2183" s="1" t="s">
        <v>33</v>
      </c>
      <c r="T2183" s="1" t="s">
        <v>34</v>
      </c>
      <c r="U2183" s="1" t="s">
        <v>35</v>
      </c>
      <c r="V2183" s="8">
        <v>31901101</v>
      </c>
      <c r="W2183" s="3" t="str">
        <f>VLOOKUP(V2183,'Despesas X Conta Contábil'!$B$2:$D$77,2,0)</f>
        <v>Folha de Pagamento</v>
      </c>
      <c r="X2183" t="s">
        <v>2318</v>
      </c>
      <c r="Y2183" s="3" t="s">
        <v>3763</v>
      </c>
    </row>
    <row r="2184" spans="1:25" x14ac:dyDescent="0.25">
      <c r="A2184" s="1">
        <v>354919779</v>
      </c>
      <c r="B2184" s="1">
        <v>2017</v>
      </c>
      <c r="C2184" s="1" t="s">
        <v>22</v>
      </c>
      <c r="D2184" s="1" t="s">
        <v>23</v>
      </c>
      <c r="E2184" s="1">
        <v>1</v>
      </c>
      <c r="F2184" s="1" t="s">
        <v>74</v>
      </c>
      <c r="G2184" s="1" t="s">
        <v>25</v>
      </c>
      <c r="H2184" s="1" t="s">
        <v>3770</v>
      </c>
      <c r="I2184" s="1" t="s">
        <v>39</v>
      </c>
      <c r="J2184" s="1" t="s">
        <v>40</v>
      </c>
      <c r="K2184" s="2">
        <v>42762</v>
      </c>
      <c r="L2184" s="6">
        <v>5798.17</v>
      </c>
      <c r="M2184" s="1" t="s">
        <v>82</v>
      </c>
      <c r="N2184" s="1" t="s">
        <v>83</v>
      </c>
      <c r="O2184" s="1">
        <v>1</v>
      </c>
      <c r="P2184" s="1" t="s">
        <v>84</v>
      </c>
      <c r="Q2184" s="1">
        <v>2089</v>
      </c>
      <c r="R2184" s="1" t="s">
        <v>85</v>
      </c>
      <c r="S2184" s="1" t="s">
        <v>33</v>
      </c>
      <c r="T2184" s="1" t="s">
        <v>34</v>
      </c>
      <c r="U2184" s="1" t="s">
        <v>35</v>
      </c>
      <c r="V2184" s="8">
        <v>31901187</v>
      </c>
      <c r="W2184" s="3" t="str">
        <f>VLOOKUP(V2184,'Despesas X Conta Contábil'!$B$2:$D$77,2,0)</f>
        <v>Folha de Pagamento</v>
      </c>
      <c r="X2184" t="s">
        <v>2322</v>
      </c>
      <c r="Y2184" s="3" t="s">
        <v>3763</v>
      </c>
    </row>
    <row r="2185" spans="1:25" x14ac:dyDescent="0.25">
      <c r="A2185" s="1">
        <v>354920269</v>
      </c>
      <c r="B2185" s="1">
        <v>2017</v>
      </c>
      <c r="C2185" s="1" t="s">
        <v>22</v>
      </c>
      <c r="D2185" s="1" t="s">
        <v>23</v>
      </c>
      <c r="E2185" s="1">
        <v>1</v>
      </c>
      <c r="F2185" s="1" t="s">
        <v>74</v>
      </c>
      <c r="G2185" s="1" t="s">
        <v>25</v>
      </c>
      <c r="H2185" s="1" t="s">
        <v>3771</v>
      </c>
      <c r="I2185" s="1" t="s">
        <v>39</v>
      </c>
      <c r="J2185" s="1" t="s">
        <v>40</v>
      </c>
      <c r="K2185" s="2">
        <v>42762</v>
      </c>
      <c r="L2185" s="6">
        <v>4950.16</v>
      </c>
      <c r="M2185" s="1" t="s">
        <v>82</v>
      </c>
      <c r="N2185" s="1" t="s">
        <v>83</v>
      </c>
      <c r="O2185" s="1">
        <v>1</v>
      </c>
      <c r="P2185" s="1" t="s">
        <v>84</v>
      </c>
      <c r="Q2185" s="1">
        <v>2089</v>
      </c>
      <c r="R2185" s="1" t="s">
        <v>85</v>
      </c>
      <c r="S2185" s="1" t="s">
        <v>33</v>
      </c>
      <c r="T2185" s="1" t="s">
        <v>34</v>
      </c>
      <c r="U2185" s="1" t="s">
        <v>35</v>
      </c>
      <c r="V2185" s="8">
        <v>31901137</v>
      </c>
      <c r="W2185" s="3" t="str">
        <f>VLOOKUP(V2185,'Despesas X Conta Contábil'!$B$2:$D$77,2,0)</f>
        <v>Folha de Pagamento</v>
      </c>
      <c r="X2185" t="s">
        <v>2320</v>
      </c>
      <c r="Y2185" s="3" t="s">
        <v>3763</v>
      </c>
    </row>
    <row r="2186" spans="1:25" x14ac:dyDescent="0.25">
      <c r="A2186" s="1">
        <v>354920278</v>
      </c>
      <c r="B2186" s="1">
        <v>2017</v>
      </c>
      <c r="C2186" s="1" t="s">
        <v>22</v>
      </c>
      <c r="D2186" s="1" t="s">
        <v>23</v>
      </c>
      <c r="E2186" s="1">
        <v>1</v>
      </c>
      <c r="F2186" s="1" t="s">
        <v>74</v>
      </c>
      <c r="G2186" s="1" t="s">
        <v>25</v>
      </c>
      <c r="H2186" s="1" t="s">
        <v>3772</v>
      </c>
      <c r="I2186" s="1" t="s">
        <v>39</v>
      </c>
      <c r="J2186" s="1" t="s">
        <v>40</v>
      </c>
      <c r="K2186" s="2">
        <v>42762</v>
      </c>
      <c r="L2186" s="6">
        <v>234.25</v>
      </c>
      <c r="M2186" s="1" t="s">
        <v>82</v>
      </c>
      <c r="N2186" s="1" t="s">
        <v>83</v>
      </c>
      <c r="O2186" s="1">
        <v>1</v>
      </c>
      <c r="P2186" s="1" t="s">
        <v>84</v>
      </c>
      <c r="Q2186" s="1">
        <v>2089</v>
      </c>
      <c r="R2186" s="1" t="s">
        <v>85</v>
      </c>
      <c r="S2186" s="1" t="s">
        <v>33</v>
      </c>
      <c r="T2186" s="1" t="s">
        <v>34</v>
      </c>
      <c r="U2186" s="1" t="s">
        <v>35</v>
      </c>
      <c r="V2186" s="8">
        <v>31900502</v>
      </c>
      <c r="W2186" s="3" t="str">
        <f>VLOOKUP(V2186,'Despesas X Conta Contábil'!$B$2:$D$77,2,0)</f>
        <v>Folha de Pagamento INATIVOS</v>
      </c>
      <c r="X2186" t="s">
        <v>2321</v>
      </c>
      <c r="Y2186" s="3" t="s">
        <v>3773</v>
      </c>
    </row>
    <row r="2187" spans="1:25" x14ac:dyDescent="0.25">
      <c r="A2187" s="1">
        <v>354920282</v>
      </c>
      <c r="B2187" s="1">
        <v>2017</v>
      </c>
      <c r="C2187" s="1" t="s">
        <v>22</v>
      </c>
      <c r="D2187" s="1" t="s">
        <v>23</v>
      </c>
      <c r="E2187" s="1">
        <v>1</v>
      </c>
      <c r="F2187" s="1" t="s">
        <v>74</v>
      </c>
      <c r="G2187" s="1" t="s">
        <v>25</v>
      </c>
      <c r="H2187" s="1" t="s">
        <v>3774</v>
      </c>
      <c r="I2187" s="1" t="s">
        <v>39</v>
      </c>
      <c r="J2187" s="1" t="s">
        <v>40</v>
      </c>
      <c r="K2187" s="2">
        <v>42762</v>
      </c>
      <c r="L2187" s="6">
        <v>140.55000000000001</v>
      </c>
      <c r="M2187" s="1" t="s">
        <v>82</v>
      </c>
      <c r="N2187" s="1" t="s">
        <v>83</v>
      </c>
      <c r="O2187" s="1">
        <v>1</v>
      </c>
      <c r="P2187" s="1" t="s">
        <v>84</v>
      </c>
      <c r="Q2187" s="1">
        <v>2089</v>
      </c>
      <c r="R2187" s="1" t="s">
        <v>85</v>
      </c>
      <c r="S2187" s="1" t="s">
        <v>33</v>
      </c>
      <c r="T2187" s="1" t="s">
        <v>34</v>
      </c>
      <c r="U2187" s="1" t="s">
        <v>35</v>
      </c>
      <c r="V2187" s="8">
        <v>31900501</v>
      </c>
      <c r="W2187" s="3" t="str">
        <f>VLOOKUP(V2187,'Despesas X Conta Contábil'!$B$2:$D$77,2,0)</f>
        <v>Folha de Pagamento</v>
      </c>
      <c r="X2187" t="s">
        <v>2324</v>
      </c>
      <c r="Y2187" s="3" t="s">
        <v>3775</v>
      </c>
    </row>
    <row r="2188" spans="1:25" x14ac:dyDescent="0.25">
      <c r="A2188" s="1">
        <v>354920271</v>
      </c>
      <c r="B2188" s="1">
        <v>2017</v>
      </c>
      <c r="C2188" s="1" t="s">
        <v>22</v>
      </c>
      <c r="D2188" s="1" t="s">
        <v>23</v>
      </c>
      <c r="E2188" s="1">
        <v>1</v>
      </c>
      <c r="F2188" s="1" t="s">
        <v>74</v>
      </c>
      <c r="G2188" s="1" t="s">
        <v>25</v>
      </c>
      <c r="H2188" s="1" t="s">
        <v>3776</v>
      </c>
      <c r="I2188" s="1" t="s">
        <v>39</v>
      </c>
      <c r="J2188" s="1" t="s">
        <v>40</v>
      </c>
      <c r="K2188" s="2">
        <v>42762</v>
      </c>
      <c r="L2188" s="6">
        <v>461542.85</v>
      </c>
      <c r="M2188" s="1" t="s">
        <v>82</v>
      </c>
      <c r="N2188" s="1" t="s">
        <v>83</v>
      </c>
      <c r="O2188" s="1">
        <v>1</v>
      </c>
      <c r="P2188" s="1" t="s">
        <v>84</v>
      </c>
      <c r="Q2188" s="1">
        <v>2089</v>
      </c>
      <c r="R2188" s="1" t="s">
        <v>85</v>
      </c>
      <c r="S2188" s="1" t="s">
        <v>33</v>
      </c>
      <c r="T2188" s="1" t="s">
        <v>34</v>
      </c>
      <c r="U2188" s="1" t="s">
        <v>35</v>
      </c>
      <c r="V2188" s="8">
        <v>31900101</v>
      </c>
      <c r="W2188" s="3" t="str">
        <f>VLOOKUP(V2188,'Despesas X Conta Contábil'!$B$2:$D$77,2,0)</f>
        <v>Folha de Pagamento INATIVOS</v>
      </c>
      <c r="X2188" t="s">
        <v>2325</v>
      </c>
      <c r="Y2188" s="3" t="s">
        <v>3777</v>
      </c>
    </row>
    <row r="2189" spans="1:25" x14ac:dyDescent="0.25">
      <c r="A2189" s="1">
        <v>354919287</v>
      </c>
      <c r="B2189" s="1">
        <v>2017</v>
      </c>
      <c r="C2189" s="1" t="s">
        <v>22</v>
      </c>
      <c r="D2189" s="1" t="s">
        <v>23</v>
      </c>
      <c r="E2189" s="1">
        <v>1</v>
      </c>
      <c r="F2189" s="1" t="s">
        <v>74</v>
      </c>
      <c r="G2189" s="1" t="s">
        <v>25</v>
      </c>
      <c r="H2189" s="1" t="s">
        <v>3778</v>
      </c>
      <c r="I2189" s="1" t="s">
        <v>39</v>
      </c>
      <c r="J2189" s="1" t="s">
        <v>40</v>
      </c>
      <c r="K2189" s="2">
        <v>42762</v>
      </c>
      <c r="L2189" s="6">
        <v>5435.78</v>
      </c>
      <c r="M2189" s="1" t="s">
        <v>82</v>
      </c>
      <c r="N2189" s="1" t="s">
        <v>83</v>
      </c>
      <c r="O2189" s="1">
        <v>1</v>
      </c>
      <c r="P2189" s="1" t="s">
        <v>84</v>
      </c>
      <c r="Q2189" s="1">
        <v>2089</v>
      </c>
      <c r="R2189" s="1" t="s">
        <v>85</v>
      </c>
      <c r="S2189" s="1" t="s">
        <v>33</v>
      </c>
      <c r="T2189" s="1" t="s">
        <v>34</v>
      </c>
      <c r="U2189" s="1" t="s">
        <v>35</v>
      </c>
      <c r="V2189" s="8">
        <v>31900187</v>
      </c>
      <c r="W2189" s="3" t="str">
        <f>VLOOKUP(V2189,'Despesas X Conta Contábil'!$B$2:$D$77,2,0)</f>
        <v>Folha de Pagamento INATIVOS</v>
      </c>
      <c r="X2189" t="s">
        <v>2323</v>
      </c>
      <c r="Y2189" s="3" t="s">
        <v>3777</v>
      </c>
    </row>
    <row r="2190" spans="1:25" x14ac:dyDescent="0.25">
      <c r="A2190" s="1">
        <v>354919286</v>
      </c>
      <c r="B2190" s="1">
        <v>2017</v>
      </c>
      <c r="C2190" s="1" t="s">
        <v>22</v>
      </c>
      <c r="D2190" s="1" t="s">
        <v>23</v>
      </c>
      <c r="E2190" s="1">
        <v>1</v>
      </c>
      <c r="F2190" s="1" t="s">
        <v>74</v>
      </c>
      <c r="G2190" s="1" t="s">
        <v>25</v>
      </c>
      <c r="H2190" s="1" t="s">
        <v>3779</v>
      </c>
      <c r="I2190" s="1" t="s">
        <v>39</v>
      </c>
      <c r="J2190" s="1" t="s">
        <v>40</v>
      </c>
      <c r="K2190" s="2">
        <v>42762</v>
      </c>
      <c r="L2190" s="6">
        <v>4572.3</v>
      </c>
      <c r="M2190" s="1" t="s">
        <v>82</v>
      </c>
      <c r="N2190" s="1" t="s">
        <v>83</v>
      </c>
      <c r="O2190" s="1">
        <v>1</v>
      </c>
      <c r="P2190" s="1" t="s">
        <v>84</v>
      </c>
      <c r="Q2190" s="1">
        <v>2089</v>
      </c>
      <c r="R2190" s="1" t="s">
        <v>85</v>
      </c>
      <c r="S2190" s="1" t="s">
        <v>33</v>
      </c>
      <c r="T2190" s="1" t="s">
        <v>34</v>
      </c>
      <c r="U2190" s="1" t="s">
        <v>35</v>
      </c>
      <c r="V2190" s="8">
        <v>31901108</v>
      </c>
      <c r="W2190" s="3" t="str">
        <f>VLOOKUP(V2190,'Despesas X Conta Contábil'!$B$2:$D$77,2,0)</f>
        <v>Folha de Pagamento</v>
      </c>
      <c r="X2190" t="s">
        <v>2319</v>
      </c>
      <c r="Y2190" s="3" t="s">
        <v>3780</v>
      </c>
    </row>
    <row r="2191" spans="1:25" x14ac:dyDescent="0.25">
      <c r="A2191" s="1">
        <v>354919283</v>
      </c>
      <c r="B2191" s="1">
        <v>2017</v>
      </c>
      <c r="C2191" s="1" t="s">
        <v>22</v>
      </c>
      <c r="D2191" s="1" t="s">
        <v>23</v>
      </c>
      <c r="E2191" s="1">
        <v>1</v>
      </c>
      <c r="F2191" s="1" t="s">
        <v>74</v>
      </c>
      <c r="G2191" s="1" t="s">
        <v>25</v>
      </c>
      <c r="H2191" s="1" t="s">
        <v>3781</v>
      </c>
      <c r="I2191" s="1" t="s">
        <v>39</v>
      </c>
      <c r="J2191" s="1" t="s">
        <v>40</v>
      </c>
      <c r="K2191" s="2">
        <v>42762</v>
      </c>
      <c r="L2191" s="6">
        <v>1423.66</v>
      </c>
      <c r="M2191" s="1" t="s">
        <v>82</v>
      </c>
      <c r="N2191" s="1" t="s">
        <v>83</v>
      </c>
      <c r="O2191" s="1">
        <v>1</v>
      </c>
      <c r="P2191" s="1" t="s">
        <v>84</v>
      </c>
      <c r="Q2191" s="1">
        <v>2089</v>
      </c>
      <c r="R2191" s="1" t="s">
        <v>85</v>
      </c>
      <c r="S2191" s="1" t="s">
        <v>33</v>
      </c>
      <c r="T2191" s="1" t="s">
        <v>34</v>
      </c>
      <c r="U2191" s="1" t="s">
        <v>35</v>
      </c>
      <c r="V2191" s="8">
        <v>31901187</v>
      </c>
      <c r="W2191" s="3" t="str">
        <f>VLOOKUP(V2191,'Despesas X Conta Contábil'!$B$2:$D$77,2,0)</f>
        <v>Folha de Pagamento</v>
      </c>
      <c r="X2191" t="s">
        <v>2322</v>
      </c>
      <c r="Y2191" s="3" t="s">
        <v>3780</v>
      </c>
    </row>
    <row r="2192" spans="1:25" x14ac:dyDescent="0.25">
      <c r="A2192" s="1">
        <v>354920273</v>
      </c>
      <c r="B2192" s="1">
        <v>2017</v>
      </c>
      <c r="C2192" s="1" t="s">
        <v>22</v>
      </c>
      <c r="D2192" s="1" t="s">
        <v>23</v>
      </c>
      <c r="E2192" s="1">
        <v>1</v>
      </c>
      <c r="F2192" s="1" t="s">
        <v>74</v>
      </c>
      <c r="G2192" s="1" t="s">
        <v>25</v>
      </c>
      <c r="H2192" s="1" t="s">
        <v>3782</v>
      </c>
      <c r="I2192" s="1" t="s">
        <v>39</v>
      </c>
      <c r="J2192" s="1" t="s">
        <v>40</v>
      </c>
      <c r="K2192" s="2">
        <v>42762</v>
      </c>
      <c r="L2192" s="6">
        <v>1134.27</v>
      </c>
      <c r="M2192" s="1" t="s">
        <v>82</v>
      </c>
      <c r="N2192" s="1" t="s">
        <v>83</v>
      </c>
      <c r="O2192" s="1">
        <v>1</v>
      </c>
      <c r="P2192" s="1" t="s">
        <v>84</v>
      </c>
      <c r="Q2192" s="1">
        <v>2089</v>
      </c>
      <c r="R2192" s="1" t="s">
        <v>85</v>
      </c>
      <c r="S2192" s="1" t="s">
        <v>33</v>
      </c>
      <c r="T2192" s="1" t="s">
        <v>34</v>
      </c>
      <c r="U2192" s="1" t="s">
        <v>35</v>
      </c>
      <c r="V2192" s="8">
        <v>31901145</v>
      </c>
      <c r="W2192" s="3" t="str">
        <f>VLOOKUP(V2192,'Despesas X Conta Contábil'!$B$2:$D$77,2,0)</f>
        <v>Folha de Pagamento</v>
      </c>
      <c r="X2192" t="s">
        <v>2327</v>
      </c>
      <c r="Y2192" s="3" t="s">
        <v>3780</v>
      </c>
    </row>
    <row r="2193" spans="1:25" x14ac:dyDescent="0.25">
      <c r="A2193" s="1">
        <v>354919280</v>
      </c>
      <c r="B2193" s="1">
        <v>2017</v>
      </c>
      <c r="C2193" s="1" t="s">
        <v>22</v>
      </c>
      <c r="D2193" s="1" t="s">
        <v>23</v>
      </c>
      <c r="E2193" s="1">
        <v>1</v>
      </c>
      <c r="F2193" s="1" t="s">
        <v>74</v>
      </c>
      <c r="G2193" s="1" t="s">
        <v>25</v>
      </c>
      <c r="H2193" s="1" t="s">
        <v>3783</v>
      </c>
      <c r="I2193" s="1" t="s">
        <v>1078</v>
      </c>
      <c r="J2193" s="1" t="s">
        <v>1079</v>
      </c>
      <c r="K2193" s="2">
        <v>42765</v>
      </c>
      <c r="L2193" s="6">
        <v>162.5</v>
      </c>
      <c r="M2193" s="1" t="s">
        <v>82</v>
      </c>
      <c r="N2193" s="1" t="s">
        <v>83</v>
      </c>
      <c r="O2193" s="1">
        <v>1</v>
      </c>
      <c r="P2193" s="1" t="s">
        <v>84</v>
      </c>
      <c r="Q2193" s="1">
        <v>2089</v>
      </c>
      <c r="R2193" s="1" t="s">
        <v>85</v>
      </c>
      <c r="S2193" s="1" t="s">
        <v>33</v>
      </c>
      <c r="T2193" s="1" t="s">
        <v>34</v>
      </c>
      <c r="U2193" s="1" t="s">
        <v>148</v>
      </c>
      <c r="V2193" s="8">
        <v>33903007</v>
      </c>
      <c r="W2193" s="3" t="str">
        <f>VLOOKUP(V2193,'Despesas X Conta Contábil'!$B$2:$D$77,2,0)</f>
        <v>Alimentação</v>
      </c>
      <c r="X2193" t="s">
        <v>2332</v>
      </c>
      <c r="Y2193" s="3" t="s">
        <v>3784</v>
      </c>
    </row>
    <row r="2194" spans="1:25" x14ac:dyDescent="0.25">
      <c r="A2194" s="1">
        <v>354919282</v>
      </c>
      <c r="B2194" s="1">
        <v>2017</v>
      </c>
      <c r="C2194" s="1" t="s">
        <v>22</v>
      </c>
      <c r="D2194" s="1" t="s">
        <v>23</v>
      </c>
      <c r="E2194" s="1">
        <v>1</v>
      </c>
      <c r="F2194" s="1" t="s">
        <v>74</v>
      </c>
      <c r="G2194" s="1" t="s">
        <v>25</v>
      </c>
      <c r="H2194" s="1" t="s">
        <v>3785</v>
      </c>
      <c r="I2194" s="1" t="s">
        <v>39</v>
      </c>
      <c r="J2194" s="1" t="s">
        <v>40</v>
      </c>
      <c r="K2194" s="2">
        <v>42759</v>
      </c>
      <c r="L2194" s="6">
        <v>918.82</v>
      </c>
      <c r="M2194" s="1" t="s">
        <v>82</v>
      </c>
      <c r="N2194" s="1" t="s">
        <v>83</v>
      </c>
      <c r="O2194" s="1">
        <v>1</v>
      </c>
      <c r="P2194" s="1" t="s">
        <v>84</v>
      </c>
      <c r="Q2194" s="1">
        <v>2089</v>
      </c>
      <c r="R2194" s="1" t="s">
        <v>85</v>
      </c>
      <c r="S2194" s="1" t="s">
        <v>33</v>
      </c>
      <c r="T2194" s="1" t="s">
        <v>34</v>
      </c>
      <c r="U2194" s="1" t="s">
        <v>35</v>
      </c>
      <c r="V2194" s="8">
        <v>31901143</v>
      </c>
      <c r="W2194" s="3" t="str">
        <f>VLOOKUP(V2194,'Despesas X Conta Contábil'!$B$2:$D$77,2,0)</f>
        <v>Folha de Pagamento</v>
      </c>
      <c r="X2194" t="s">
        <v>2341</v>
      </c>
      <c r="Y2194" s="3" t="s">
        <v>3786</v>
      </c>
    </row>
    <row r="2195" spans="1:25" x14ac:dyDescent="0.25">
      <c r="A2195" s="1">
        <v>354919780</v>
      </c>
      <c r="B2195" s="1">
        <v>2017</v>
      </c>
      <c r="C2195" s="1" t="s">
        <v>22</v>
      </c>
      <c r="D2195" s="1" t="s">
        <v>23</v>
      </c>
      <c r="E2195" s="1">
        <v>1</v>
      </c>
      <c r="F2195" s="1" t="s">
        <v>74</v>
      </c>
      <c r="G2195" s="1" t="s">
        <v>25</v>
      </c>
      <c r="H2195" s="1" t="s">
        <v>3787</v>
      </c>
      <c r="I2195" s="1" t="s">
        <v>39</v>
      </c>
      <c r="J2195" s="1" t="s">
        <v>40</v>
      </c>
      <c r="K2195" s="2">
        <v>42759</v>
      </c>
      <c r="L2195" s="6">
        <v>918.82</v>
      </c>
      <c r="M2195" s="1" t="s">
        <v>82</v>
      </c>
      <c r="N2195" s="1" t="s">
        <v>83</v>
      </c>
      <c r="O2195" s="1">
        <v>1</v>
      </c>
      <c r="P2195" s="1" t="s">
        <v>84</v>
      </c>
      <c r="Q2195" s="1">
        <v>2089</v>
      </c>
      <c r="R2195" s="1" t="s">
        <v>85</v>
      </c>
      <c r="S2195" s="1" t="s">
        <v>33</v>
      </c>
      <c r="T2195" s="1" t="s">
        <v>34</v>
      </c>
      <c r="U2195" s="1" t="s">
        <v>35</v>
      </c>
      <c r="V2195" s="8">
        <v>31901142</v>
      </c>
      <c r="W2195" s="3" t="str">
        <f>VLOOKUP(V2195,'Despesas X Conta Contábil'!$B$2:$D$77,2,0)</f>
        <v>Folha de Pagamento</v>
      </c>
      <c r="X2195" t="s">
        <v>2342</v>
      </c>
      <c r="Y2195" s="3" t="s">
        <v>3786</v>
      </c>
    </row>
    <row r="2196" spans="1:25" x14ac:dyDescent="0.25">
      <c r="A2196" s="1">
        <v>354920277</v>
      </c>
      <c r="B2196" s="1">
        <v>2017</v>
      </c>
      <c r="C2196" s="1" t="s">
        <v>22</v>
      </c>
      <c r="D2196" s="1" t="s">
        <v>23</v>
      </c>
      <c r="E2196" s="1">
        <v>1</v>
      </c>
      <c r="F2196" s="1" t="s">
        <v>74</v>
      </c>
      <c r="G2196" s="1" t="s">
        <v>25</v>
      </c>
      <c r="H2196" s="1" t="s">
        <v>3788</v>
      </c>
      <c r="I2196" s="1" t="s">
        <v>39</v>
      </c>
      <c r="J2196" s="1" t="s">
        <v>40</v>
      </c>
      <c r="K2196" s="2">
        <v>42759</v>
      </c>
      <c r="L2196" s="6">
        <v>306.27</v>
      </c>
      <c r="M2196" s="1" t="s">
        <v>82</v>
      </c>
      <c r="N2196" s="1" t="s">
        <v>83</v>
      </c>
      <c r="O2196" s="1">
        <v>1</v>
      </c>
      <c r="P2196" s="1" t="s">
        <v>84</v>
      </c>
      <c r="Q2196" s="1">
        <v>2089</v>
      </c>
      <c r="R2196" s="1" t="s">
        <v>85</v>
      </c>
      <c r="S2196" s="1" t="s">
        <v>33</v>
      </c>
      <c r="T2196" s="1" t="s">
        <v>34</v>
      </c>
      <c r="U2196" s="1" t="s">
        <v>35</v>
      </c>
      <c r="V2196" s="8">
        <v>31901145</v>
      </c>
      <c r="W2196" s="3" t="str">
        <f>VLOOKUP(V2196,'Despesas X Conta Contábil'!$B$2:$D$77,2,0)</f>
        <v>Folha de Pagamento</v>
      </c>
      <c r="X2196" t="s">
        <v>2327</v>
      </c>
      <c r="Y2196" s="3" t="s">
        <v>3786</v>
      </c>
    </row>
    <row r="2197" spans="1:25" x14ac:dyDescent="0.25">
      <c r="A2197" s="1">
        <v>354920270</v>
      </c>
      <c r="B2197" s="1">
        <v>2017</v>
      </c>
      <c r="C2197" s="1" t="s">
        <v>22</v>
      </c>
      <c r="D2197" s="1" t="s">
        <v>23</v>
      </c>
      <c r="E2197" s="1">
        <v>1</v>
      </c>
      <c r="F2197" s="1" t="s">
        <v>74</v>
      </c>
      <c r="G2197" s="1" t="s">
        <v>25</v>
      </c>
      <c r="H2197" s="1" t="s">
        <v>3789</v>
      </c>
      <c r="I2197" s="1" t="s">
        <v>39</v>
      </c>
      <c r="J2197" s="1" t="s">
        <v>40</v>
      </c>
      <c r="K2197" s="2">
        <v>42759</v>
      </c>
      <c r="L2197" s="6">
        <v>5512.96</v>
      </c>
      <c r="M2197" s="1" t="s">
        <v>82</v>
      </c>
      <c r="N2197" s="1" t="s">
        <v>83</v>
      </c>
      <c r="O2197" s="1">
        <v>1</v>
      </c>
      <c r="P2197" s="1" t="s">
        <v>84</v>
      </c>
      <c r="Q2197" s="1">
        <v>2089</v>
      </c>
      <c r="R2197" s="1" t="s">
        <v>85</v>
      </c>
      <c r="S2197" s="1" t="s">
        <v>33</v>
      </c>
      <c r="T2197" s="1" t="s">
        <v>34</v>
      </c>
      <c r="U2197" s="1" t="s">
        <v>35</v>
      </c>
      <c r="V2197" s="8">
        <v>31901101</v>
      </c>
      <c r="W2197" s="3" t="str">
        <f>VLOOKUP(V2197,'Despesas X Conta Contábil'!$B$2:$D$77,2,0)</f>
        <v>Folha de Pagamento</v>
      </c>
      <c r="X2197" t="s">
        <v>2318</v>
      </c>
      <c r="Y2197" s="3" t="s">
        <v>3786</v>
      </c>
    </row>
    <row r="2198" spans="1:25" x14ac:dyDescent="0.25">
      <c r="A2198" s="1">
        <v>354919776</v>
      </c>
      <c r="B2198" s="1">
        <v>2017</v>
      </c>
      <c r="C2198" s="1" t="s">
        <v>22</v>
      </c>
      <c r="D2198" s="1" t="s">
        <v>23</v>
      </c>
      <c r="E2198" s="1">
        <v>1</v>
      </c>
      <c r="F2198" s="1" t="s">
        <v>74</v>
      </c>
      <c r="G2198" s="1" t="s">
        <v>25</v>
      </c>
      <c r="H2198" s="1" t="s">
        <v>3790</v>
      </c>
      <c r="I2198" s="1" t="s">
        <v>39</v>
      </c>
      <c r="J2198" s="1" t="s">
        <v>40</v>
      </c>
      <c r="K2198" s="2">
        <v>42759</v>
      </c>
      <c r="L2198" s="6">
        <v>258.86</v>
      </c>
      <c r="M2198" s="1" t="s">
        <v>82</v>
      </c>
      <c r="N2198" s="1" t="s">
        <v>83</v>
      </c>
      <c r="O2198" s="1">
        <v>1</v>
      </c>
      <c r="P2198" s="1" t="s">
        <v>84</v>
      </c>
      <c r="Q2198" s="1">
        <v>2089</v>
      </c>
      <c r="R2198" s="1" t="s">
        <v>85</v>
      </c>
      <c r="S2198" s="1" t="s">
        <v>33</v>
      </c>
      <c r="T2198" s="1" t="s">
        <v>34</v>
      </c>
      <c r="U2198" s="1" t="s">
        <v>35</v>
      </c>
      <c r="V2198" s="8">
        <v>31901187</v>
      </c>
      <c r="W2198" s="3" t="str">
        <f>VLOOKUP(V2198,'Despesas X Conta Contábil'!$B$2:$D$77,2,0)</f>
        <v>Folha de Pagamento</v>
      </c>
      <c r="X2198" t="s">
        <v>2322</v>
      </c>
      <c r="Y2198" s="3" t="s">
        <v>3786</v>
      </c>
    </row>
    <row r="2199" spans="1:25" x14ac:dyDescent="0.25">
      <c r="A2199" s="1">
        <v>354920272</v>
      </c>
      <c r="B2199" s="1">
        <v>2017</v>
      </c>
      <c r="C2199" s="1" t="s">
        <v>22</v>
      </c>
      <c r="D2199" s="1" t="s">
        <v>23</v>
      </c>
      <c r="E2199" s="1">
        <v>1</v>
      </c>
      <c r="F2199" s="1" t="s">
        <v>74</v>
      </c>
      <c r="G2199" s="1" t="s">
        <v>25</v>
      </c>
      <c r="H2199" s="1" t="s">
        <v>3791</v>
      </c>
      <c r="I2199" s="1" t="s">
        <v>1953</v>
      </c>
      <c r="J2199" s="1" t="s">
        <v>1954</v>
      </c>
      <c r="K2199" s="2">
        <v>42759</v>
      </c>
      <c r="L2199" s="6">
        <v>1796</v>
      </c>
      <c r="M2199" s="1" t="s">
        <v>82</v>
      </c>
      <c r="N2199" s="1" t="s">
        <v>83</v>
      </c>
      <c r="O2199" s="1">
        <v>1</v>
      </c>
      <c r="P2199" s="1" t="s">
        <v>84</v>
      </c>
      <c r="Q2199" s="1">
        <v>2089</v>
      </c>
      <c r="R2199" s="1" t="s">
        <v>85</v>
      </c>
      <c r="S2199" s="1" t="s">
        <v>33</v>
      </c>
      <c r="T2199" s="1" t="s">
        <v>34</v>
      </c>
      <c r="U2199" s="1" t="s">
        <v>35</v>
      </c>
      <c r="V2199" s="8">
        <v>33903999</v>
      </c>
      <c r="W2199" s="3" t="str">
        <f>VLOOKUP(V2199,'Despesas X Conta Contábil'!$B$2:$D$77,2,0)</f>
        <v xml:space="preserve">Outros Serviços de Terceiros </v>
      </c>
      <c r="X2199" t="s">
        <v>2337</v>
      </c>
      <c r="Y2199" s="3" t="s">
        <v>3792</v>
      </c>
    </row>
    <row r="2200" spans="1:25" x14ac:dyDescent="0.25">
      <c r="A2200" s="1">
        <v>354919778</v>
      </c>
      <c r="B2200" s="1">
        <v>2017</v>
      </c>
      <c r="C2200" s="1" t="s">
        <v>22</v>
      </c>
      <c r="D2200" s="1" t="s">
        <v>23</v>
      </c>
      <c r="E2200" s="1">
        <v>1</v>
      </c>
      <c r="F2200" s="1" t="s">
        <v>74</v>
      </c>
      <c r="G2200" s="1" t="s">
        <v>25</v>
      </c>
      <c r="H2200" s="1">
        <v>42795</v>
      </c>
      <c r="I2200" s="1" t="s">
        <v>821</v>
      </c>
      <c r="J2200" s="1" t="s">
        <v>188</v>
      </c>
      <c r="K2200" s="2">
        <v>42765</v>
      </c>
      <c r="L2200" s="6">
        <v>1632</v>
      </c>
      <c r="M2200" s="1" t="s">
        <v>82</v>
      </c>
      <c r="N2200" s="1" t="s">
        <v>83</v>
      </c>
      <c r="O2200" s="1">
        <v>1</v>
      </c>
      <c r="P2200" s="1" t="s">
        <v>84</v>
      </c>
      <c r="Q2200" s="1">
        <v>2089</v>
      </c>
      <c r="R2200" s="1" t="s">
        <v>85</v>
      </c>
      <c r="S2200" s="1" t="s">
        <v>33</v>
      </c>
      <c r="T2200" s="1" t="s">
        <v>34</v>
      </c>
      <c r="U2200" s="1" t="s">
        <v>35</v>
      </c>
      <c r="V2200" s="8">
        <v>33903990</v>
      </c>
      <c r="W2200" s="3" t="str">
        <f>VLOOKUP(V2200,'Despesas X Conta Contábil'!$B$2:$D$77,2,0)</f>
        <v>Publicidade, Comunicação, Áudio, Vídeo e Foto</v>
      </c>
      <c r="X2200" t="s">
        <v>2331</v>
      </c>
      <c r="Y2200" s="3" t="s">
        <v>3697</v>
      </c>
    </row>
    <row r="2201" spans="1:25" x14ac:dyDescent="0.25">
      <c r="A2201" s="1">
        <v>354919782</v>
      </c>
      <c r="B2201" s="1">
        <v>2017</v>
      </c>
      <c r="C2201" s="1" t="s">
        <v>22</v>
      </c>
      <c r="D2201" s="1" t="s">
        <v>23</v>
      </c>
      <c r="E2201" s="1">
        <v>1</v>
      </c>
      <c r="F2201" s="1" t="s">
        <v>74</v>
      </c>
      <c r="G2201" s="1" t="s">
        <v>25</v>
      </c>
      <c r="H2201" s="1" t="s">
        <v>3793</v>
      </c>
      <c r="I2201" s="1" t="s">
        <v>3427</v>
      </c>
      <c r="J2201" s="1" t="s">
        <v>3428</v>
      </c>
      <c r="K2201" s="2">
        <v>42765</v>
      </c>
      <c r="L2201" s="6">
        <v>964</v>
      </c>
      <c r="M2201" s="1" t="s">
        <v>82</v>
      </c>
      <c r="N2201" s="1" t="s">
        <v>83</v>
      </c>
      <c r="O2201" s="1">
        <v>1</v>
      </c>
      <c r="P2201" s="1" t="s">
        <v>84</v>
      </c>
      <c r="Q2201" s="1">
        <v>2089</v>
      </c>
      <c r="R2201" s="1" t="s">
        <v>85</v>
      </c>
      <c r="S2201" s="1" t="s">
        <v>33</v>
      </c>
      <c r="T2201" s="1" t="s">
        <v>34</v>
      </c>
      <c r="U2201" s="1" t="s">
        <v>110</v>
      </c>
      <c r="V2201" s="8">
        <v>33903919</v>
      </c>
      <c r="W2201" s="3" t="str">
        <f>VLOOKUP(V2201,'Despesas X Conta Contábil'!$B$2:$D$77,2,0)</f>
        <v>Veículos (Combustível e Manutenção)</v>
      </c>
      <c r="X2201" t="s">
        <v>2326</v>
      </c>
      <c r="Y2201" s="3" t="s">
        <v>3794</v>
      </c>
    </row>
    <row r="2202" spans="1:25" x14ac:dyDescent="0.25">
      <c r="A2202" s="1">
        <v>354920274</v>
      </c>
      <c r="B2202" s="1">
        <v>2017</v>
      </c>
      <c r="C2202" s="1" t="s">
        <v>22</v>
      </c>
      <c r="D2202" s="1" t="s">
        <v>23</v>
      </c>
      <c r="E2202" s="1">
        <v>1</v>
      </c>
      <c r="F2202" s="1" t="s">
        <v>74</v>
      </c>
      <c r="G2202" s="1" t="s">
        <v>25</v>
      </c>
      <c r="H2202" s="1" t="s">
        <v>3795</v>
      </c>
      <c r="I2202" s="1" t="s">
        <v>2749</v>
      </c>
      <c r="J2202" s="1" t="s">
        <v>2750</v>
      </c>
      <c r="K2202" s="2">
        <v>42758</v>
      </c>
      <c r="L2202" s="6">
        <v>1155</v>
      </c>
      <c r="M2202" s="1" t="s">
        <v>82</v>
      </c>
      <c r="N2202" s="1" t="s">
        <v>83</v>
      </c>
      <c r="O2202" s="1">
        <v>1</v>
      </c>
      <c r="P2202" s="1" t="s">
        <v>84</v>
      </c>
      <c r="Q2202" s="1">
        <v>2089</v>
      </c>
      <c r="R2202" s="1" t="s">
        <v>85</v>
      </c>
      <c r="S2202" s="1" t="s">
        <v>33</v>
      </c>
      <c r="T2202" s="1" t="s">
        <v>34</v>
      </c>
      <c r="U2202" s="1" t="s">
        <v>110</v>
      </c>
      <c r="V2202" s="8">
        <v>33903025</v>
      </c>
      <c r="W2202" s="3" t="str">
        <f>VLOOKUP(V2202,'Despesas X Conta Contábil'!$B$2:$D$77,2,0)</f>
        <v>Manutenção e Conservação de Bens Móveis</v>
      </c>
      <c r="X2202" t="s">
        <v>2354</v>
      </c>
      <c r="Y2202" s="3" t="s">
        <v>3796</v>
      </c>
    </row>
    <row r="2203" spans="1:25" x14ac:dyDescent="0.25">
      <c r="A2203" s="1">
        <v>354919777</v>
      </c>
      <c r="B2203" s="1">
        <v>2017</v>
      </c>
      <c r="C2203" s="1" t="s">
        <v>22</v>
      </c>
      <c r="D2203" s="1" t="s">
        <v>23</v>
      </c>
      <c r="E2203" s="1">
        <v>1</v>
      </c>
      <c r="F2203" s="1" t="s">
        <v>74</v>
      </c>
      <c r="G2203" s="1" t="s">
        <v>25</v>
      </c>
      <c r="H2203" s="1" t="s">
        <v>3797</v>
      </c>
      <c r="I2203" s="1" t="s">
        <v>3798</v>
      </c>
      <c r="J2203" s="1" t="s">
        <v>3799</v>
      </c>
      <c r="K2203" s="2">
        <v>42765</v>
      </c>
      <c r="L2203" s="6">
        <v>7866</v>
      </c>
      <c r="M2203" s="1" t="s">
        <v>82</v>
      </c>
      <c r="N2203" s="1" t="s">
        <v>83</v>
      </c>
      <c r="O2203" s="1">
        <v>1</v>
      </c>
      <c r="P2203" s="1" t="s">
        <v>84</v>
      </c>
      <c r="Q2203" s="1">
        <v>2089</v>
      </c>
      <c r="R2203" s="1" t="s">
        <v>85</v>
      </c>
      <c r="S2203" s="1" t="s">
        <v>33</v>
      </c>
      <c r="T2203" s="1" t="s">
        <v>34</v>
      </c>
      <c r="U2203" s="1" t="s">
        <v>110</v>
      </c>
      <c r="V2203" s="8">
        <v>33903916</v>
      </c>
      <c r="W2203" s="3" t="str">
        <f>VLOOKUP(V2203,'Despesas X Conta Contábil'!$B$2:$D$77,2,0)</f>
        <v>Manutenção e Conservação de Bens Imóveis</v>
      </c>
      <c r="X2203" t="s">
        <v>2329</v>
      </c>
      <c r="Y2203" s="3" t="s">
        <v>3800</v>
      </c>
    </row>
    <row r="2204" spans="1:25" x14ac:dyDescent="0.25">
      <c r="A2204" s="1">
        <v>354919787</v>
      </c>
      <c r="B2204" s="1">
        <v>2017</v>
      </c>
      <c r="C2204" s="1" t="s">
        <v>22</v>
      </c>
      <c r="D2204" s="1" t="s">
        <v>23</v>
      </c>
      <c r="E2204" s="1">
        <v>1</v>
      </c>
      <c r="F2204" s="1" t="s">
        <v>74</v>
      </c>
      <c r="G2204" s="1" t="s">
        <v>25</v>
      </c>
      <c r="H2204" s="1" t="s">
        <v>3801</v>
      </c>
      <c r="I2204" s="1" t="s">
        <v>654</v>
      </c>
      <c r="J2204" s="1" t="s">
        <v>655</v>
      </c>
      <c r="K2204" s="2">
        <v>42765</v>
      </c>
      <c r="L2204" s="6">
        <v>1680</v>
      </c>
      <c r="M2204" s="1" t="s">
        <v>82</v>
      </c>
      <c r="N2204" s="1" t="s">
        <v>83</v>
      </c>
      <c r="O2204" s="1">
        <v>1</v>
      </c>
      <c r="P2204" s="1" t="s">
        <v>84</v>
      </c>
      <c r="Q2204" s="1">
        <v>2089</v>
      </c>
      <c r="R2204" s="1" t="s">
        <v>85</v>
      </c>
      <c r="S2204" s="1" t="s">
        <v>33</v>
      </c>
      <c r="T2204" s="1" t="s">
        <v>34</v>
      </c>
      <c r="U2204" s="1" t="s">
        <v>148</v>
      </c>
      <c r="V2204" s="8">
        <v>33903978</v>
      </c>
      <c r="W2204" s="3" t="str">
        <f>VLOOKUP(V2204,'Despesas X Conta Contábil'!$B$2:$D$77,2,0)</f>
        <v>Manutenção e Conservação de Bens Imóveis</v>
      </c>
      <c r="X2204" t="s">
        <v>2347</v>
      </c>
      <c r="Y2204" s="3" t="s">
        <v>656</v>
      </c>
    </row>
    <row r="2205" spans="1:25" x14ac:dyDescent="0.25">
      <c r="A2205" s="1">
        <v>354920281</v>
      </c>
      <c r="B2205" s="1">
        <v>2017</v>
      </c>
      <c r="C2205" s="1" t="s">
        <v>22</v>
      </c>
      <c r="D2205" s="1" t="s">
        <v>23</v>
      </c>
      <c r="E2205" s="1">
        <v>1</v>
      </c>
      <c r="F2205" s="1" t="s">
        <v>74</v>
      </c>
      <c r="G2205" s="1" t="s">
        <v>25</v>
      </c>
      <c r="H2205" s="1" t="s">
        <v>3802</v>
      </c>
      <c r="I2205" s="1" t="s">
        <v>204</v>
      </c>
      <c r="J2205" s="1" t="s">
        <v>205</v>
      </c>
      <c r="K2205" s="2">
        <v>42765</v>
      </c>
      <c r="L2205" s="6">
        <v>48750</v>
      </c>
      <c r="M2205" s="1" t="s">
        <v>82</v>
      </c>
      <c r="N2205" s="1" t="s">
        <v>83</v>
      </c>
      <c r="O2205" s="1">
        <v>1</v>
      </c>
      <c r="P2205" s="1" t="s">
        <v>84</v>
      </c>
      <c r="Q2205" s="1">
        <v>2089</v>
      </c>
      <c r="R2205" s="1" t="s">
        <v>85</v>
      </c>
      <c r="S2205" s="1" t="s">
        <v>33</v>
      </c>
      <c r="T2205" s="1" t="s">
        <v>34</v>
      </c>
      <c r="U2205" s="1" t="s">
        <v>110</v>
      </c>
      <c r="V2205" s="8">
        <v>33903912</v>
      </c>
      <c r="W2205" s="3" t="str">
        <f>VLOOKUP(V2205,'Despesas X Conta Contábil'!$B$2:$D$77,2,0)</f>
        <v>Locação de Máquinas e Equipamentos</v>
      </c>
      <c r="X2205" t="s">
        <v>2338</v>
      </c>
      <c r="Y2205" s="3" t="s">
        <v>3537</v>
      </c>
    </row>
    <row r="2206" spans="1:25" x14ac:dyDescent="0.25">
      <c r="A2206" s="1">
        <v>354919279</v>
      </c>
      <c r="B2206" s="1">
        <v>2017</v>
      </c>
      <c r="C2206" s="1" t="s">
        <v>22</v>
      </c>
      <c r="D2206" s="1" t="s">
        <v>23</v>
      </c>
      <c r="E2206" s="1">
        <v>1</v>
      </c>
      <c r="F2206" s="1" t="s">
        <v>74</v>
      </c>
      <c r="G2206" s="1" t="s">
        <v>25</v>
      </c>
      <c r="H2206" s="1" t="s">
        <v>3803</v>
      </c>
      <c r="I2206" s="1" t="s">
        <v>119</v>
      </c>
      <c r="J2206" s="1" t="s">
        <v>120</v>
      </c>
      <c r="K2206" s="2">
        <v>42765</v>
      </c>
      <c r="L2206" s="6">
        <v>7000</v>
      </c>
      <c r="M2206" s="1" t="s">
        <v>82</v>
      </c>
      <c r="N2206" s="1" t="s">
        <v>83</v>
      </c>
      <c r="O2206" s="1">
        <v>1</v>
      </c>
      <c r="P2206" s="1" t="s">
        <v>84</v>
      </c>
      <c r="Q2206" s="1">
        <v>2089</v>
      </c>
      <c r="R2206" s="1" t="s">
        <v>85</v>
      </c>
      <c r="S2206" s="1" t="s">
        <v>33</v>
      </c>
      <c r="T2206" s="1" t="s">
        <v>34</v>
      </c>
      <c r="U2206" s="1" t="s">
        <v>121</v>
      </c>
      <c r="V2206" s="8">
        <v>33903916</v>
      </c>
      <c r="W2206" s="3" t="str">
        <f>VLOOKUP(V2206,'Despesas X Conta Contábil'!$B$2:$D$77,2,0)</f>
        <v>Manutenção e Conservação de Bens Imóveis</v>
      </c>
      <c r="X2206" t="s">
        <v>2329</v>
      </c>
      <c r="Y2206" s="3" t="s">
        <v>1599</v>
      </c>
    </row>
    <row r="2207" spans="1:25" x14ac:dyDescent="0.25">
      <c r="A2207" s="1">
        <v>354920280</v>
      </c>
      <c r="B2207" s="1">
        <v>2017</v>
      </c>
      <c r="C2207" s="1" t="s">
        <v>22</v>
      </c>
      <c r="D2207" s="1" t="s">
        <v>23</v>
      </c>
      <c r="E2207" s="1">
        <v>1</v>
      </c>
      <c r="F2207" s="1" t="s">
        <v>74</v>
      </c>
      <c r="G2207" s="1" t="s">
        <v>25</v>
      </c>
      <c r="H2207" s="1" t="s">
        <v>3804</v>
      </c>
      <c r="I2207" s="1" t="s">
        <v>88</v>
      </c>
      <c r="J2207" s="1" t="s">
        <v>89</v>
      </c>
      <c r="K2207" s="2">
        <v>42765</v>
      </c>
      <c r="L2207" s="6">
        <v>43935.14</v>
      </c>
      <c r="M2207" s="1" t="s">
        <v>82</v>
      </c>
      <c r="N2207" s="1" t="s">
        <v>83</v>
      </c>
      <c r="O2207" s="1">
        <v>1</v>
      </c>
      <c r="P2207" s="1" t="s">
        <v>84</v>
      </c>
      <c r="Q2207" s="1">
        <v>2089</v>
      </c>
      <c r="R2207" s="1" t="s">
        <v>85</v>
      </c>
      <c r="S2207" s="1" t="s">
        <v>33</v>
      </c>
      <c r="T2207" s="1" t="s">
        <v>34</v>
      </c>
      <c r="U2207" s="1" t="s">
        <v>90</v>
      </c>
      <c r="V2207" s="8">
        <v>33903957</v>
      </c>
      <c r="W2207" s="3" t="str">
        <f>VLOOKUP(V2207,'Despesas X Conta Contábil'!$B$2:$D$77,2,0)</f>
        <v>TIC Tecnologia da Informação e Comunicação</v>
      </c>
      <c r="X2207" t="s">
        <v>2317</v>
      </c>
      <c r="Y2207" s="3" t="s">
        <v>217</v>
      </c>
    </row>
    <row r="2208" spans="1:25" x14ac:dyDescent="0.25">
      <c r="A2208" s="1">
        <v>354919290</v>
      </c>
      <c r="B2208" s="1">
        <v>2017</v>
      </c>
      <c r="C2208" s="1" t="s">
        <v>22</v>
      </c>
      <c r="D2208" s="1" t="s">
        <v>23</v>
      </c>
      <c r="E2208" s="1">
        <v>1</v>
      </c>
      <c r="F2208" s="1" t="s">
        <v>74</v>
      </c>
      <c r="G2208" s="1" t="s">
        <v>25</v>
      </c>
      <c r="H2208" s="1" t="s">
        <v>3805</v>
      </c>
      <c r="I2208" s="1" t="s">
        <v>153</v>
      </c>
      <c r="J2208" s="1" t="s">
        <v>154</v>
      </c>
      <c r="K2208" s="2">
        <v>42761</v>
      </c>
      <c r="L2208" s="6">
        <v>2500</v>
      </c>
      <c r="M2208" s="1" t="s">
        <v>82</v>
      </c>
      <c r="N2208" s="1" t="s">
        <v>83</v>
      </c>
      <c r="O2208" s="1">
        <v>1</v>
      </c>
      <c r="P2208" s="1" t="s">
        <v>84</v>
      </c>
      <c r="Q2208" s="1">
        <v>2089</v>
      </c>
      <c r="R2208" s="1" t="s">
        <v>85</v>
      </c>
      <c r="S2208" s="1" t="s">
        <v>33</v>
      </c>
      <c r="T2208" s="1" t="s">
        <v>34</v>
      </c>
      <c r="U2208" s="1" t="s">
        <v>148</v>
      </c>
      <c r="V2208" s="8">
        <v>33903957</v>
      </c>
      <c r="W2208" s="3" t="str">
        <f>VLOOKUP(V2208,'Despesas X Conta Contábil'!$B$2:$D$77,2,0)</f>
        <v>TIC Tecnologia da Informação e Comunicação</v>
      </c>
      <c r="X2208" t="s">
        <v>2317</v>
      </c>
      <c r="Y2208" s="3" t="s">
        <v>155</v>
      </c>
    </row>
    <row r="2209" spans="1:25" x14ac:dyDescent="0.25">
      <c r="A2209" s="1">
        <v>354919285</v>
      </c>
      <c r="B2209" s="1">
        <v>2017</v>
      </c>
      <c r="C2209" s="1" t="s">
        <v>22</v>
      </c>
      <c r="D2209" s="1" t="s">
        <v>23</v>
      </c>
      <c r="E2209" s="1">
        <v>1</v>
      </c>
      <c r="F2209" s="1" t="s">
        <v>74</v>
      </c>
      <c r="G2209" s="1" t="s">
        <v>25</v>
      </c>
      <c r="H2209" s="1" t="s">
        <v>3806</v>
      </c>
      <c r="I2209" s="1" t="s">
        <v>229</v>
      </c>
      <c r="J2209" s="1" t="s">
        <v>230</v>
      </c>
      <c r="K2209" s="2">
        <v>42759</v>
      </c>
      <c r="L2209" s="6">
        <v>5700</v>
      </c>
      <c r="M2209" s="1" t="s">
        <v>82</v>
      </c>
      <c r="N2209" s="1" t="s">
        <v>83</v>
      </c>
      <c r="O2209" s="1">
        <v>1</v>
      </c>
      <c r="P2209" s="1" t="s">
        <v>84</v>
      </c>
      <c r="Q2209" s="1">
        <v>2089</v>
      </c>
      <c r="R2209" s="1" t="s">
        <v>85</v>
      </c>
      <c r="S2209" s="1" t="s">
        <v>33</v>
      </c>
      <c r="T2209" s="1" t="s">
        <v>34</v>
      </c>
      <c r="U2209" s="1" t="s">
        <v>121</v>
      </c>
      <c r="V2209" s="8">
        <v>33903905</v>
      </c>
      <c r="W2209" s="3" t="str">
        <f>VLOOKUP(V2209,'Despesas X Conta Contábil'!$B$2:$D$77,2,0)</f>
        <v>TIC Tecnologia da Informação e Comunicação</v>
      </c>
      <c r="X2209" t="s">
        <v>2340</v>
      </c>
      <c r="Y2209" s="3" t="s">
        <v>571</v>
      </c>
    </row>
    <row r="2210" spans="1:25" x14ac:dyDescent="0.25">
      <c r="A2210" s="1">
        <v>354919785</v>
      </c>
      <c r="B2210" s="1">
        <v>2017</v>
      </c>
      <c r="C2210" s="1" t="s">
        <v>22</v>
      </c>
      <c r="D2210" s="1" t="s">
        <v>23</v>
      </c>
      <c r="E2210" s="1">
        <v>1</v>
      </c>
      <c r="F2210" s="1" t="s">
        <v>74</v>
      </c>
      <c r="G2210" s="1" t="s">
        <v>25</v>
      </c>
      <c r="H2210" s="1" t="s">
        <v>3807</v>
      </c>
      <c r="I2210" s="1" t="s">
        <v>221</v>
      </c>
      <c r="J2210" s="1" t="s">
        <v>222</v>
      </c>
      <c r="K2210" s="2">
        <v>42758</v>
      </c>
      <c r="L2210" s="6">
        <v>6500</v>
      </c>
      <c r="M2210" s="1" t="s">
        <v>82</v>
      </c>
      <c r="N2210" s="1" t="s">
        <v>83</v>
      </c>
      <c r="O2210" s="1">
        <v>1</v>
      </c>
      <c r="P2210" s="1" t="s">
        <v>84</v>
      </c>
      <c r="Q2210" s="1">
        <v>2089</v>
      </c>
      <c r="R2210" s="1" t="s">
        <v>85</v>
      </c>
      <c r="S2210" s="1" t="s">
        <v>33</v>
      </c>
      <c r="T2210" s="1" t="s">
        <v>34</v>
      </c>
      <c r="U2210" s="1" t="s">
        <v>148</v>
      </c>
      <c r="V2210" s="8">
        <v>33903920</v>
      </c>
      <c r="W2210" s="3" t="str">
        <f>VLOOKUP(V2210,'Despesas X Conta Contábil'!$B$2:$D$77,2,0)</f>
        <v>Manutenção e Conservação de Bens Móveis</v>
      </c>
      <c r="X2210" t="s">
        <v>2339</v>
      </c>
      <c r="Y2210" s="3" t="s">
        <v>1605</v>
      </c>
    </row>
    <row r="2211" spans="1:25" x14ac:dyDescent="0.25">
      <c r="A2211" s="1">
        <v>354919781</v>
      </c>
      <c r="B2211" s="1">
        <v>2017</v>
      </c>
      <c r="C2211" s="1" t="s">
        <v>22</v>
      </c>
      <c r="D2211" s="1" t="s">
        <v>23</v>
      </c>
      <c r="E2211" s="1">
        <v>1</v>
      </c>
      <c r="F2211" s="1" t="s">
        <v>74</v>
      </c>
      <c r="G2211" s="1" t="s">
        <v>25</v>
      </c>
      <c r="H2211" s="1" t="s">
        <v>3808</v>
      </c>
      <c r="I2211" s="1" t="s">
        <v>233</v>
      </c>
      <c r="J2211" s="1" t="s">
        <v>234</v>
      </c>
      <c r="K2211" s="2">
        <v>42758</v>
      </c>
      <c r="L2211" s="6">
        <v>4250</v>
      </c>
      <c r="M2211" s="1" t="s">
        <v>82</v>
      </c>
      <c r="N2211" s="1" t="s">
        <v>83</v>
      </c>
      <c r="O2211" s="1">
        <v>1</v>
      </c>
      <c r="P2211" s="1" t="s">
        <v>84</v>
      </c>
      <c r="Q2211" s="1">
        <v>2089</v>
      </c>
      <c r="R2211" s="1" t="s">
        <v>85</v>
      </c>
      <c r="S2211" s="1" t="s">
        <v>33</v>
      </c>
      <c r="T2211" s="1" t="s">
        <v>34</v>
      </c>
      <c r="U2211" s="1" t="s">
        <v>148</v>
      </c>
      <c r="V2211" s="8">
        <v>33903920</v>
      </c>
      <c r="W2211" s="3" t="str">
        <f>VLOOKUP(V2211,'Despesas X Conta Contábil'!$B$2:$D$77,2,0)</f>
        <v>Manutenção e Conservação de Bens Móveis</v>
      </c>
      <c r="X2211" t="s">
        <v>2339</v>
      </c>
      <c r="Y2211" s="3" t="s">
        <v>235</v>
      </c>
    </row>
    <row r="2212" spans="1:25" x14ac:dyDescent="0.25">
      <c r="A2212" s="1">
        <v>354919291</v>
      </c>
      <c r="B2212" s="1">
        <v>2017</v>
      </c>
      <c r="C2212" s="1" t="s">
        <v>22</v>
      </c>
      <c r="D2212" s="1" t="s">
        <v>23</v>
      </c>
      <c r="E2212" s="1">
        <v>1</v>
      </c>
      <c r="F2212" s="1" t="s">
        <v>74</v>
      </c>
      <c r="G2212" s="1" t="s">
        <v>25</v>
      </c>
      <c r="H2212" s="1">
        <v>43070</v>
      </c>
      <c r="I2212" s="1" t="s">
        <v>173</v>
      </c>
      <c r="J2212" s="1" t="s">
        <v>174</v>
      </c>
      <c r="K2212" s="2">
        <v>42760</v>
      </c>
      <c r="L2212" s="6">
        <v>1324.14</v>
      </c>
      <c r="M2212" s="1" t="s">
        <v>82</v>
      </c>
      <c r="N2212" s="1" t="s">
        <v>83</v>
      </c>
      <c r="O2212" s="1">
        <v>1</v>
      </c>
      <c r="P2212" s="1" t="s">
        <v>84</v>
      </c>
      <c r="Q2212" s="1">
        <v>2089</v>
      </c>
      <c r="R2212" s="1" t="s">
        <v>85</v>
      </c>
      <c r="S2212" s="1" t="s">
        <v>33</v>
      </c>
      <c r="T2212" s="1" t="s">
        <v>34</v>
      </c>
      <c r="U2212" s="1" t="s">
        <v>148</v>
      </c>
      <c r="V2212" s="8">
        <v>33903022</v>
      </c>
      <c r="W2212" s="3" t="str">
        <f>VLOOKUP(V2212,'Despesas X Conta Contábil'!$B$2:$D$77,2,0)</f>
        <v>Material de Expediente</v>
      </c>
      <c r="X2212" t="s">
        <v>2336</v>
      </c>
      <c r="Y2212" s="3" t="s">
        <v>3809</v>
      </c>
    </row>
    <row r="2213" spans="1:25" x14ac:dyDescent="0.25">
      <c r="A2213" s="1">
        <v>354919288</v>
      </c>
      <c r="B2213" s="1">
        <v>2017</v>
      </c>
      <c r="C2213" s="1" t="s">
        <v>22</v>
      </c>
      <c r="D2213" s="1" t="s">
        <v>23</v>
      </c>
      <c r="E2213" s="1">
        <v>1</v>
      </c>
      <c r="F2213" s="1" t="s">
        <v>74</v>
      </c>
      <c r="G2213" s="1" t="s">
        <v>25</v>
      </c>
      <c r="H2213" s="1">
        <v>43040</v>
      </c>
      <c r="I2213" s="1" t="s">
        <v>3810</v>
      </c>
      <c r="J2213" s="1" t="s">
        <v>3811</v>
      </c>
      <c r="K2213" s="2">
        <v>42762</v>
      </c>
      <c r="L2213" s="6">
        <v>3220</v>
      </c>
      <c r="M2213" s="1" t="s">
        <v>82</v>
      </c>
      <c r="N2213" s="1" t="s">
        <v>83</v>
      </c>
      <c r="O2213" s="1">
        <v>1</v>
      </c>
      <c r="P2213" s="1" t="s">
        <v>84</v>
      </c>
      <c r="Q2213" s="1">
        <v>2089</v>
      </c>
      <c r="R2213" s="1" t="s">
        <v>85</v>
      </c>
      <c r="S2213" s="1" t="s">
        <v>33</v>
      </c>
      <c r="T2213" s="1" t="s">
        <v>34</v>
      </c>
      <c r="U2213" s="1" t="s">
        <v>110</v>
      </c>
      <c r="V2213" s="8">
        <v>33903978</v>
      </c>
      <c r="W2213" s="3" t="str">
        <f>VLOOKUP(V2213,'Despesas X Conta Contábil'!$B$2:$D$77,2,0)</f>
        <v>Manutenção e Conservação de Bens Imóveis</v>
      </c>
      <c r="X2213" t="s">
        <v>2347</v>
      </c>
      <c r="Y2213" s="3" t="s">
        <v>3812</v>
      </c>
    </row>
    <row r="2214" spans="1:25" x14ac:dyDescent="0.25">
      <c r="A2214" s="1">
        <v>354919786</v>
      </c>
      <c r="B2214" s="1">
        <v>2017</v>
      </c>
      <c r="C2214" s="1" t="s">
        <v>22</v>
      </c>
      <c r="D2214" s="1" t="s">
        <v>23</v>
      </c>
      <c r="E2214" s="1">
        <v>1</v>
      </c>
      <c r="F2214" s="1" t="s">
        <v>74</v>
      </c>
      <c r="G2214" s="1" t="s">
        <v>25</v>
      </c>
      <c r="H2214" s="1">
        <v>43009</v>
      </c>
      <c r="I2214" s="1" t="s">
        <v>1078</v>
      </c>
      <c r="J2214" s="1" t="s">
        <v>1079</v>
      </c>
      <c r="K2214" s="2">
        <v>42753</v>
      </c>
      <c r="L2214" s="6">
        <v>325</v>
      </c>
      <c r="M2214" s="1" t="s">
        <v>82</v>
      </c>
      <c r="N2214" s="1" t="s">
        <v>83</v>
      </c>
      <c r="O2214" s="1">
        <v>1</v>
      </c>
      <c r="P2214" s="1" t="s">
        <v>84</v>
      </c>
      <c r="Q2214" s="1">
        <v>2089</v>
      </c>
      <c r="R2214" s="1" t="s">
        <v>85</v>
      </c>
      <c r="S2214" s="1" t="s">
        <v>33</v>
      </c>
      <c r="T2214" s="1" t="s">
        <v>34</v>
      </c>
      <c r="U2214" s="1" t="s">
        <v>148</v>
      </c>
      <c r="V2214" s="8">
        <v>33903007</v>
      </c>
      <c r="W2214" s="3" t="str">
        <f>VLOOKUP(V2214,'Despesas X Conta Contábil'!$B$2:$D$77,2,0)</f>
        <v>Alimentação</v>
      </c>
      <c r="X2214" t="s">
        <v>2332</v>
      </c>
      <c r="Y2214" s="3" t="s">
        <v>3813</v>
      </c>
    </row>
    <row r="2215" spans="1:25" x14ac:dyDescent="0.25">
      <c r="A2215" s="1">
        <v>384605785</v>
      </c>
      <c r="B2215" s="1">
        <v>2017</v>
      </c>
      <c r="C2215" s="1" t="s">
        <v>22</v>
      </c>
      <c r="D2215" s="1" t="s">
        <v>23</v>
      </c>
      <c r="E2215" s="1">
        <v>12</v>
      </c>
      <c r="F2215" s="1" t="s">
        <v>316</v>
      </c>
      <c r="G2215" s="1" t="s">
        <v>25</v>
      </c>
      <c r="H2215" s="1" t="s">
        <v>3849</v>
      </c>
      <c r="I2215" s="1" t="s">
        <v>166</v>
      </c>
      <c r="J2215" s="1" t="s">
        <v>167</v>
      </c>
      <c r="K2215" s="2">
        <v>43090</v>
      </c>
      <c r="L2215" s="6">
        <v>2581.3200000000002</v>
      </c>
      <c r="M2215" s="1" t="s">
        <v>82</v>
      </c>
      <c r="N2215" s="1" t="s">
        <v>83</v>
      </c>
      <c r="O2215" s="1">
        <v>1</v>
      </c>
      <c r="P2215" s="1" t="s">
        <v>84</v>
      </c>
      <c r="Q2215" s="1">
        <v>2089</v>
      </c>
      <c r="R2215" s="1" t="s">
        <v>85</v>
      </c>
      <c r="S2215" s="1" t="s">
        <v>33</v>
      </c>
      <c r="T2215" s="1" t="s">
        <v>34</v>
      </c>
      <c r="U2215" s="1" t="s">
        <v>35</v>
      </c>
      <c r="V2215" s="8">
        <v>33903990</v>
      </c>
      <c r="W2215" s="3" t="str">
        <f>VLOOKUP(V2215,'Despesas X Conta Contábil'!$B$2:$D$77,2,0)</f>
        <v>Publicidade, Comunicação, Áudio, Vídeo e Foto</v>
      </c>
      <c r="X2215" t="s">
        <v>2331</v>
      </c>
      <c r="Y2215" s="3" t="s">
        <v>3850</v>
      </c>
    </row>
    <row r="2216" spans="1:25" x14ac:dyDescent="0.25">
      <c r="A2216" s="1">
        <v>384606776</v>
      </c>
      <c r="B2216" s="1">
        <v>2017</v>
      </c>
      <c r="C2216" s="1" t="s">
        <v>22</v>
      </c>
      <c r="D2216" s="1" t="s">
        <v>23</v>
      </c>
      <c r="E2216" s="1">
        <v>12</v>
      </c>
      <c r="F2216" s="1" t="s">
        <v>316</v>
      </c>
      <c r="G2216" s="1" t="s">
        <v>25</v>
      </c>
      <c r="H2216" s="1" t="s">
        <v>3851</v>
      </c>
      <c r="I2216" s="1" t="s">
        <v>136</v>
      </c>
      <c r="J2216" s="1" t="s">
        <v>137</v>
      </c>
      <c r="K2216" s="2">
        <v>43077</v>
      </c>
      <c r="L2216" s="6">
        <v>199.5</v>
      </c>
      <c r="M2216" s="1" t="s">
        <v>82</v>
      </c>
      <c r="N2216" s="1" t="s">
        <v>83</v>
      </c>
      <c r="O2216" s="1">
        <v>1</v>
      </c>
      <c r="P2216" s="1" t="s">
        <v>84</v>
      </c>
      <c r="Q2216" s="1">
        <v>2089</v>
      </c>
      <c r="R2216" s="1" t="s">
        <v>85</v>
      </c>
      <c r="S2216" s="1" t="s">
        <v>33</v>
      </c>
      <c r="T2216" s="1" t="s">
        <v>34</v>
      </c>
      <c r="U2216" s="1" t="s">
        <v>35</v>
      </c>
      <c r="V2216" s="8">
        <v>33903990</v>
      </c>
      <c r="W2216" s="3" t="str">
        <f>VLOOKUP(V2216,'Despesas X Conta Contábil'!$B$2:$D$77,2,0)</f>
        <v>Publicidade, Comunicação, Áudio, Vídeo e Foto</v>
      </c>
      <c r="X2216" t="s">
        <v>2331</v>
      </c>
      <c r="Y2216" s="3" t="s">
        <v>3850</v>
      </c>
    </row>
    <row r="2217" spans="1:25" x14ac:dyDescent="0.25">
      <c r="A2217" s="1">
        <v>384606781</v>
      </c>
      <c r="B2217" s="1">
        <v>2017</v>
      </c>
      <c r="C2217" s="1" t="s">
        <v>22</v>
      </c>
      <c r="D2217" s="1" t="s">
        <v>23</v>
      </c>
      <c r="E2217" s="1">
        <v>12</v>
      </c>
      <c r="F2217" s="1" t="s">
        <v>316</v>
      </c>
      <c r="G2217" s="1" t="s">
        <v>25</v>
      </c>
      <c r="H2217" s="1" t="s">
        <v>3852</v>
      </c>
      <c r="I2217" s="1" t="s">
        <v>821</v>
      </c>
      <c r="J2217" s="1" t="s">
        <v>188</v>
      </c>
      <c r="K2217" s="2">
        <v>43084</v>
      </c>
      <c r="L2217" s="6">
        <v>1968</v>
      </c>
      <c r="M2217" s="1" t="s">
        <v>82</v>
      </c>
      <c r="N2217" s="1" t="s">
        <v>83</v>
      </c>
      <c r="O2217" s="1">
        <v>1</v>
      </c>
      <c r="P2217" s="1" t="s">
        <v>84</v>
      </c>
      <c r="Q2217" s="1">
        <v>2089</v>
      </c>
      <c r="R2217" s="1" t="s">
        <v>85</v>
      </c>
      <c r="S2217" s="1" t="s">
        <v>33</v>
      </c>
      <c r="T2217" s="1" t="s">
        <v>34</v>
      </c>
      <c r="U2217" s="1" t="s">
        <v>35</v>
      </c>
      <c r="V2217" s="8">
        <v>33903990</v>
      </c>
      <c r="W2217" s="3" t="str">
        <f>VLOOKUP(V2217,'Despesas X Conta Contábil'!$B$2:$D$77,2,0)</f>
        <v>Publicidade, Comunicação, Áudio, Vídeo e Foto</v>
      </c>
      <c r="X2217" t="s">
        <v>2331</v>
      </c>
      <c r="Y2217" s="3" t="s">
        <v>3850</v>
      </c>
    </row>
    <row r="2218" spans="1:25" x14ac:dyDescent="0.25">
      <c r="A2218" s="1">
        <v>384606784</v>
      </c>
      <c r="B2218" s="1">
        <v>2017</v>
      </c>
      <c r="C2218" s="1" t="s">
        <v>22</v>
      </c>
      <c r="D2218" s="1" t="s">
        <v>23</v>
      </c>
      <c r="E2218" s="1">
        <v>12</v>
      </c>
      <c r="F2218" s="1" t="s">
        <v>316</v>
      </c>
      <c r="G2218" s="1" t="s">
        <v>25</v>
      </c>
      <c r="H2218" s="1" t="s">
        <v>3853</v>
      </c>
      <c r="I2218" s="1" t="s">
        <v>158</v>
      </c>
      <c r="J2218" s="1" t="s">
        <v>159</v>
      </c>
      <c r="K2218" s="2">
        <v>43076</v>
      </c>
      <c r="L2218" s="6">
        <v>27501.4</v>
      </c>
      <c r="M2218" s="1" t="s">
        <v>82</v>
      </c>
      <c r="N2218" s="1" t="s">
        <v>83</v>
      </c>
      <c r="O2218" s="1">
        <v>1</v>
      </c>
      <c r="P2218" s="1" t="s">
        <v>84</v>
      </c>
      <c r="Q2218" s="1">
        <v>2089</v>
      </c>
      <c r="R2218" s="1" t="s">
        <v>85</v>
      </c>
      <c r="S2218" s="1" t="s">
        <v>33</v>
      </c>
      <c r="T2218" s="1" t="s">
        <v>34</v>
      </c>
      <c r="U2218" s="1" t="s">
        <v>35</v>
      </c>
      <c r="V2218" s="8">
        <v>31901301</v>
      </c>
      <c r="W2218" s="3" t="str">
        <f>VLOOKUP(V2218,'Despesas X Conta Contábil'!$B$2:$D$77,2,0)</f>
        <v>Folha de Pagamento</v>
      </c>
      <c r="X2218" t="s">
        <v>2333</v>
      </c>
      <c r="Y2218" s="3" t="s">
        <v>3854</v>
      </c>
    </row>
    <row r="2219" spans="1:25" x14ac:dyDescent="0.25">
      <c r="A2219" s="1">
        <v>384605774</v>
      </c>
      <c r="B2219" s="1">
        <v>2017</v>
      </c>
      <c r="C2219" s="1" t="s">
        <v>22</v>
      </c>
      <c r="D2219" s="1" t="s">
        <v>23</v>
      </c>
      <c r="E2219" s="1">
        <v>12</v>
      </c>
      <c r="F2219" s="1" t="s">
        <v>316</v>
      </c>
      <c r="G2219" s="1" t="s">
        <v>25</v>
      </c>
      <c r="H2219" s="1" t="s">
        <v>3855</v>
      </c>
      <c r="I2219" s="1" t="s">
        <v>68</v>
      </c>
      <c r="J2219" s="1" t="s">
        <v>69</v>
      </c>
      <c r="K2219" s="2">
        <v>43089</v>
      </c>
      <c r="L2219" s="6">
        <v>353082.82</v>
      </c>
      <c r="M2219" s="1" t="s">
        <v>82</v>
      </c>
      <c r="N2219" s="1" t="s">
        <v>83</v>
      </c>
      <c r="O2219" s="1">
        <v>1</v>
      </c>
      <c r="P2219" s="1" t="s">
        <v>84</v>
      </c>
      <c r="Q2219" s="1">
        <v>2089</v>
      </c>
      <c r="R2219" s="1" t="s">
        <v>85</v>
      </c>
      <c r="S2219" s="1" t="s">
        <v>33</v>
      </c>
      <c r="T2219" s="1" t="s">
        <v>34</v>
      </c>
      <c r="U2219" s="1" t="s">
        <v>35</v>
      </c>
      <c r="V2219" s="8">
        <v>31901302</v>
      </c>
      <c r="W2219" s="3" t="str">
        <f>VLOOKUP(V2219,'Despesas X Conta Contábil'!$B$2:$D$77,2,0)</f>
        <v>Folha de Pagamento</v>
      </c>
      <c r="X2219" t="s">
        <v>2349</v>
      </c>
      <c r="Y2219" s="3" t="s">
        <v>3856</v>
      </c>
    </row>
    <row r="2220" spans="1:25" x14ac:dyDescent="0.25">
      <c r="A2220" s="1">
        <v>384606771</v>
      </c>
      <c r="B2220" s="1">
        <v>2017</v>
      </c>
      <c r="C2220" s="1" t="s">
        <v>22</v>
      </c>
      <c r="D2220" s="1" t="s">
        <v>23</v>
      </c>
      <c r="E2220" s="1">
        <v>12</v>
      </c>
      <c r="F2220" s="1" t="s">
        <v>316</v>
      </c>
      <c r="G2220" s="1" t="s">
        <v>25</v>
      </c>
      <c r="H2220" s="1" t="s">
        <v>3857</v>
      </c>
      <c r="I2220" s="1" t="s">
        <v>27</v>
      </c>
      <c r="J2220" s="1" t="s">
        <v>28</v>
      </c>
      <c r="K2220" s="2">
        <v>43089</v>
      </c>
      <c r="L2220" s="6">
        <v>208.26</v>
      </c>
      <c r="M2220" s="1" t="s">
        <v>82</v>
      </c>
      <c r="N2220" s="1" t="s">
        <v>83</v>
      </c>
      <c r="O2220" s="1">
        <v>1</v>
      </c>
      <c r="P2220" s="1" t="s">
        <v>84</v>
      </c>
      <c r="Q2220" s="1">
        <v>2089</v>
      </c>
      <c r="R2220" s="1" t="s">
        <v>85</v>
      </c>
      <c r="S2220" s="1" t="s">
        <v>33</v>
      </c>
      <c r="T2220" s="1" t="s">
        <v>34</v>
      </c>
      <c r="U2220" s="1" t="s">
        <v>35</v>
      </c>
      <c r="V2220" s="8">
        <v>33903999</v>
      </c>
      <c r="W2220" s="3" t="str">
        <f>VLOOKUP(V2220,'Despesas X Conta Contábil'!$B$2:$D$77,2,0)</f>
        <v xml:space="preserve">Outros Serviços de Terceiros </v>
      </c>
      <c r="X2220" t="s">
        <v>2337</v>
      </c>
      <c r="Y2220" s="3" t="s">
        <v>2456</v>
      </c>
    </row>
    <row r="2221" spans="1:25" x14ac:dyDescent="0.25">
      <c r="A2221" s="1">
        <v>384606778</v>
      </c>
      <c r="B2221" s="1">
        <v>2017</v>
      </c>
      <c r="C2221" s="1" t="s">
        <v>22</v>
      </c>
      <c r="D2221" s="1" t="s">
        <v>23</v>
      </c>
      <c r="E2221" s="1">
        <v>12</v>
      </c>
      <c r="F2221" s="1" t="s">
        <v>316</v>
      </c>
      <c r="G2221" s="1" t="s">
        <v>25</v>
      </c>
      <c r="H2221" s="1" t="s">
        <v>3858</v>
      </c>
      <c r="I2221" s="1" t="s">
        <v>136</v>
      </c>
      <c r="J2221" s="1" t="s">
        <v>137</v>
      </c>
      <c r="K2221" s="2">
        <v>43077</v>
      </c>
      <c r="L2221" s="6">
        <v>51.3</v>
      </c>
      <c r="M2221" s="1" t="s">
        <v>82</v>
      </c>
      <c r="N2221" s="1" t="s">
        <v>83</v>
      </c>
      <c r="O2221" s="1">
        <v>1</v>
      </c>
      <c r="P2221" s="1" t="s">
        <v>84</v>
      </c>
      <c r="Q2221" s="1">
        <v>2089</v>
      </c>
      <c r="R2221" s="1" t="s">
        <v>85</v>
      </c>
      <c r="S2221" s="1" t="s">
        <v>33</v>
      </c>
      <c r="T2221" s="1" t="s">
        <v>34</v>
      </c>
      <c r="U2221" s="1" t="s">
        <v>35</v>
      </c>
      <c r="V2221" s="8">
        <v>33903990</v>
      </c>
      <c r="W2221" s="3" t="str">
        <f>VLOOKUP(V2221,'Despesas X Conta Contábil'!$B$2:$D$77,2,0)</f>
        <v>Publicidade, Comunicação, Áudio, Vídeo e Foto</v>
      </c>
      <c r="X2221" t="s">
        <v>2331</v>
      </c>
      <c r="Y2221" s="3" t="s">
        <v>3859</v>
      </c>
    </row>
    <row r="2222" spans="1:25" x14ac:dyDescent="0.25">
      <c r="A2222" s="1">
        <v>384605770</v>
      </c>
      <c r="B2222" s="1">
        <v>2017</v>
      </c>
      <c r="C2222" s="1" t="s">
        <v>22</v>
      </c>
      <c r="D2222" s="1" t="s">
        <v>23</v>
      </c>
      <c r="E2222" s="1">
        <v>12</v>
      </c>
      <c r="F2222" s="1" t="s">
        <v>316</v>
      </c>
      <c r="G2222" s="1" t="s">
        <v>25</v>
      </c>
      <c r="H2222" s="1" t="s">
        <v>3860</v>
      </c>
      <c r="I2222" s="1" t="s">
        <v>27</v>
      </c>
      <c r="J2222" s="1" t="s">
        <v>28</v>
      </c>
      <c r="K2222" s="2">
        <v>43083</v>
      </c>
      <c r="L2222" s="6">
        <v>104.13</v>
      </c>
      <c r="M2222" s="1" t="s">
        <v>82</v>
      </c>
      <c r="N2222" s="1" t="s">
        <v>83</v>
      </c>
      <c r="O2222" s="1">
        <v>1</v>
      </c>
      <c r="P2222" s="1" t="s">
        <v>84</v>
      </c>
      <c r="Q2222" s="1">
        <v>2089</v>
      </c>
      <c r="R2222" s="1" t="s">
        <v>85</v>
      </c>
      <c r="S2222" s="1" t="s">
        <v>33</v>
      </c>
      <c r="T2222" s="1" t="s">
        <v>34</v>
      </c>
      <c r="U2222" s="1" t="s">
        <v>35</v>
      </c>
      <c r="V2222" s="8">
        <v>33903999</v>
      </c>
      <c r="W2222" s="3" t="str">
        <f>VLOOKUP(V2222,'Despesas X Conta Contábil'!$B$2:$D$77,2,0)</f>
        <v xml:space="preserve">Outros Serviços de Terceiros </v>
      </c>
      <c r="X2222" t="s">
        <v>2337</v>
      </c>
      <c r="Y2222" s="3" t="s">
        <v>3861</v>
      </c>
    </row>
    <row r="2223" spans="1:25" x14ac:dyDescent="0.25">
      <c r="A2223" s="1">
        <v>384605780</v>
      </c>
      <c r="B2223" s="1">
        <v>2017</v>
      </c>
      <c r="C2223" s="1" t="s">
        <v>22</v>
      </c>
      <c r="D2223" s="1" t="s">
        <v>23</v>
      </c>
      <c r="E2223" s="1">
        <v>12</v>
      </c>
      <c r="F2223" s="1" t="s">
        <v>316</v>
      </c>
      <c r="G2223" s="1" t="s">
        <v>25</v>
      </c>
      <c r="H2223" s="1" t="s">
        <v>3862</v>
      </c>
      <c r="I2223" s="1" t="s">
        <v>136</v>
      </c>
      <c r="J2223" s="1" t="s">
        <v>137</v>
      </c>
      <c r="K2223" s="2">
        <v>43077</v>
      </c>
      <c r="L2223" s="6">
        <v>51.3</v>
      </c>
      <c r="M2223" s="1" t="s">
        <v>82</v>
      </c>
      <c r="N2223" s="1" t="s">
        <v>83</v>
      </c>
      <c r="O2223" s="1">
        <v>1</v>
      </c>
      <c r="P2223" s="1" t="s">
        <v>84</v>
      </c>
      <c r="Q2223" s="1">
        <v>2089</v>
      </c>
      <c r="R2223" s="1" t="s">
        <v>85</v>
      </c>
      <c r="S2223" s="1" t="s">
        <v>33</v>
      </c>
      <c r="T2223" s="1" t="s">
        <v>34</v>
      </c>
      <c r="U2223" s="1" t="s">
        <v>35</v>
      </c>
      <c r="V2223" s="8">
        <v>33903990</v>
      </c>
      <c r="W2223" s="3" t="str">
        <f>VLOOKUP(V2223,'Despesas X Conta Contábil'!$B$2:$D$77,2,0)</f>
        <v>Publicidade, Comunicação, Áudio, Vídeo e Foto</v>
      </c>
      <c r="X2223" t="s">
        <v>2331</v>
      </c>
      <c r="Y2223" s="3" t="s">
        <v>3863</v>
      </c>
    </row>
    <row r="2224" spans="1:25" x14ac:dyDescent="0.25">
      <c r="A2224" s="1">
        <v>384606261</v>
      </c>
      <c r="B2224" s="1">
        <v>2017</v>
      </c>
      <c r="C2224" s="1" t="s">
        <v>22</v>
      </c>
      <c r="D2224" s="1" t="s">
        <v>23</v>
      </c>
      <c r="E2224" s="1">
        <v>12</v>
      </c>
      <c r="F2224" s="1" t="s">
        <v>316</v>
      </c>
      <c r="G2224" s="1" t="s">
        <v>25</v>
      </c>
      <c r="H2224" s="1" t="s">
        <v>3864</v>
      </c>
      <c r="I2224" s="1" t="s">
        <v>166</v>
      </c>
      <c r="J2224" s="1" t="s">
        <v>167</v>
      </c>
      <c r="K2224" s="2">
        <v>43083</v>
      </c>
      <c r="L2224" s="6">
        <v>295.01</v>
      </c>
      <c r="M2224" s="1" t="s">
        <v>82</v>
      </c>
      <c r="N2224" s="1" t="s">
        <v>83</v>
      </c>
      <c r="O2224" s="1">
        <v>1</v>
      </c>
      <c r="P2224" s="1" t="s">
        <v>84</v>
      </c>
      <c r="Q2224" s="1">
        <v>2089</v>
      </c>
      <c r="R2224" s="1" t="s">
        <v>85</v>
      </c>
      <c r="S2224" s="1" t="s">
        <v>33</v>
      </c>
      <c r="T2224" s="1" t="s">
        <v>34</v>
      </c>
      <c r="U2224" s="1" t="s">
        <v>35</v>
      </c>
      <c r="V2224" s="8">
        <v>33903990</v>
      </c>
      <c r="W2224" s="3" t="str">
        <f>VLOOKUP(V2224,'Despesas X Conta Contábil'!$B$2:$D$77,2,0)</f>
        <v>Publicidade, Comunicação, Áudio, Vídeo e Foto</v>
      </c>
      <c r="X2224" t="s">
        <v>2331</v>
      </c>
      <c r="Y2224" s="3" t="s">
        <v>3865</v>
      </c>
    </row>
    <row r="2225" spans="1:25" x14ac:dyDescent="0.25">
      <c r="A2225" s="1">
        <v>384606286</v>
      </c>
      <c r="B2225" s="1">
        <v>2017</v>
      </c>
      <c r="C2225" s="1" t="s">
        <v>22</v>
      </c>
      <c r="D2225" s="1" t="s">
        <v>23</v>
      </c>
      <c r="E2225" s="1">
        <v>12</v>
      </c>
      <c r="F2225" s="1" t="s">
        <v>316</v>
      </c>
      <c r="G2225" s="1" t="s">
        <v>25</v>
      </c>
      <c r="H2225" s="1" t="s">
        <v>3866</v>
      </c>
      <c r="I2225" s="1" t="s">
        <v>136</v>
      </c>
      <c r="J2225" s="1" t="s">
        <v>137</v>
      </c>
      <c r="K2225" s="2">
        <v>43077</v>
      </c>
      <c r="L2225" s="6">
        <v>22.8</v>
      </c>
      <c r="M2225" s="1" t="s">
        <v>82</v>
      </c>
      <c r="N2225" s="1" t="s">
        <v>83</v>
      </c>
      <c r="O2225" s="1">
        <v>1</v>
      </c>
      <c r="P2225" s="1" t="s">
        <v>84</v>
      </c>
      <c r="Q2225" s="1">
        <v>2089</v>
      </c>
      <c r="R2225" s="1" t="s">
        <v>85</v>
      </c>
      <c r="S2225" s="1" t="s">
        <v>33</v>
      </c>
      <c r="T2225" s="1" t="s">
        <v>34</v>
      </c>
      <c r="U2225" s="1" t="s">
        <v>35</v>
      </c>
      <c r="V2225" s="8">
        <v>33903990</v>
      </c>
      <c r="W2225" s="3" t="str">
        <f>VLOOKUP(V2225,'Despesas X Conta Contábil'!$B$2:$D$77,2,0)</f>
        <v>Publicidade, Comunicação, Áudio, Vídeo e Foto</v>
      </c>
      <c r="X2225" t="s">
        <v>2331</v>
      </c>
      <c r="Y2225" s="3" t="s">
        <v>3865</v>
      </c>
    </row>
    <row r="2226" spans="1:25" x14ac:dyDescent="0.25">
      <c r="A2226" s="1">
        <v>384606278</v>
      </c>
      <c r="B2226" s="1">
        <v>2017</v>
      </c>
      <c r="C2226" s="1" t="s">
        <v>22</v>
      </c>
      <c r="D2226" s="1" t="s">
        <v>23</v>
      </c>
      <c r="E2226" s="1">
        <v>12</v>
      </c>
      <c r="F2226" s="1" t="s">
        <v>316</v>
      </c>
      <c r="G2226" s="1" t="s">
        <v>25</v>
      </c>
      <c r="H2226" s="1" t="s">
        <v>3867</v>
      </c>
      <c r="I2226" s="1" t="s">
        <v>221</v>
      </c>
      <c r="J2226" s="1" t="s">
        <v>222</v>
      </c>
      <c r="K2226" s="2">
        <v>43090</v>
      </c>
      <c r="L2226" s="6">
        <v>6500</v>
      </c>
      <c r="M2226" s="1" t="s">
        <v>82</v>
      </c>
      <c r="N2226" s="1" t="s">
        <v>83</v>
      </c>
      <c r="O2226" s="1">
        <v>1</v>
      </c>
      <c r="P2226" s="1" t="s">
        <v>84</v>
      </c>
      <c r="Q2226" s="1">
        <v>2089</v>
      </c>
      <c r="R2226" s="1" t="s">
        <v>85</v>
      </c>
      <c r="S2226" s="1" t="s">
        <v>33</v>
      </c>
      <c r="T2226" s="1" t="s">
        <v>34</v>
      </c>
      <c r="U2226" s="1" t="s">
        <v>148</v>
      </c>
      <c r="V2226" s="8">
        <v>33903920</v>
      </c>
      <c r="W2226" s="3" t="str">
        <f>VLOOKUP(V2226,'Despesas X Conta Contábil'!$B$2:$D$77,2,0)</f>
        <v>Manutenção e Conservação de Bens Móveis</v>
      </c>
      <c r="X2226" t="s">
        <v>2339</v>
      </c>
      <c r="Y2226" s="3" t="s">
        <v>3868</v>
      </c>
    </row>
    <row r="2227" spans="1:25" x14ac:dyDescent="0.25">
      <c r="A2227" s="1">
        <v>384606777</v>
      </c>
      <c r="B2227" s="1">
        <v>2017</v>
      </c>
      <c r="C2227" s="1" t="s">
        <v>22</v>
      </c>
      <c r="D2227" s="1" t="s">
        <v>23</v>
      </c>
      <c r="E2227" s="1">
        <v>12</v>
      </c>
      <c r="F2227" s="1" t="s">
        <v>316</v>
      </c>
      <c r="G2227" s="1" t="s">
        <v>25</v>
      </c>
      <c r="H2227" s="1" t="s">
        <v>3869</v>
      </c>
      <c r="I2227" s="1" t="s">
        <v>27</v>
      </c>
      <c r="J2227" s="1" t="s">
        <v>28</v>
      </c>
      <c r="K2227" s="2">
        <v>43073</v>
      </c>
      <c r="L2227" s="6">
        <v>0</v>
      </c>
      <c r="M2227" s="1" t="s">
        <v>82</v>
      </c>
      <c r="N2227" s="1" t="s">
        <v>83</v>
      </c>
      <c r="O2227" s="1">
        <v>1</v>
      </c>
      <c r="P2227" s="1" t="s">
        <v>84</v>
      </c>
      <c r="Q2227" s="1">
        <v>2089</v>
      </c>
      <c r="R2227" s="1" t="s">
        <v>85</v>
      </c>
      <c r="S2227" s="1" t="s">
        <v>33</v>
      </c>
      <c r="T2227" s="1" t="s">
        <v>34</v>
      </c>
      <c r="U2227" s="1" t="s">
        <v>35</v>
      </c>
      <c r="V2227" s="8">
        <v>33903999</v>
      </c>
      <c r="W2227" s="3" t="str">
        <f>VLOOKUP(V2227,'Despesas X Conta Contábil'!$B$2:$D$77,2,0)</f>
        <v xml:space="preserve">Outros Serviços de Terceiros </v>
      </c>
      <c r="X2227" t="s">
        <v>2337</v>
      </c>
      <c r="Y2227" s="3" t="s">
        <v>2381</v>
      </c>
    </row>
    <row r="2228" spans="1:25" x14ac:dyDescent="0.25">
      <c r="A2228" s="1">
        <v>384606762</v>
      </c>
      <c r="B2228" s="1">
        <v>2017</v>
      </c>
      <c r="C2228" s="1" t="s">
        <v>22</v>
      </c>
      <c r="D2228" s="1" t="s">
        <v>23</v>
      </c>
      <c r="E2228" s="1">
        <v>12</v>
      </c>
      <c r="F2228" s="1" t="s">
        <v>316</v>
      </c>
      <c r="G2228" s="1" t="s">
        <v>25</v>
      </c>
      <c r="H2228" s="1" t="s">
        <v>3870</v>
      </c>
      <c r="I2228" s="1" t="s">
        <v>136</v>
      </c>
      <c r="J2228" s="1" t="s">
        <v>137</v>
      </c>
      <c r="K2228" s="2">
        <v>43077</v>
      </c>
      <c r="L2228" s="6">
        <v>17.100000000000001</v>
      </c>
      <c r="M2228" s="1" t="s">
        <v>82</v>
      </c>
      <c r="N2228" s="1" t="s">
        <v>83</v>
      </c>
      <c r="O2228" s="1">
        <v>1</v>
      </c>
      <c r="P2228" s="1" t="s">
        <v>84</v>
      </c>
      <c r="Q2228" s="1">
        <v>2089</v>
      </c>
      <c r="R2228" s="1" t="s">
        <v>85</v>
      </c>
      <c r="S2228" s="1" t="s">
        <v>33</v>
      </c>
      <c r="T2228" s="1" t="s">
        <v>34</v>
      </c>
      <c r="U2228" s="1" t="s">
        <v>35</v>
      </c>
      <c r="V2228" s="8">
        <v>33903990</v>
      </c>
      <c r="W2228" s="3" t="str">
        <f>VLOOKUP(V2228,'Despesas X Conta Contábil'!$B$2:$D$77,2,0)</f>
        <v>Publicidade, Comunicação, Áudio, Vídeo e Foto</v>
      </c>
      <c r="X2228" t="s">
        <v>2331</v>
      </c>
      <c r="Y2228" s="3" t="s">
        <v>3871</v>
      </c>
    </row>
    <row r="2229" spans="1:25" x14ac:dyDescent="0.25">
      <c r="A2229" s="1">
        <v>384606790</v>
      </c>
      <c r="B2229" s="1">
        <v>2017</v>
      </c>
      <c r="C2229" s="1" t="s">
        <v>22</v>
      </c>
      <c r="D2229" s="1" t="s">
        <v>23</v>
      </c>
      <c r="E2229" s="1">
        <v>12</v>
      </c>
      <c r="F2229" s="1" t="s">
        <v>316</v>
      </c>
      <c r="G2229" s="1" t="s">
        <v>25</v>
      </c>
      <c r="H2229" s="1" t="s">
        <v>3872</v>
      </c>
      <c r="I2229" s="1" t="s">
        <v>294</v>
      </c>
      <c r="J2229" s="1" t="s">
        <v>295</v>
      </c>
      <c r="K2229" s="2">
        <v>43070</v>
      </c>
      <c r="L2229" s="6">
        <v>220</v>
      </c>
      <c r="M2229" s="1" t="s">
        <v>82</v>
      </c>
      <c r="N2229" s="1" t="s">
        <v>83</v>
      </c>
      <c r="O2229" s="1">
        <v>1</v>
      </c>
      <c r="P2229" s="1" t="s">
        <v>84</v>
      </c>
      <c r="Q2229" s="1">
        <v>2089</v>
      </c>
      <c r="R2229" s="1" t="s">
        <v>85</v>
      </c>
      <c r="S2229" s="1" t="s">
        <v>33</v>
      </c>
      <c r="T2229" s="1" t="s">
        <v>34</v>
      </c>
      <c r="U2229" s="1" t="s">
        <v>110</v>
      </c>
      <c r="V2229" s="8">
        <v>33903919</v>
      </c>
      <c r="W2229" s="3" t="str">
        <f>VLOOKUP(V2229,'Despesas X Conta Contábil'!$B$2:$D$77,2,0)</f>
        <v>Veículos (Combustível e Manutenção)</v>
      </c>
      <c r="X2229" t="s">
        <v>2326</v>
      </c>
      <c r="Y2229" s="3" t="s">
        <v>3873</v>
      </c>
    </row>
    <row r="2230" spans="1:25" x14ac:dyDescent="0.25">
      <c r="A2230" s="1">
        <v>384605778</v>
      </c>
      <c r="B2230" s="1">
        <v>2017</v>
      </c>
      <c r="C2230" s="1" t="s">
        <v>22</v>
      </c>
      <c r="D2230" s="1" t="s">
        <v>23</v>
      </c>
      <c r="E2230" s="1">
        <v>12</v>
      </c>
      <c r="F2230" s="1" t="s">
        <v>316</v>
      </c>
      <c r="G2230" s="1" t="s">
        <v>25</v>
      </c>
      <c r="H2230" s="1" t="s">
        <v>3874</v>
      </c>
      <c r="I2230" s="1" t="s">
        <v>3875</v>
      </c>
      <c r="J2230" s="1" t="s">
        <v>3876</v>
      </c>
      <c r="K2230" s="2">
        <v>43090</v>
      </c>
      <c r="L2230" s="6">
        <v>920</v>
      </c>
      <c r="M2230" s="1" t="s">
        <v>82</v>
      </c>
      <c r="N2230" s="1" t="s">
        <v>83</v>
      </c>
      <c r="O2230" s="1">
        <v>1</v>
      </c>
      <c r="P2230" s="1" t="s">
        <v>84</v>
      </c>
      <c r="Q2230" s="1">
        <v>2089</v>
      </c>
      <c r="R2230" s="1" t="s">
        <v>85</v>
      </c>
      <c r="S2230" s="1" t="s">
        <v>33</v>
      </c>
      <c r="T2230" s="1" t="s">
        <v>34</v>
      </c>
      <c r="U2230" s="1" t="s">
        <v>110</v>
      </c>
      <c r="V2230" s="8">
        <v>33903947</v>
      </c>
      <c r="W2230" s="3" t="str">
        <f>VLOOKUP(V2230,'Despesas X Conta Contábil'!$B$2:$D$77,2,0)</f>
        <v>Publicidade, Comunicação, Áudio, Vídeo e Foto</v>
      </c>
      <c r="X2230" t="s">
        <v>2365</v>
      </c>
      <c r="Y2230" s="3" t="s">
        <v>3877</v>
      </c>
    </row>
    <row r="2231" spans="1:25" x14ac:dyDescent="0.25">
      <c r="A2231" s="1">
        <v>384606262</v>
      </c>
      <c r="B2231" s="1">
        <v>2017</v>
      </c>
      <c r="C2231" s="1" t="s">
        <v>22</v>
      </c>
      <c r="D2231" s="1" t="s">
        <v>23</v>
      </c>
      <c r="E2231" s="1">
        <v>12</v>
      </c>
      <c r="F2231" s="1" t="s">
        <v>316</v>
      </c>
      <c r="G2231" s="1" t="s">
        <v>25</v>
      </c>
      <c r="H2231" s="1" t="s">
        <v>3878</v>
      </c>
      <c r="I2231" s="1" t="s">
        <v>330</v>
      </c>
      <c r="J2231" s="1" t="s">
        <v>331</v>
      </c>
      <c r="K2231" s="2">
        <v>43076</v>
      </c>
      <c r="L2231" s="6">
        <v>4685</v>
      </c>
      <c r="M2231" s="1" t="s">
        <v>82</v>
      </c>
      <c r="N2231" s="1" t="s">
        <v>83</v>
      </c>
      <c r="O2231" s="1">
        <v>1</v>
      </c>
      <c r="P2231" s="1" t="s">
        <v>84</v>
      </c>
      <c r="Q2231" s="1">
        <v>2089</v>
      </c>
      <c r="R2231" s="1" t="s">
        <v>85</v>
      </c>
      <c r="S2231" s="1" t="s">
        <v>33</v>
      </c>
      <c r="T2231" s="1" t="s">
        <v>34</v>
      </c>
      <c r="U2231" s="1" t="s">
        <v>35</v>
      </c>
      <c r="V2231" s="8">
        <v>31901699</v>
      </c>
      <c r="W2231" s="3" t="str">
        <f>VLOOKUP(V2231,'Despesas X Conta Contábil'!$B$2:$D$77,2,0)</f>
        <v>Folha de Pagamento</v>
      </c>
      <c r="X2231" t="s">
        <v>2348</v>
      </c>
      <c r="Y2231" s="3" t="s">
        <v>3879</v>
      </c>
    </row>
    <row r="2232" spans="1:25" x14ac:dyDescent="0.25">
      <c r="A2232" s="1">
        <v>384605762</v>
      </c>
      <c r="B2232" s="1">
        <v>2017</v>
      </c>
      <c r="C2232" s="1" t="s">
        <v>22</v>
      </c>
      <c r="D2232" s="1" t="s">
        <v>23</v>
      </c>
      <c r="E2232" s="1">
        <v>12</v>
      </c>
      <c r="F2232" s="1" t="s">
        <v>316</v>
      </c>
      <c r="G2232" s="1" t="s">
        <v>25</v>
      </c>
      <c r="H2232" s="1" t="s">
        <v>3880</v>
      </c>
      <c r="I2232" s="1" t="s">
        <v>3881</v>
      </c>
      <c r="J2232" s="1" t="s">
        <v>3882</v>
      </c>
      <c r="K2232" s="2">
        <v>43073</v>
      </c>
      <c r="L2232" s="6">
        <v>5750</v>
      </c>
      <c r="M2232" s="1" t="s">
        <v>82</v>
      </c>
      <c r="N2232" s="1" t="s">
        <v>83</v>
      </c>
      <c r="O2232" s="1">
        <v>1</v>
      </c>
      <c r="P2232" s="1" t="s">
        <v>84</v>
      </c>
      <c r="Q2232" s="1">
        <v>2089</v>
      </c>
      <c r="R2232" s="1" t="s">
        <v>85</v>
      </c>
      <c r="S2232" s="1" t="s">
        <v>33</v>
      </c>
      <c r="T2232" s="1" t="s">
        <v>34</v>
      </c>
      <c r="U2232" s="1" t="s">
        <v>110</v>
      </c>
      <c r="V2232" s="8">
        <v>44905206</v>
      </c>
      <c r="W2232" s="3" t="str">
        <f>VLOOKUP(V2232,'Despesas X Conta Contábil'!$B$2:$D$77,2,0)</f>
        <v>Publicidade, Comunicação, Áudio, Vídeo e Foto</v>
      </c>
      <c r="X2232" t="s">
        <v>4082</v>
      </c>
      <c r="Y2232" s="3" t="s">
        <v>3883</v>
      </c>
    </row>
    <row r="2233" spans="1:25" x14ac:dyDescent="0.25">
      <c r="A2233" s="1">
        <v>384605777</v>
      </c>
      <c r="B2233" s="1">
        <v>2017</v>
      </c>
      <c r="C2233" s="1" t="s">
        <v>22</v>
      </c>
      <c r="D2233" s="1" t="s">
        <v>23</v>
      </c>
      <c r="E2233" s="1">
        <v>12</v>
      </c>
      <c r="F2233" s="1" t="s">
        <v>316</v>
      </c>
      <c r="G2233" s="1" t="s">
        <v>25</v>
      </c>
      <c r="H2233" s="1" t="s">
        <v>3884</v>
      </c>
      <c r="I2233" s="1" t="s">
        <v>204</v>
      </c>
      <c r="J2233" s="1" t="s">
        <v>205</v>
      </c>
      <c r="K2233" s="2">
        <v>43090</v>
      </c>
      <c r="L2233" s="6">
        <v>5400</v>
      </c>
      <c r="M2233" s="1" t="s">
        <v>82</v>
      </c>
      <c r="N2233" s="1" t="s">
        <v>83</v>
      </c>
      <c r="O2233" s="1">
        <v>1</v>
      </c>
      <c r="P2233" s="1" t="s">
        <v>84</v>
      </c>
      <c r="Q2233" s="1">
        <v>2089</v>
      </c>
      <c r="R2233" s="1" t="s">
        <v>85</v>
      </c>
      <c r="S2233" s="1" t="s">
        <v>33</v>
      </c>
      <c r="T2233" s="1" t="s">
        <v>34</v>
      </c>
      <c r="U2233" s="1" t="s">
        <v>90</v>
      </c>
      <c r="V2233" s="8">
        <v>33903912</v>
      </c>
      <c r="W2233" s="3" t="str">
        <f>VLOOKUP(V2233,'Despesas X Conta Contábil'!$B$2:$D$77,2,0)</f>
        <v>Locação de Máquinas e Equipamentos</v>
      </c>
      <c r="X2233" t="s">
        <v>2338</v>
      </c>
      <c r="Y2233" s="3" t="s">
        <v>3885</v>
      </c>
    </row>
    <row r="2234" spans="1:25" x14ac:dyDescent="0.25">
      <c r="A2234" s="1">
        <v>384605787</v>
      </c>
      <c r="B2234" s="1">
        <v>2017</v>
      </c>
      <c r="C2234" s="1" t="s">
        <v>22</v>
      </c>
      <c r="D2234" s="1" t="s">
        <v>23</v>
      </c>
      <c r="E2234" s="1">
        <v>12</v>
      </c>
      <c r="F2234" s="1" t="s">
        <v>316</v>
      </c>
      <c r="G2234" s="1" t="s">
        <v>25</v>
      </c>
      <c r="H2234" s="1" t="s">
        <v>3886</v>
      </c>
      <c r="I2234" s="1" t="s">
        <v>3887</v>
      </c>
      <c r="J2234" s="1" t="s">
        <v>3888</v>
      </c>
      <c r="K2234" s="2">
        <v>43087</v>
      </c>
      <c r="L2234" s="6">
        <v>2350</v>
      </c>
      <c r="M2234" s="1" t="s">
        <v>82</v>
      </c>
      <c r="N2234" s="1" t="s">
        <v>83</v>
      </c>
      <c r="O2234" s="1">
        <v>1</v>
      </c>
      <c r="P2234" s="1" t="s">
        <v>84</v>
      </c>
      <c r="Q2234" s="1">
        <v>2089</v>
      </c>
      <c r="R2234" s="1" t="s">
        <v>85</v>
      </c>
      <c r="S2234" s="1" t="s">
        <v>33</v>
      </c>
      <c r="T2234" s="1" t="s">
        <v>34</v>
      </c>
      <c r="U2234" s="1" t="s">
        <v>90</v>
      </c>
      <c r="V2234" s="8">
        <v>33903912</v>
      </c>
      <c r="W2234" s="3" t="str">
        <f>VLOOKUP(V2234,'Despesas X Conta Contábil'!$B$2:$D$77,2,0)</f>
        <v>Locação de Máquinas e Equipamentos</v>
      </c>
      <c r="X2234" t="s">
        <v>2338</v>
      </c>
      <c r="Y2234" s="3" t="s">
        <v>3889</v>
      </c>
    </row>
    <row r="2235" spans="1:25" x14ac:dyDescent="0.25">
      <c r="A2235" s="1">
        <v>384606764</v>
      </c>
      <c r="B2235" s="1">
        <v>2017</v>
      </c>
      <c r="C2235" s="1" t="s">
        <v>22</v>
      </c>
      <c r="D2235" s="1" t="s">
        <v>23</v>
      </c>
      <c r="E2235" s="1">
        <v>12</v>
      </c>
      <c r="F2235" s="1" t="s">
        <v>316</v>
      </c>
      <c r="G2235" s="1" t="s">
        <v>25</v>
      </c>
      <c r="H2235" s="1" t="s">
        <v>3890</v>
      </c>
      <c r="I2235" s="1" t="s">
        <v>204</v>
      </c>
      <c r="J2235" s="1" t="s">
        <v>205</v>
      </c>
      <c r="K2235" s="2">
        <v>43090</v>
      </c>
      <c r="L2235" s="6">
        <v>35830</v>
      </c>
      <c r="M2235" s="1" t="s">
        <v>82</v>
      </c>
      <c r="N2235" s="1" t="s">
        <v>83</v>
      </c>
      <c r="O2235" s="1">
        <v>1</v>
      </c>
      <c r="P2235" s="1" t="s">
        <v>84</v>
      </c>
      <c r="Q2235" s="1">
        <v>2089</v>
      </c>
      <c r="R2235" s="1" t="s">
        <v>85</v>
      </c>
      <c r="S2235" s="1" t="s">
        <v>33</v>
      </c>
      <c r="T2235" s="1" t="s">
        <v>34</v>
      </c>
      <c r="U2235" s="1" t="s">
        <v>90</v>
      </c>
      <c r="V2235" s="8">
        <v>33903912</v>
      </c>
      <c r="W2235" s="3" t="str">
        <f>VLOOKUP(V2235,'Despesas X Conta Contábil'!$B$2:$D$77,2,0)</f>
        <v>Locação de Máquinas e Equipamentos</v>
      </c>
      <c r="X2235" t="s">
        <v>2338</v>
      </c>
      <c r="Y2235" s="3" t="s">
        <v>3891</v>
      </c>
    </row>
    <row r="2236" spans="1:25" x14ac:dyDescent="0.25">
      <c r="A2236" s="1">
        <v>384606770</v>
      </c>
      <c r="B2236" s="1">
        <v>2017</v>
      </c>
      <c r="C2236" s="1" t="s">
        <v>22</v>
      </c>
      <c r="D2236" s="1" t="s">
        <v>23</v>
      </c>
      <c r="E2236" s="1">
        <v>12</v>
      </c>
      <c r="F2236" s="1" t="s">
        <v>316</v>
      </c>
      <c r="G2236" s="1" t="s">
        <v>25</v>
      </c>
      <c r="H2236" s="1" t="s">
        <v>3892</v>
      </c>
      <c r="I2236" s="1" t="s">
        <v>204</v>
      </c>
      <c r="J2236" s="1" t="s">
        <v>205</v>
      </c>
      <c r="K2236" s="2">
        <v>43090</v>
      </c>
      <c r="L2236" s="6">
        <v>18000</v>
      </c>
      <c r="M2236" s="1" t="s">
        <v>82</v>
      </c>
      <c r="N2236" s="1" t="s">
        <v>83</v>
      </c>
      <c r="O2236" s="1">
        <v>1</v>
      </c>
      <c r="P2236" s="1" t="s">
        <v>84</v>
      </c>
      <c r="Q2236" s="1">
        <v>2089</v>
      </c>
      <c r="R2236" s="1" t="s">
        <v>85</v>
      </c>
      <c r="S2236" s="1" t="s">
        <v>33</v>
      </c>
      <c r="T2236" s="1" t="s">
        <v>34</v>
      </c>
      <c r="U2236" s="1" t="s">
        <v>90</v>
      </c>
      <c r="V2236" s="8">
        <v>33903912</v>
      </c>
      <c r="W2236" s="3" t="str">
        <f>VLOOKUP(V2236,'Despesas X Conta Contábil'!$B$2:$D$77,2,0)</f>
        <v>Locação de Máquinas e Equipamentos</v>
      </c>
      <c r="X2236" t="s">
        <v>2338</v>
      </c>
      <c r="Y2236" s="3" t="s">
        <v>3893</v>
      </c>
    </row>
    <row r="2237" spans="1:25" x14ac:dyDescent="0.25">
      <c r="A2237" s="1">
        <v>384606265</v>
      </c>
      <c r="B2237" s="1">
        <v>2017</v>
      </c>
      <c r="C2237" s="1" t="s">
        <v>22</v>
      </c>
      <c r="D2237" s="1" t="s">
        <v>23</v>
      </c>
      <c r="E2237" s="1">
        <v>12</v>
      </c>
      <c r="F2237" s="1" t="s">
        <v>316</v>
      </c>
      <c r="G2237" s="1" t="s">
        <v>25</v>
      </c>
      <c r="H2237" s="1" t="s">
        <v>2457</v>
      </c>
      <c r="I2237" s="1" t="s">
        <v>2458</v>
      </c>
      <c r="J2237" s="1" t="s">
        <v>2459</v>
      </c>
      <c r="K2237" s="2">
        <v>43075</v>
      </c>
      <c r="L2237" s="6">
        <v>1073.8800000000001</v>
      </c>
      <c r="M2237" s="1" t="s">
        <v>82</v>
      </c>
      <c r="N2237" s="1" t="s">
        <v>83</v>
      </c>
      <c r="O2237" s="1">
        <v>1</v>
      </c>
      <c r="P2237" s="1" t="s">
        <v>84</v>
      </c>
      <c r="Q2237" s="1">
        <v>2089</v>
      </c>
      <c r="R2237" s="1" t="s">
        <v>85</v>
      </c>
      <c r="S2237" s="1" t="s">
        <v>33</v>
      </c>
      <c r="T2237" s="1" t="s">
        <v>34</v>
      </c>
      <c r="U2237" s="1" t="s">
        <v>148</v>
      </c>
      <c r="V2237" s="8">
        <v>33903022</v>
      </c>
      <c r="W2237" s="3" t="str">
        <f>VLOOKUP(V2237,'Despesas X Conta Contábil'!$B$2:$D$77,2,0)</f>
        <v>Material de Expediente</v>
      </c>
      <c r="X2237" t="s">
        <v>2336</v>
      </c>
      <c r="Y2237" s="3" t="s">
        <v>2460</v>
      </c>
    </row>
    <row r="2238" spans="1:25" x14ac:dyDescent="0.25">
      <c r="A2238" s="1">
        <v>384605763</v>
      </c>
      <c r="B2238" s="1">
        <v>2017</v>
      </c>
      <c r="C2238" s="1" t="s">
        <v>22</v>
      </c>
      <c r="D2238" s="1" t="s">
        <v>23</v>
      </c>
      <c r="E2238" s="1">
        <v>12</v>
      </c>
      <c r="F2238" s="1" t="s">
        <v>316</v>
      </c>
      <c r="G2238" s="1" t="s">
        <v>25</v>
      </c>
      <c r="H2238" s="1" t="s">
        <v>2457</v>
      </c>
      <c r="I2238" s="1" t="s">
        <v>2458</v>
      </c>
      <c r="J2238" s="1" t="s">
        <v>2459</v>
      </c>
      <c r="K2238" s="2">
        <v>43083</v>
      </c>
      <c r="L2238" s="6">
        <v>1464.85</v>
      </c>
      <c r="M2238" s="1" t="s">
        <v>82</v>
      </c>
      <c r="N2238" s="1" t="s">
        <v>83</v>
      </c>
      <c r="O2238" s="1">
        <v>1</v>
      </c>
      <c r="P2238" s="1" t="s">
        <v>84</v>
      </c>
      <c r="Q2238" s="1">
        <v>2089</v>
      </c>
      <c r="R2238" s="1" t="s">
        <v>85</v>
      </c>
      <c r="S2238" s="1" t="s">
        <v>33</v>
      </c>
      <c r="T2238" s="1" t="s">
        <v>34</v>
      </c>
      <c r="U2238" s="1" t="s">
        <v>148</v>
      </c>
      <c r="V2238" s="8">
        <v>33903022</v>
      </c>
      <c r="W2238" s="3" t="str">
        <f>VLOOKUP(V2238,'Despesas X Conta Contábil'!$B$2:$D$77,2,0)</f>
        <v>Material de Expediente</v>
      </c>
      <c r="X2238" t="s">
        <v>2336</v>
      </c>
      <c r="Y2238" s="3" t="s">
        <v>2460</v>
      </c>
    </row>
    <row r="2239" spans="1:25" x14ac:dyDescent="0.25">
      <c r="A2239" s="1">
        <v>384606268</v>
      </c>
      <c r="B2239" s="1">
        <v>2017</v>
      </c>
      <c r="C2239" s="1" t="s">
        <v>22</v>
      </c>
      <c r="D2239" s="1" t="s">
        <v>23</v>
      </c>
      <c r="E2239" s="1">
        <v>12</v>
      </c>
      <c r="F2239" s="1" t="s">
        <v>316</v>
      </c>
      <c r="G2239" s="1" t="s">
        <v>25</v>
      </c>
      <c r="H2239" s="1" t="s">
        <v>3894</v>
      </c>
      <c r="I2239" s="1" t="s">
        <v>3810</v>
      </c>
      <c r="J2239" s="1" t="s">
        <v>3811</v>
      </c>
      <c r="K2239" s="2">
        <v>43075</v>
      </c>
      <c r="L2239" s="6">
        <v>7860</v>
      </c>
      <c r="M2239" s="1" t="s">
        <v>82</v>
      </c>
      <c r="N2239" s="1" t="s">
        <v>83</v>
      </c>
      <c r="O2239" s="1">
        <v>1</v>
      </c>
      <c r="P2239" s="1" t="s">
        <v>84</v>
      </c>
      <c r="Q2239" s="1">
        <v>2089</v>
      </c>
      <c r="R2239" s="1" t="s">
        <v>85</v>
      </c>
      <c r="S2239" s="1" t="s">
        <v>33</v>
      </c>
      <c r="T2239" s="1" t="s">
        <v>34</v>
      </c>
      <c r="U2239" s="1" t="s">
        <v>110</v>
      </c>
      <c r="V2239" s="8">
        <v>33903920</v>
      </c>
      <c r="W2239" s="3" t="str">
        <f>VLOOKUP(V2239,'Despesas X Conta Contábil'!$B$2:$D$77,2,0)</f>
        <v>Manutenção e Conservação de Bens Móveis</v>
      </c>
      <c r="X2239" t="s">
        <v>2339</v>
      </c>
      <c r="Y2239" s="3" t="s">
        <v>3895</v>
      </c>
    </row>
    <row r="2240" spans="1:25" x14ac:dyDescent="0.25">
      <c r="A2240" s="1">
        <v>384606779</v>
      </c>
      <c r="B2240" s="1">
        <v>2017</v>
      </c>
      <c r="C2240" s="1" t="s">
        <v>22</v>
      </c>
      <c r="D2240" s="1" t="s">
        <v>23</v>
      </c>
      <c r="E2240" s="1">
        <v>12</v>
      </c>
      <c r="F2240" s="1" t="s">
        <v>316</v>
      </c>
      <c r="G2240" s="1" t="s">
        <v>25</v>
      </c>
      <c r="H2240" s="1" t="s">
        <v>3896</v>
      </c>
      <c r="I2240" s="1" t="s">
        <v>2692</v>
      </c>
      <c r="J2240" s="1" t="s">
        <v>2693</v>
      </c>
      <c r="K2240" s="2">
        <v>43090</v>
      </c>
      <c r="L2240" s="6">
        <v>255.58</v>
      </c>
      <c r="M2240" s="1" t="s">
        <v>82</v>
      </c>
      <c r="N2240" s="1" t="s">
        <v>83</v>
      </c>
      <c r="O2240" s="1">
        <v>1</v>
      </c>
      <c r="P2240" s="1" t="s">
        <v>84</v>
      </c>
      <c r="Q2240" s="1">
        <v>2089</v>
      </c>
      <c r="R2240" s="1" t="s">
        <v>85</v>
      </c>
      <c r="S2240" s="1" t="s">
        <v>33</v>
      </c>
      <c r="T2240" s="1" t="s">
        <v>34</v>
      </c>
      <c r="U2240" s="1" t="s">
        <v>121</v>
      </c>
      <c r="V2240" s="8">
        <v>33903957</v>
      </c>
      <c r="W2240" s="3" t="str">
        <f>VLOOKUP(V2240,'Despesas X Conta Contábil'!$B$2:$D$77,2,0)</f>
        <v>TIC Tecnologia da Informação e Comunicação</v>
      </c>
      <c r="X2240" t="s">
        <v>2317</v>
      </c>
      <c r="Y2240" s="3" t="s">
        <v>3897</v>
      </c>
    </row>
    <row r="2241" spans="1:25" x14ac:dyDescent="0.25">
      <c r="A2241" s="1">
        <v>384606269</v>
      </c>
      <c r="B2241" s="1">
        <v>2017</v>
      </c>
      <c r="C2241" s="1" t="s">
        <v>22</v>
      </c>
      <c r="D2241" s="1" t="s">
        <v>23</v>
      </c>
      <c r="E2241" s="1">
        <v>12</v>
      </c>
      <c r="F2241" s="1" t="s">
        <v>316</v>
      </c>
      <c r="G2241" s="1" t="s">
        <v>25</v>
      </c>
      <c r="H2241" s="1" t="s">
        <v>3896</v>
      </c>
      <c r="I2241" s="1" t="s">
        <v>2692</v>
      </c>
      <c r="J2241" s="1" t="s">
        <v>2693</v>
      </c>
      <c r="K2241" s="2">
        <v>43080</v>
      </c>
      <c r="L2241" s="6">
        <v>511.16</v>
      </c>
      <c r="M2241" s="1" t="s">
        <v>82</v>
      </c>
      <c r="N2241" s="1" t="s">
        <v>83</v>
      </c>
      <c r="O2241" s="1">
        <v>1</v>
      </c>
      <c r="P2241" s="1" t="s">
        <v>84</v>
      </c>
      <c r="Q2241" s="1">
        <v>2089</v>
      </c>
      <c r="R2241" s="1" t="s">
        <v>85</v>
      </c>
      <c r="S2241" s="1" t="s">
        <v>33</v>
      </c>
      <c r="T2241" s="1" t="s">
        <v>34</v>
      </c>
      <c r="U2241" s="1" t="s">
        <v>121</v>
      </c>
      <c r="V2241" s="8">
        <v>33903957</v>
      </c>
      <c r="W2241" s="3" t="str">
        <f>VLOOKUP(V2241,'Despesas X Conta Contábil'!$B$2:$D$77,2,0)</f>
        <v>TIC Tecnologia da Informação e Comunicação</v>
      </c>
      <c r="X2241" t="s">
        <v>2317</v>
      </c>
      <c r="Y2241" s="3" t="s">
        <v>3897</v>
      </c>
    </row>
    <row r="2242" spans="1:25" x14ac:dyDescent="0.25">
      <c r="A2242" s="1">
        <v>384606289</v>
      </c>
      <c r="B2242" s="1">
        <v>2017</v>
      </c>
      <c r="C2242" s="1" t="s">
        <v>22</v>
      </c>
      <c r="D2242" s="1" t="s">
        <v>23</v>
      </c>
      <c r="E2242" s="1">
        <v>12</v>
      </c>
      <c r="F2242" s="1" t="s">
        <v>316</v>
      </c>
      <c r="G2242" s="1" t="s">
        <v>25</v>
      </c>
      <c r="H2242" s="1" t="s">
        <v>2539</v>
      </c>
      <c r="I2242" s="1" t="s">
        <v>204</v>
      </c>
      <c r="J2242" s="1" t="s">
        <v>205</v>
      </c>
      <c r="K2242" s="2">
        <v>43090</v>
      </c>
      <c r="L2242" s="6">
        <v>35833.33</v>
      </c>
      <c r="M2242" s="1" t="s">
        <v>82</v>
      </c>
      <c r="N2242" s="1" t="s">
        <v>83</v>
      </c>
      <c r="O2242" s="1">
        <v>1</v>
      </c>
      <c r="P2242" s="1" t="s">
        <v>84</v>
      </c>
      <c r="Q2242" s="1">
        <v>2089</v>
      </c>
      <c r="R2242" s="1" t="s">
        <v>85</v>
      </c>
      <c r="S2242" s="1" t="s">
        <v>33</v>
      </c>
      <c r="T2242" s="1" t="s">
        <v>34</v>
      </c>
      <c r="U2242" s="1" t="s">
        <v>90</v>
      </c>
      <c r="V2242" s="8">
        <v>33903912</v>
      </c>
      <c r="W2242" s="3" t="str">
        <f>VLOOKUP(V2242,'Despesas X Conta Contábil'!$B$2:$D$77,2,0)</f>
        <v>Locação de Máquinas e Equipamentos</v>
      </c>
      <c r="X2242" t="s">
        <v>2338</v>
      </c>
      <c r="Y2242" s="3" t="s">
        <v>2540</v>
      </c>
    </row>
    <row r="2243" spans="1:25" x14ac:dyDescent="0.25">
      <c r="A2243" s="1">
        <v>384606282</v>
      </c>
      <c r="B2243" s="1">
        <v>2017</v>
      </c>
      <c r="C2243" s="1" t="s">
        <v>22</v>
      </c>
      <c r="D2243" s="1" t="s">
        <v>23</v>
      </c>
      <c r="E2243" s="1">
        <v>12</v>
      </c>
      <c r="F2243" s="1" t="s">
        <v>316</v>
      </c>
      <c r="G2243" s="1" t="s">
        <v>25</v>
      </c>
      <c r="H2243" s="1" t="s">
        <v>2541</v>
      </c>
      <c r="I2243" s="1" t="s">
        <v>204</v>
      </c>
      <c r="J2243" s="1" t="s">
        <v>205</v>
      </c>
      <c r="K2243" s="2">
        <v>43090</v>
      </c>
      <c r="L2243" s="6">
        <v>8333.33</v>
      </c>
      <c r="M2243" s="1" t="s">
        <v>82</v>
      </c>
      <c r="N2243" s="1" t="s">
        <v>83</v>
      </c>
      <c r="O2243" s="1">
        <v>1</v>
      </c>
      <c r="P2243" s="1" t="s">
        <v>84</v>
      </c>
      <c r="Q2243" s="1">
        <v>2089</v>
      </c>
      <c r="R2243" s="1" t="s">
        <v>85</v>
      </c>
      <c r="S2243" s="1" t="s">
        <v>33</v>
      </c>
      <c r="T2243" s="1" t="s">
        <v>34</v>
      </c>
      <c r="U2243" s="1" t="s">
        <v>90</v>
      </c>
      <c r="V2243" s="8">
        <v>33903912</v>
      </c>
      <c r="W2243" s="3" t="str">
        <f>VLOOKUP(V2243,'Despesas X Conta Contábil'!$B$2:$D$77,2,0)</f>
        <v>Locação de Máquinas e Equipamentos</v>
      </c>
      <c r="X2243" t="s">
        <v>2338</v>
      </c>
      <c r="Y2243" s="3" t="s">
        <v>2542</v>
      </c>
    </row>
    <row r="2244" spans="1:25" x14ac:dyDescent="0.25">
      <c r="A2244" s="1">
        <v>384605776</v>
      </c>
      <c r="B2244" s="1">
        <v>2017</v>
      </c>
      <c r="C2244" s="1" t="s">
        <v>22</v>
      </c>
      <c r="D2244" s="1" t="s">
        <v>23</v>
      </c>
      <c r="E2244" s="1">
        <v>12</v>
      </c>
      <c r="F2244" s="1" t="s">
        <v>316</v>
      </c>
      <c r="G2244" s="1" t="s">
        <v>25</v>
      </c>
      <c r="H2244" s="1" t="s">
        <v>2544</v>
      </c>
      <c r="I2244" s="1" t="s">
        <v>2545</v>
      </c>
      <c r="J2244" s="1" t="s">
        <v>2546</v>
      </c>
      <c r="K2244" s="2">
        <v>43084</v>
      </c>
      <c r="L2244" s="6">
        <v>106600</v>
      </c>
      <c r="M2244" s="1" t="s">
        <v>82</v>
      </c>
      <c r="N2244" s="1" t="s">
        <v>83</v>
      </c>
      <c r="O2244" s="1">
        <v>1</v>
      </c>
      <c r="P2244" s="1" t="s">
        <v>84</v>
      </c>
      <c r="Q2244" s="1">
        <v>2089</v>
      </c>
      <c r="R2244" s="1" t="s">
        <v>85</v>
      </c>
      <c r="S2244" s="1" t="s">
        <v>33</v>
      </c>
      <c r="T2244" s="1" t="s">
        <v>34</v>
      </c>
      <c r="U2244" s="1" t="s">
        <v>90</v>
      </c>
      <c r="V2244" s="8">
        <v>33903983</v>
      </c>
      <c r="W2244" s="3" t="str">
        <f>VLOOKUP(V2244,'Despesas X Conta Contábil'!$B$2:$D$77,2,0)</f>
        <v>Material de Expediente</v>
      </c>
      <c r="X2244" t="s">
        <v>2547</v>
      </c>
      <c r="Y2244" s="3" t="s">
        <v>2548</v>
      </c>
    </row>
    <row r="2245" spans="1:25" x14ac:dyDescent="0.25">
      <c r="A2245" s="1">
        <v>384605760</v>
      </c>
      <c r="B2245" s="1">
        <v>2017</v>
      </c>
      <c r="C2245" s="1" t="s">
        <v>22</v>
      </c>
      <c r="D2245" s="1" t="s">
        <v>23</v>
      </c>
      <c r="E2245" s="1">
        <v>12</v>
      </c>
      <c r="F2245" s="1" t="s">
        <v>316</v>
      </c>
      <c r="G2245" s="1" t="s">
        <v>25</v>
      </c>
      <c r="H2245" s="1" t="s">
        <v>2549</v>
      </c>
      <c r="I2245" s="1" t="s">
        <v>119</v>
      </c>
      <c r="J2245" s="1" t="s">
        <v>120</v>
      </c>
      <c r="K2245" s="2">
        <v>43090</v>
      </c>
      <c r="L2245" s="6">
        <v>7000</v>
      </c>
      <c r="M2245" s="1" t="s">
        <v>82</v>
      </c>
      <c r="N2245" s="1" t="s">
        <v>83</v>
      </c>
      <c r="O2245" s="1">
        <v>1</v>
      </c>
      <c r="P2245" s="1" t="s">
        <v>84</v>
      </c>
      <c r="Q2245" s="1">
        <v>2089</v>
      </c>
      <c r="R2245" s="1" t="s">
        <v>85</v>
      </c>
      <c r="S2245" s="1" t="s">
        <v>33</v>
      </c>
      <c r="T2245" s="1" t="s">
        <v>34</v>
      </c>
      <c r="U2245" s="1" t="s">
        <v>121</v>
      </c>
      <c r="V2245" s="8">
        <v>33903916</v>
      </c>
      <c r="W2245" s="3" t="str">
        <f>VLOOKUP(V2245,'Despesas X Conta Contábil'!$B$2:$D$77,2,0)</f>
        <v>Manutenção e Conservação de Bens Imóveis</v>
      </c>
      <c r="X2245" t="s">
        <v>2329</v>
      </c>
      <c r="Y2245" s="3" t="s">
        <v>2550</v>
      </c>
    </row>
    <row r="2246" spans="1:25" x14ac:dyDescent="0.25">
      <c r="A2246" s="1">
        <v>384605773</v>
      </c>
      <c r="B2246" s="1">
        <v>2017</v>
      </c>
      <c r="C2246" s="1" t="s">
        <v>22</v>
      </c>
      <c r="D2246" s="1" t="s">
        <v>23</v>
      </c>
      <c r="E2246" s="1">
        <v>12</v>
      </c>
      <c r="F2246" s="1" t="s">
        <v>316</v>
      </c>
      <c r="G2246" s="1" t="s">
        <v>25</v>
      </c>
      <c r="H2246" s="1" t="s">
        <v>2551</v>
      </c>
      <c r="I2246" s="1" t="s">
        <v>169</v>
      </c>
      <c r="J2246" s="1" t="s">
        <v>170</v>
      </c>
      <c r="K2246" s="2">
        <v>43083</v>
      </c>
      <c r="L2246" s="6">
        <v>60647.43</v>
      </c>
      <c r="M2246" s="1" t="s">
        <v>82</v>
      </c>
      <c r="N2246" s="1" t="s">
        <v>83</v>
      </c>
      <c r="O2246" s="1">
        <v>1</v>
      </c>
      <c r="P2246" s="1" t="s">
        <v>84</v>
      </c>
      <c r="Q2246" s="1">
        <v>2089</v>
      </c>
      <c r="R2246" s="1" t="s">
        <v>85</v>
      </c>
      <c r="S2246" s="1" t="s">
        <v>33</v>
      </c>
      <c r="T2246" s="1" t="s">
        <v>34</v>
      </c>
      <c r="U2246" s="1" t="s">
        <v>90</v>
      </c>
      <c r="V2246" s="8">
        <v>33903940</v>
      </c>
      <c r="W2246" s="3" t="str">
        <f>VLOOKUP(V2246,'Despesas X Conta Contábil'!$B$2:$D$77,2,0)</f>
        <v>Alimentação</v>
      </c>
      <c r="X2246" t="s">
        <v>2335</v>
      </c>
      <c r="Y2246" s="3" t="s">
        <v>2553</v>
      </c>
    </row>
    <row r="2247" spans="1:25" x14ac:dyDescent="0.25">
      <c r="A2247" s="1">
        <v>384606271</v>
      </c>
      <c r="B2247" s="1">
        <v>2017</v>
      </c>
      <c r="C2247" s="1" t="s">
        <v>22</v>
      </c>
      <c r="D2247" s="1" t="s">
        <v>23</v>
      </c>
      <c r="E2247" s="1">
        <v>12</v>
      </c>
      <c r="F2247" s="1" t="s">
        <v>316</v>
      </c>
      <c r="G2247" s="1" t="s">
        <v>25</v>
      </c>
      <c r="H2247" s="1" t="s">
        <v>2554</v>
      </c>
      <c r="I2247" s="1" t="s">
        <v>246</v>
      </c>
      <c r="J2247" s="1" t="s">
        <v>247</v>
      </c>
      <c r="K2247" s="2">
        <v>43084</v>
      </c>
      <c r="L2247" s="6">
        <v>14456.14</v>
      </c>
      <c r="M2247" s="1" t="s">
        <v>82</v>
      </c>
      <c r="N2247" s="1" t="s">
        <v>83</v>
      </c>
      <c r="O2247" s="1">
        <v>1</v>
      </c>
      <c r="P2247" s="1" t="s">
        <v>84</v>
      </c>
      <c r="Q2247" s="1">
        <v>2089</v>
      </c>
      <c r="R2247" s="1" t="s">
        <v>85</v>
      </c>
      <c r="S2247" s="1" t="s">
        <v>33</v>
      </c>
      <c r="T2247" s="1" t="s">
        <v>34</v>
      </c>
      <c r="U2247" s="1" t="s">
        <v>90</v>
      </c>
      <c r="V2247" s="8">
        <v>33903912</v>
      </c>
      <c r="W2247" s="3" t="str">
        <f>VLOOKUP(V2247,'Despesas X Conta Contábil'!$B$2:$D$77,2,0)</f>
        <v>Locação de Máquinas e Equipamentos</v>
      </c>
      <c r="X2247" t="s">
        <v>2338</v>
      </c>
      <c r="Y2247" s="3" t="s">
        <v>2555</v>
      </c>
    </row>
    <row r="2248" spans="1:25" x14ac:dyDescent="0.25">
      <c r="A2248" s="1">
        <v>384606287</v>
      </c>
      <c r="B2248" s="1">
        <v>2017</v>
      </c>
      <c r="C2248" s="1" t="s">
        <v>22</v>
      </c>
      <c r="D2248" s="1" t="s">
        <v>23</v>
      </c>
      <c r="E2248" s="1">
        <v>12</v>
      </c>
      <c r="F2248" s="1" t="s">
        <v>316</v>
      </c>
      <c r="G2248" s="1" t="s">
        <v>25</v>
      </c>
      <c r="H2248" s="1" t="s">
        <v>2556</v>
      </c>
      <c r="I2248" s="1" t="s">
        <v>298</v>
      </c>
      <c r="J2248" s="1" t="s">
        <v>299</v>
      </c>
      <c r="K2248" s="2">
        <v>43080</v>
      </c>
      <c r="L2248" s="6">
        <v>3460.17</v>
      </c>
      <c r="M2248" s="1" t="s">
        <v>82</v>
      </c>
      <c r="N2248" s="1" t="s">
        <v>83</v>
      </c>
      <c r="O2248" s="1">
        <v>1</v>
      </c>
      <c r="P2248" s="1" t="s">
        <v>84</v>
      </c>
      <c r="Q2248" s="1">
        <v>2089</v>
      </c>
      <c r="R2248" s="1" t="s">
        <v>85</v>
      </c>
      <c r="S2248" s="1" t="s">
        <v>33</v>
      </c>
      <c r="T2248" s="1" t="s">
        <v>34</v>
      </c>
      <c r="U2248" s="1" t="s">
        <v>90</v>
      </c>
      <c r="V2248" s="8">
        <v>33903001</v>
      </c>
      <c r="W2248" s="3" t="str">
        <f>VLOOKUP(V2248,'Despesas X Conta Contábil'!$B$2:$D$77,2,0)</f>
        <v>Veículos (Combustível e Manutenção)</v>
      </c>
      <c r="X2248" t="s">
        <v>2346</v>
      </c>
      <c r="Y2248" s="3" t="s">
        <v>2557</v>
      </c>
    </row>
    <row r="2249" spans="1:25" x14ac:dyDescent="0.25">
      <c r="A2249" s="1">
        <v>384605764</v>
      </c>
      <c r="B2249" s="1">
        <v>2017</v>
      </c>
      <c r="C2249" s="1" t="s">
        <v>22</v>
      </c>
      <c r="D2249" s="1" t="s">
        <v>23</v>
      </c>
      <c r="E2249" s="1">
        <v>12</v>
      </c>
      <c r="F2249" s="1" t="s">
        <v>316</v>
      </c>
      <c r="G2249" s="1" t="s">
        <v>25</v>
      </c>
      <c r="H2249" s="1" t="s">
        <v>2558</v>
      </c>
      <c r="I2249" s="1" t="s">
        <v>177</v>
      </c>
      <c r="J2249" s="1" t="s">
        <v>178</v>
      </c>
      <c r="K2249" s="2">
        <v>43080</v>
      </c>
      <c r="L2249" s="6">
        <v>150</v>
      </c>
      <c r="M2249" s="1" t="s">
        <v>82</v>
      </c>
      <c r="N2249" s="1" t="s">
        <v>83</v>
      </c>
      <c r="O2249" s="1">
        <v>1</v>
      </c>
      <c r="P2249" s="1" t="s">
        <v>84</v>
      </c>
      <c r="Q2249" s="1">
        <v>2089</v>
      </c>
      <c r="R2249" s="1" t="s">
        <v>85</v>
      </c>
      <c r="S2249" s="1" t="s">
        <v>33</v>
      </c>
      <c r="T2249" s="1" t="s">
        <v>34</v>
      </c>
      <c r="U2249" s="1" t="s">
        <v>148</v>
      </c>
      <c r="V2249" s="8">
        <v>33903919</v>
      </c>
      <c r="W2249" s="3" t="str">
        <f>VLOOKUP(V2249,'Despesas X Conta Contábil'!$B$2:$D$77,2,0)</f>
        <v>Veículos (Combustível e Manutenção)</v>
      </c>
      <c r="X2249" t="s">
        <v>2326</v>
      </c>
      <c r="Y2249" s="3" t="s">
        <v>2559</v>
      </c>
    </row>
    <row r="2250" spans="1:25" x14ac:dyDescent="0.25">
      <c r="A2250" s="1">
        <v>384605779</v>
      </c>
      <c r="B2250" s="1">
        <v>2017</v>
      </c>
      <c r="C2250" s="1" t="s">
        <v>22</v>
      </c>
      <c r="D2250" s="1" t="s">
        <v>23</v>
      </c>
      <c r="E2250" s="1">
        <v>12</v>
      </c>
      <c r="F2250" s="1" t="s">
        <v>316</v>
      </c>
      <c r="G2250" s="1" t="s">
        <v>25</v>
      </c>
      <c r="H2250" s="1" t="s">
        <v>2560</v>
      </c>
      <c r="I2250" s="1" t="s">
        <v>594</v>
      </c>
      <c r="J2250" s="1" t="s">
        <v>595</v>
      </c>
      <c r="K2250" s="2">
        <v>43088</v>
      </c>
      <c r="L2250" s="6">
        <v>6575</v>
      </c>
      <c r="M2250" s="1" t="s">
        <v>82</v>
      </c>
      <c r="N2250" s="1" t="s">
        <v>83</v>
      </c>
      <c r="O2250" s="1">
        <v>1</v>
      </c>
      <c r="P2250" s="1" t="s">
        <v>84</v>
      </c>
      <c r="Q2250" s="1">
        <v>2089</v>
      </c>
      <c r="R2250" s="1" t="s">
        <v>85</v>
      </c>
      <c r="S2250" s="1" t="s">
        <v>33</v>
      </c>
      <c r="T2250" s="1" t="s">
        <v>34</v>
      </c>
      <c r="U2250" s="1" t="s">
        <v>148</v>
      </c>
      <c r="V2250" s="8">
        <v>33903916</v>
      </c>
      <c r="W2250" s="3" t="str">
        <f>VLOOKUP(V2250,'Despesas X Conta Contábil'!$B$2:$D$77,2,0)</f>
        <v>Manutenção e Conservação de Bens Imóveis</v>
      </c>
      <c r="X2250" t="s">
        <v>2329</v>
      </c>
      <c r="Y2250" s="3" t="s">
        <v>2561</v>
      </c>
    </row>
    <row r="2251" spans="1:25" x14ac:dyDescent="0.25">
      <c r="A2251" s="1">
        <v>384606280</v>
      </c>
      <c r="B2251" s="1">
        <v>2017</v>
      </c>
      <c r="C2251" s="1" t="s">
        <v>22</v>
      </c>
      <c r="D2251" s="1" t="s">
        <v>23</v>
      </c>
      <c r="E2251" s="1">
        <v>12</v>
      </c>
      <c r="F2251" s="1" t="s">
        <v>316</v>
      </c>
      <c r="G2251" s="1" t="s">
        <v>25</v>
      </c>
      <c r="H2251" s="1" t="s">
        <v>2562</v>
      </c>
      <c r="I2251" s="1" t="s">
        <v>616</v>
      </c>
      <c r="J2251" s="1" t="s">
        <v>617</v>
      </c>
      <c r="K2251" s="2">
        <v>43087</v>
      </c>
      <c r="L2251" s="6">
        <v>2133</v>
      </c>
      <c r="M2251" s="1" t="s">
        <v>82</v>
      </c>
      <c r="N2251" s="1" t="s">
        <v>83</v>
      </c>
      <c r="O2251" s="1">
        <v>1</v>
      </c>
      <c r="P2251" s="1" t="s">
        <v>84</v>
      </c>
      <c r="Q2251" s="1">
        <v>2089</v>
      </c>
      <c r="R2251" s="1" t="s">
        <v>85</v>
      </c>
      <c r="S2251" s="1" t="s">
        <v>33</v>
      </c>
      <c r="T2251" s="1" t="s">
        <v>34</v>
      </c>
      <c r="U2251" s="1" t="s">
        <v>148</v>
      </c>
      <c r="V2251" s="8">
        <v>33903912</v>
      </c>
      <c r="W2251" s="3" t="str">
        <f>VLOOKUP(V2251,'Despesas X Conta Contábil'!$B$2:$D$77,2,0)</f>
        <v>Locação de Máquinas e Equipamentos</v>
      </c>
      <c r="X2251" t="s">
        <v>2338</v>
      </c>
      <c r="Y2251" s="3" t="s">
        <v>2563</v>
      </c>
    </row>
    <row r="2252" spans="1:25" x14ac:dyDescent="0.25">
      <c r="A2252" s="1">
        <v>384605786</v>
      </c>
      <c r="B2252" s="1">
        <v>2017</v>
      </c>
      <c r="C2252" s="1" t="s">
        <v>22</v>
      </c>
      <c r="D2252" s="1" t="s">
        <v>23</v>
      </c>
      <c r="E2252" s="1">
        <v>12</v>
      </c>
      <c r="F2252" s="1" t="s">
        <v>316</v>
      </c>
      <c r="G2252" s="1" t="s">
        <v>25</v>
      </c>
      <c r="H2252" s="1" t="s">
        <v>2564</v>
      </c>
      <c r="I2252" s="1" t="s">
        <v>392</v>
      </c>
      <c r="J2252" s="1" t="s">
        <v>393</v>
      </c>
      <c r="K2252" s="2">
        <v>43087</v>
      </c>
      <c r="L2252" s="6">
        <v>5787.5</v>
      </c>
      <c r="M2252" s="1" t="s">
        <v>82</v>
      </c>
      <c r="N2252" s="1" t="s">
        <v>83</v>
      </c>
      <c r="O2252" s="1">
        <v>1</v>
      </c>
      <c r="P2252" s="1" t="s">
        <v>84</v>
      </c>
      <c r="Q2252" s="1">
        <v>2089</v>
      </c>
      <c r="R2252" s="1" t="s">
        <v>85</v>
      </c>
      <c r="S2252" s="1" t="s">
        <v>33</v>
      </c>
      <c r="T2252" s="1" t="s">
        <v>34</v>
      </c>
      <c r="U2252" s="1" t="s">
        <v>90</v>
      </c>
      <c r="V2252" s="8">
        <v>33903958</v>
      </c>
      <c r="W2252" s="3" t="str">
        <f>VLOOKUP(V2252,'Despesas X Conta Contábil'!$B$2:$D$77,2,0)</f>
        <v>TIC Tecnologia da Informação e Comunicação</v>
      </c>
      <c r="X2252" t="s">
        <v>2330</v>
      </c>
      <c r="Y2252" s="3" t="s">
        <v>2565</v>
      </c>
    </row>
    <row r="2253" spans="1:25" x14ac:dyDescent="0.25">
      <c r="A2253" s="1">
        <v>384606260</v>
      </c>
      <c r="B2253" s="1">
        <v>2017</v>
      </c>
      <c r="C2253" s="1" t="s">
        <v>22</v>
      </c>
      <c r="D2253" s="1" t="s">
        <v>23</v>
      </c>
      <c r="E2253" s="1">
        <v>12</v>
      </c>
      <c r="F2253" s="1" t="s">
        <v>316</v>
      </c>
      <c r="G2253" s="1" t="s">
        <v>25</v>
      </c>
      <c r="H2253" s="1" t="s">
        <v>2566</v>
      </c>
      <c r="I2253" s="1" t="s">
        <v>378</v>
      </c>
      <c r="J2253" s="1" t="s">
        <v>379</v>
      </c>
      <c r="K2253" s="2">
        <v>43070</v>
      </c>
      <c r="L2253" s="6">
        <v>1729.29</v>
      </c>
      <c r="M2253" s="1" t="s">
        <v>82</v>
      </c>
      <c r="N2253" s="1" t="s">
        <v>83</v>
      </c>
      <c r="O2253" s="1">
        <v>1</v>
      </c>
      <c r="P2253" s="1" t="s">
        <v>84</v>
      </c>
      <c r="Q2253" s="1">
        <v>2089</v>
      </c>
      <c r="R2253" s="1" t="s">
        <v>85</v>
      </c>
      <c r="S2253" s="1" t="s">
        <v>33</v>
      </c>
      <c r="T2253" s="1" t="s">
        <v>34</v>
      </c>
      <c r="U2253" s="1" t="s">
        <v>90</v>
      </c>
      <c r="V2253" s="8">
        <v>33903958</v>
      </c>
      <c r="W2253" s="3" t="str">
        <f>VLOOKUP(V2253,'Despesas X Conta Contábil'!$B$2:$D$77,2,0)</f>
        <v>TIC Tecnologia da Informação e Comunicação</v>
      </c>
      <c r="X2253" t="s">
        <v>2330</v>
      </c>
      <c r="Y2253" s="3" t="s">
        <v>2567</v>
      </c>
    </row>
    <row r="2254" spans="1:25" x14ac:dyDescent="0.25">
      <c r="A2254" s="1">
        <v>384606267</v>
      </c>
      <c r="B2254" s="1">
        <v>2017</v>
      </c>
      <c r="C2254" s="1" t="s">
        <v>22</v>
      </c>
      <c r="D2254" s="1" t="s">
        <v>23</v>
      </c>
      <c r="E2254" s="1">
        <v>12</v>
      </c>
      <c r="F2254" s="1" t="s">
        <v>316</v>
      </c>
      <c r="G2254" s="1" t="s">
        <v>25</v>
      </c>
      <c r="H2254" s="1" t="s">
        <v>2570</v>
      </c>
      <c r="I2254" s="1" t="s">
        <v>229</v>
      </c>
      <c r="J2254" s="1" t="s">
        <v>230</v>
      </c>
      <c r="K2254" s="2">
        <v>43090</v>
      </c>
      <c r="L2254" s="6">
        <v>5700</v>
      </c>
      <c r="M2254" s="1" t="s">
        <v>82</v>
      </c>
      <c r="N2254" s="1" t="s">
        <v>83</v>
      </c>
      <c r="O2254" s="1">
        <v>1</v>
      </c>
      <c r="P2254" s="1" t="s">
        <v>84</v>
      </c>
      <c r="Q2254" s="1">
        <v>2089</v>
      </c>
      <c r="R2254" s="1" t="s">
        <v>85</v>
      </c>
      <c r="S2254" s="1" t="s">
        <v>33</v>
      </c>
      <c r="T2254" s="1" t="s">
        <v>34</v>
      </c>
      <c r="U2254" s="1" t="s">
        <v>121</v>
      </c>
      <c r="V2254" s="8">
        <v>33903905</v>
      </c>
      <c r="W2254" s="3" t="str">
        <f>VLOOKUP(V2254,'Despesas X Conta Contábil'!$B$2:$D$77,2,0)</f>
        <v>TIC Tecnologia da Informação e Comunicação</v>
      </c>
      <c r="X2254" t="s">
        <v>2340</v>
      </c>
      <c r="Y2254" s="3" t="s">
        <v>2571</v>
      </c>
    </row>
    <row r="2255" spans="1:25" x14ac:dyDescent="0.25">
      <c r="A2255" s="1">
        <v>384606760</v>
      </c>
      <c r="B2255" s="1">
        <v>2017</v>
      </c>
      <c r="C2255" s="1" t="s">
        <v>22</v>
      </c>
      <c r="D2255" s="1" t="s">
        <v>23</v>
      </c>
      <c r="E2255" s="1">
        <v>12</v>
      </c>
      <c r="F2255" s="1" t="s">
        <v>316</v>
      </c>
      <c r="G2255" s="1" t="s">
        <v>25</v>
      </c>
      <c r="H2255" s="1" t="s">
        <v>2574</v>
      </c>
      <c r="I2255" s="1" t="s">
        <v>1078</v>
      </c>
      <c r="J2255" s="1" t="s">
        <v>1079</v>
      </c>
      <c r="K2255" s="2">
        <v>43084</v>
      </c>
      <c r="L2255" s="6">
        <v>533.79999999999995</v>
      </c>
      <c r="M2255" s="1" t="s">
        <v>82</v>
      </c>
      <c r="N2255" s="1" t="s">
        <v>83</v>
      </c>
      <c r="O2255" s="1">
        <v>1</v>
      </c>
      <c r="P2255" s="1" t="s">
        <v>84</v>
      </c>
      <c r="Q2255" s="1">
        <v>2089</v>
      </c>
      <c r="R2255" s="1" t="s">
        <v>85</v>
      </c>
      <c r="S2255" s="1" t="s">
        <v>33</v>
      </c>
      <c r="T2255" s="1" t="s">
        <v>34</v>
      </c>
      <c r="U2255" s="1" t="s">
        <v>148</v>
      </c>
      <c r="V2255" s="8">
        <v>33903007</v>
      </c>
      <c r="W2255" s="3" t="str">
        <f>VLOOKUP(V2255,'Despesas X Conta Contábil'!$B$2:$D$77,2,0)</f>
        <v>Alimentação</v>
      </c>
      <c r="X2255" t="s">
        <v>2332</v>
      </c>
      <c r="Y2255" s="3" t="s">
        <v>2575</v>
      </c>
    </row>
    <row r="2256" spans="1:25" x14ac:dyDescent="0.25">
      <c r="A2256" s="1">
        <v>384605759</v>
      </c>
      <c r="B2256" s="1">
        <v>2017</v>
      </c>
      <c r="C2256" s="1" t="s">
        <v>22</v>
      </c>
      <c r="D2256" s="1" t="s">
        <v>23</v>
      </c>
      <c r="E2256" s="1">
        <v>12</v>
      </c>
      <c r="F2256" s="1" t="s">
        <v>316</v>
      </c>
      <c r="G2256" s="1" t="s">
        <v>25</v>
      </c>
      <c r="H2256" s="1" t="s">
        <v>2574</v>
      </c>
      <c r="I2256" s="1" t="s">
        <v>1078</v>
      </c>
      <c r="J2256" s="1" t="s">
        <v>1079</v>
      </c>
      <c r="K2256" s="2">
        <v>43080</v>
      </c>
      <c r="L2256" s="6">
        <v>353.88</v>
      </c>
      <c r="M2256" s="1" t="s">
        <v>82</v>
      </c>
      <c r="N2256" s="1" t="s">
        <v>83</v>
      </c>
      <c r="O2256" s="1">
        <v>1</v>
      </c>
      <c r="P2256" s="1" t="s">
        <v>84</v>
      </c>
      <c r="Q2256" s="1">
        <v>2089</v>
      </c>
      <c r="R2256" s="1" t="s">
        <v>85</v>
      </c>
      <c r="S2256" s="1" t="s">
        <v>33</v>
      </c>
      <c r="T2256" s="1" t="s">
        <v>34</v>
      </c>
      <c r="U2256" s="1" t="s">
        <v>148</v>
      </c>
      <c r="V2256" s="8">
        <v>33903007</v>
      </c>
      <c r="W2256" s="3" t="str">
        <f>VLOOKUP(V2256,'Despesas X Conta Contábil'!$B$2:$D$77,2,0)</f>
        <v>Alimentação</v>
      </c>
      <c r="X2256" t="s">
        <v>2332</v>
      </c>
      <c r="Y2256" s="3" t="s">
        <v>2575</v>
      </c>
    </row>
    <row r="2257" spans="1:25" x14ac:dyDescent="0.25">
      <c r="A2257" s="1">
        <v>384606773</v>
      </c>
      <c r="B2257" s="1">
        <v>2017</v>
      </c>
      <c r="C2257" s="1" t="s">
        <v>22</v>
      </c>
      <c r="D2257" s="1" t="s">
        <v>23</v>
      </c>
      <c r="E2257" s="1">
        <v>12</v>
      </c>
      <c r="F2257" s="1" t="s">
        <v>316</v>
      </c>
      <c r="G2257" s="1" t="s">
        <v>25</v>
      </c>
      <c r="H2257" s="1" t="s">
        <v>2574</v>
      </c>
      <c r="I2257" s="1" t="s">
        <v>1078</v>
      </c>
      <c r="J2257" s="1" t="s">
        <v>1079</v>
      </c>
      <c r="K2257" s="2">
        <v>43070</v>
      </c>
      <c r="L2257" s="6">
        <v>411</v>
      </c>
      <c r="M2257" s="1" t="s">
        <v>82</v>
      </c>
      <c r="N2257" s="1" t="s">
        <v>83</v>
      </c>
      <c r="O2257" s="1">
        <v>1</v>
      </c>
      <c r="P2257" s="1" t="s">
        <v>84</v>
      </c>
      <c r="Q2257" s="1">
        <v>2089</v>
      </c>
      <c r="R2257" s="1" t="s">
        <v>85</v>
      </c>
      <c r="S2257" s="1" t="s">
        <v>33</v>
      </c>
      <c r="T2257" s="1" t="s">
        <v>34</v>
      </c>
      <c r="U2257" s="1" t="s">
        <v>148</v>
      </c>
      <c r="V2257" s="8">
        <v>33903007</v>
      </c>
      <c r="W2257" s="3" t="str">
        <f>VLOOKUP(V2257,'Despesas X Conta Contábil'!$B$2:$D$77,2,0)</f>
        <v>Alimentação</v>
      </c>
      <c r="X2257" t="s">
        <v>2332</v>
      </c>
      <c r="Y2257" s="3" t="s">
        <v>2575</v>
      </c>
    </row>
    <row r="2258" spans="1:25" x14ac:dyDescent="0.25">
      <c r="A2258" s="1">
        <v>384606789</v>
      </c>
      <c r="B2258" s="1">
        <v>2017</v>
      </c>
      <c r="C2258" s="1" t="s">
        <v>22</v>
      </c>
      <c r="D2258" s="1" t="s">
        <v>23</v>
      </c>
      <c r="E2258" s="1">
        <v>12</v>
      </c>
      <c r="F2258" s="1" t="s">
        <v>316</v>
      </c>
      <c r="G2258" s="1" t="s">
        <v>25</v>
      </c>
      <c r="H2258" s="1" t="s">
        <v>2576</v>
      </c>
      <c r="I2258" s="1" t="s">
        <v>88</v>
      </c>
      <c r="J2258" s="1" t="s">
        <v>89</v>
      </c>
      <c r="K2258" s="2">
        <v>43090</v>
      </c>
      <c r="L2258" s="6">
        <v>44626.5</v>
      </c>
      <c r="M2258" s="1" t="s">
        <v>82</v>
      </c>
      <c r="N2258" s="1" t="s">
        <v>83</v>
      </c>
      <c r="O2258" s="1">
        <v>1</v>
      </c>
      <c r="P2258" s="1" t="s">
        <v>84</v>
      </c>
      <c r="Q2258" s="1">
        <v>2089</v>
      </c>
      <c r="R2258" s="1" t="s">
        <v>85</v>
      </c>
      <c r="S2258" s="1" t="s">
        <v>33</v>
      </c>
      <c r="T2258" s="1" t="s">
        <v>34</v>
      </c>
      <c r="U2258" s="1" t="s">
        <v>90</v>
      </c>
      <c r="V2258" s="8">
        <v>33903957</v>
      </c>
      <c r="W2258" s="3" t="str">
        <f>VLOOKUP(V2258,'Despesas X Conta Contábil'!$B$2:$D$77,2,0)</f>
        <v>TIC Tecnologia da Informação e Comunicação</v>
      </c>
      <c r="X2258" t="s">
        <v>2317</v>
      </c>
      <c r="Y2258" s="3" t="s">
        <v>2577</v>
      </c>
    </row>
    <row r="2259" spans="1:25" x14ac:dyDescent="0.25">
      <c r="A2259" s="1">
        <v>384605782</v>
      </c>
      <c r="B2259" s="1">
        <v>2017</v>
      </c>
      <c r="C2259" s="1" t="s">
        <v>22</v>
      </c>
      <c r="D2259" s="1" t="s">
        <v>23</v>
      </c>
      <c r="E2259" s="1">
        <v>12</v>
      </c>
      <c r="F2259" s="1" t="s">
        <v>316</v>
      </c>
      <c r="G2259" s="1" t="s">
        <v>25</v>
      </c>
      <c r="H2259" s="1" t="s">
        <v>2578</v>
      </c>
      <c r="I2259" s="1" t="s">
        <v>2579</v>
      </c>
      <c r="J2259" s="1" t="s">
        <v>2580</v>
      </c>
      <c r="K2259" s="2">
        <v>43090</v>
      </c>
      <c r="L2259" s="6">
        <v>13700</v>
      </c>
      <c r="M2259" s="1" t="s">
        <v>82</v>
      </c>
      <c r="N2259" s="1" t="s">
        <v>83</v>
      </c>
      <c r="O2259" s="1">
        <v>1</v>
      </c>
      <c r="P2259" s="1" t="s">
        <v>84</v>
      </c>
      <c r="Q2259" s="1">
        <v>2089</v>
      </c>
      <c r="R2259" s="1" t="s">
        <v>85</v>
      </c>
      <c r="S2259" s="1" t="s">
        <v>33</v>
      </c>
      <c r="T2259" s="1" t="s">
        <v>34</v>
      </c>
      <c r="U2259" s="1" t="s">
        <v>90</v>
      </c>
      <c r="V2259" s="8">
        <v>33903917</v>
      </c>
      <c r="W2259" s="3" t="str">
        <f>VLOOKUP(V2259,'Despesas X Conta Contábil'!$B$2:$D$77,2,0)</f>
        <v>Manutenção e Conservação de Bens Imóveis</v>
      </c>
      <c r="X2259" t="s">
        <v>2344</v>
      </c>
      <c r="Y2259" s="3" t="s">
        <v>2581</v>
      </c>
    </row>
    <row r="2260" spans="1:25" x14ac:dyDescent="0.25">
      <c r="A2260" s="1">
        <v>384605784</v>
      </c>
      <c r="B2260" s="1">
        <v>2017</v>
      </c>
      <c r="C2260" s="1" t="s">
        <v>22</v>
      </c>
      <c r="D2260" s="1" t="s">
        <v>23</v>
      </c>
      <c r="E2260" s="1">
        <v>12</v>
      </c>
      <c r="F2260" s="1" t="s">
        <v>316</v>
      </c>
      <c r="G2260" s="1" t="s">
        <v>25</v>
      </c>
      <c r="H2260" s="1" t="s">
        <v>2582</v>
      </c>
      <c r="I2260" s="1" t="s">
        <v>233</v>
      </c>
      <c r="J2260" s="1" t="s">
        <v>234</v>
      </c>
      <c r="K2260" s="2">
        <v>43090</v>
      </c>
      <c r="L2260" s="6">
        <v>4456.6499999999996</v>
      </c>
      <c r="M2260" s="1" t="s">
        <v>82</v>
      </c>
      <c r="N2260" s="1" t="s">
        <v>83</v>
      </c>
      <c r="O2260" s="1">
        <v>1</v>
      </c>
      <c r="P2260" s="1" t="s">
        <v>84</v>
      </c>
      <c r="Q2260" s="1">
        <v>2089</v>
      </c>
      <c r="R2260" s="1" t="s">
        <v>85</v>
      </c>
      <c r="S2260" s="1" t="s">
        <v>33</v>
      </c>
      <c r="T2260" s="1" t="s">
        <v>34</v>
      </c>
      <c r="U2260" s="1" t="s">
        <v>148</v>
      </c>
      <c r="V2260" s="8">
        <v>33903920</v>
      </c>
      <c r="W2260" s="3" t="str">
        <f>VLOOKUP(V2260,'Despesas X Conta Contábil'!$B$2:$D$77,2,0)</f>
        <v>Manutenção e Conservação de Bens Móveis</v>
      </c>
      <c r="X2260" t="s">
        <v>2339</v>
      </c>
      <c r="Y2260" s="3" t="s">
        <v>2583</v>
      </c>
    </row>
    <row r="2261" spans="1:25" x14ac:dyDescent="0.25">
      <c r="A2261" s="1">
        <v>384606763</v>
      </c>
      <c r="B2261" s="1">
        <v>2017</v>
      </c>
      <c r="C2261" s="1" t="s">
        <v>22</v>
      </c>
      <c r="D2261" s="1" t="s">
        <v>23</v>
      </c>
      <c r="E2261" s="1">
        <v>12</v>
      </c>
      <c r="F2261" s="1" t="s">
        <v>316</v>
      </c>
      <c r="G2261" s="1" t="s">
        <v>25</v>
      </c>
      <c r="H2261" s="1" t="s">
        <v>3898</v>
      </c>
      <c r="I2261" s="1" t="s">
        <v>39</v>
      </c>
      <c r="J2261" s="1" t="s">
        <v>40</v>
      </c>
      <c r="K2261" s="2">
        <v>43090</v>
      </c>
      <c r="L2261" s="6">
        <v>18100</v>
      </c>
      <c r="M2261" s="1" t="s">
        <v>82</v>
      </c>
      <c r="N2261" s="1" t="s">
        <v>83</v>
      </c>
      <c r="O2261" s="1">
        <v>1</v>
      </c>
      <c r="P2261" s="1" t="s">
        <v>84</v>
      </c>
      <c r="Q2261" s="1">
        <v>2089</v>
      </c>
      <c r="R2261" s="1" t="s">
        <v>85</v>
      </c>
      <c r="S2261" s="1" t="s">
        <v>33</v>
      </c>
      <c r="T2261" s="1" t="s">
        <v>34</v>
      </c>
      <c r="U2261" s="1" t="s">
        <v>35</v>
      </c>
      <c r="V2261" s="8">
        <v>31901101</v>
      </c>
      <c r="W2261" s="3" t="str">
        <f>VLOOKUP(V2261,'Despesas X Conta Contábil'!$B$2:$D$77,2,0)</f>
        <v>Folha de Pagamento</v>
      </c>
      <c r="X2261" t="s">
        <v>2318</v>
      </c>
      <c r="Y2261" s="3" t="s">
        <v>3899</v>
      </c>
    </row>
    <row r="2262" spans="1:25" x14ac:dyDescent="0.25">
      <c r="A2262" s="1">
        <v>384605772</v>
      </c>
      <c r="B2262" s="1">
        <v>2017</v>
      </c>
      <c r="C2262" s="1" t="s">
        <v>22</v>
      </c>
      <c r="D2262" s="1" t="s">
        <v>23</v>
      </c>
      <c r="E2262" s="1">
        <v>12</v>
      </c>
      <c r="F2262" s="1" t="s">
        <v>316</v>
      </c>
      <c r="G2262" s="1" t="s">
        <v>25</v>
      </c>
      <c r="H2262" s="1" t="s">
        <v>3900</v>
      </c>
      <c r="I2262" s="1" t="s">
        <v>39</v>
      </c>
      <c r="J2262" s="1" t="s">
        <v>40</v>
      </c>
      <c r="K2262" s="2">
        <v>43090</v>
      </c>
      <c r="L2262" s="6">
        <v>4900</v>
      </c>
      <c r="M2262" s="1" t="s">
        <v>82</v>
      </c>
      <c r="N2262" s="1" t="s">
        <v>83</v>
      </c>
      <c r="O2262" s="1">
        <v>1</v>
      </c>
      <c r="P2262" s="1" t="s">
        <v>84</v>
      </c>
      <c r="Q2262" s="1">
        <v>2089</v>
      </c>
      <c r="R2262" s="1" t="s">
        <v>85</v>
      </c>
      <c r="S2262" s="1" t="s">
        <v>33</v>
      </c>
      <c r="T2262" s="1" t="s">
        <v>34</v>
      </c>
      <c r="U2262" s="1" t="s">
        <v>35</v>
      </c>
      <c r="V2262" s="8">
        <v>31901101</v>
      </c>
      <c r="W2262" s="3" t="str">
        <f>VLOOKUP(V2262,'Despesas X Conta Contábil'!$B$2:$D$77,2,0)</f>
        <v>Folha de Pagamento</v>
      </c>
      <c r="X2262" t="s">
        <v>2318</v>
      </c>
      <c r="Y2262" s="3" t="s">
        <v>3899</v>
      </c>
    </row>
    <row r="2263" spans="1:25" x14ac:dyDescent="0.25">
      <c r="A2263" s="1">
        <v>384606279</v>
      </c>
      <c r="B2263" s="1">
        <v>2017</v>
      </c>
      <c r="C2263" s="1" t="s">
        <v>22</v>
      </c>
      <c r="D2263" s="1" t="s">
        <v>23</v>
      </c>
      <c r="E2263" s="1">
        <v>12</v>
      </c>
      <c r="F2263" s="1" t="s">
        <v>316</v>
      </c>
      <c r="G2263" s="1" t="s">
        <v>25</v>
      </c>
      <c r="H2263" s="1" t="s">
        <v>3901</v>
      </c>
      <c r="I2263" s="1" t="s">
        <v>39</v>
      </c>
      <c r="J2263" s="1" t="s">
        <v>40</v>
      </c>
      <c r="K2263" s="2">
        <v>43090</v>
      </c>
      <c r="L2263" s="6">
        <v>9700</v>
      </c>
      <c r="M2263" s="1" t="s">
        <v>82</v>
      </c>
      <c r="N2263" s="1" t="s">
        <v>83</v>
      </c>
      <c r="O2263" s="1">
        <v>1</v>
      </c>
      <c r="P2263" s="1" t="s">
        <v>84</v>
      </c>
      <c r="Q2263" s="1">
        <v>2089</v>
      </c>
      <c r="R2263" s="1" t="s">
        <v>85</v>
      </c>
      <c r="S2263" s="1" t="s">
        <v>33</v>
      </c>
      <c r="T2263" s="1" t="s">
        <v>34</v>
      </c>
      <c r="U2263" s="1" t="s">
        <v>35</v>
      </c>
      <c r="V2263" s="8">
        <v>31900101</v>
      </c>
      <c r="W2263" s="3" t="str">
        <f>VLOOKUP(V2263,'Despesas X Conta Contábil'!$B$2:$D$77,2,0)</f>
        <v>Folha de Pagamento INATIVOS</v>
      </c>
      <c r="X2263" t="s">
        <v>2325</v>
      </c>
      <c r="Y2263" s="3" t="s">
        <v>3899</v>
      </c>
    </row>
    <row r="2264" spans="1:25" x14ac:dyDescent="0.25">
      <c r="A2264" s="1">
        <v>384606285</v>
      </c>
      <c r="B2264" s="1">
        <v>2017</v>
      </c>
      <c r="C2264" s="1" t="s">
        <v>22</v>
      </c>
      <c r="D2264" s="1" t="s">
        <v>23</v>
      </c>
      <c r="E2264" s="1">
        <v>12</v>
      </c>
      <c r="F2264" s="1" t="s">
        <v>316</v>
      </c>
      <c r="G2264" s="1" t="s">
        <v>25</v>
      </c>
      <c r="H2264" s="1" t="s">
        <v>3902</v>
      </c>
      <c r="I2264" s="1" t="s">
        <v>108</v>
      </c>
      <c r="J2264" s="1" t="s">
        <v>109</v>
      </c>
      <c r="K2264" s="2">
        <v>43090</v>
      </c>
      <c r="L2264" s="6">
        <v>320</v>
      </c>
      <c r="M2264" s="1" t="s">
        <v>82</v>
      </c>
      <c r="N2264" s="1" t="s">
        <v>83</v>
      </c>
      <c r="O2264" s="1">
        <v>1</v>
      </c>
      <c r="P2264" s="1" t="s">
        <v>84</v>
      </c>
      <c r="Q2264" s="1">
        <v>2089</v>
      </c>
      <c r="R2264" s="1" t="s">
        <v>85</v>
      </c>
      <c r="S2264" s="1" t="s">
        <v>33</v>
      </c>
      <c r="T2264" s="1" t="s">
        <v>34</v>
      </c>
      <c r="U2264" s="1" t="s">
        <v>110</v>
      </c>
      <c r="V2264" s="8">
        <v>33903919</v>
      </c>
      <c r="W2264" s="3" t="str">
        <f>VLOOKUP(V2264,'Despesas X Conta Contábil'!$B$2:$D$77,2,0)</f>
        <v>Veículos (Combustível e Manutenção)</v>
      </c>
      <c r="X2264" t="s">
        <v>2326</v>
      </c>
      <c r="Y2264" s="3" t="s">
        <v>3903</v>
      </c>
    </row>
    <row r="2265" spans="1:25" x14ac:dyDescent="0.25">
      <c r="A2265" s="1">
        <v>384606788</v>
      </c>
      <c r="B2265" s="1">
        <v>2017</v>
      </c>
      <c r="C2265" s="1" t="s">
        <v>22</v>
      </c>
      <c r="D2265" s="1" t="s">
        <v>23</v>
      </c>
      <c r="E2265" s="1">
        <v>12</v>
      </c>
      <c r="F2265" s="1" t="s">
        <v>316</v>
      </c>
      <c r="G2265" s="1" t="s">
        <v>25</v>
      </c>
      <c r="H2265" s="1" t="s">
        <v>3904</v>
      </c>
      <c r="I2265" s="1" t="s">
        <v>142</v>
      </c>
      <c r="J2265" s="1" t="s">
        <v>143</v>
      </c>
      <c r="K2265" s="2">
        <v>43090</v>
      </c>
      <c r="L2265" s="6">
        <v>2299</v>
      </c>
      <c r="M2265" s="1" t="s">
        <v>82</v>
      </c>
      <c r="N2265" s="1" t="s">
        <v>83</v>
      </c>
      <c r="O2265" s="1">
        <v>1</v>
      </c>
      <c r="P2265" s="1" t="s">
        <v>84</v>
      </c>
      <c r="Q2265" s="1">
        <v>2089</v>
      </c>
      <c r="R2265" s="1" t="s">
        <v>85</v>
      </c>
      <c r="S2265" s="1" t="s">
        <v>33</v>
      </c>
      <c r="T2265" s="1" t="s">
        <v>34</v>
      </c>
      <c r="U2265" s="1" t="s">
        <v>110</v>
      </c>
      <c r="V2265" s="8">
        <v>33903919</v>
      </c>
      <c r="W2265" s="3" t="str">
        <f>VLOOKUP(V2265,'Despesas X Conta Contábil'!$B$2:$D$77,2,0)</f>
        <v>Veículos (Combustível e Manutenção)</v>
      </c>
      <c r="X2265" t="s">
        <v>2326</v>
      </c>
      <c r="Y2265" s="3" t="s">
        <v>3905</v>
      </c>
    </row>
    <row r="2266" spans="1:25" x14ac:dyDescent="0.25">
      <c r="A2266" s="1">
        <v>384605767</v>
      </c>
      <c r="B2266" s="1">
        <v>2017</v>
      </c>
      <c r="C2266" s="1" t="s">
        <v>22</v>
      </c>
      <c r="D2266" s="1" t="s">
        <v>23</v>
      </c>
      <c r="E2266" s="1">
        <v>12</v>
      </c>
      <c r="F2266" s="1" t="s">
        <v>316</v>
      </c>
      <c r="G2266" s="1" t="s">
        <v>25</v>
      </c>
      <c r="H2266" s="1" t="s">
        <v>3906</v>
      </c>
      <c r="I2266" s="1" t="s">
        <v>108</v>
      </c>
      <c r="J2266" s="1" t="s">
        <v>109</v>
      </c>
      <c r="K2266" s="2">
        <v>43090</v>
      </c>
      <c r="L2266" s="6">
        <v>1140</v>
      </c>
      <c r="M2266" s="1" t="s">
        <v>82</v>
      </c>
      <c r="N2266" s="1" t="s">
        <v>83</v>
      </c>
      <c r="O2266" s="1">
        <v>1</v>
      </c>
      <c r="P2266" s="1" t="s">
        <v>84</v>
      </c>
      <c r="Q2266" s="1">
        <v>2089</v>
      </c>
      <c r="R2266" s="1" t="s">
        <v>85</v>
      </c>
      <c r="S2266" s="1" t="s">
        <v>33</v>
      </c>
      <c r="T2266" s="1" t="s">
        <v>34</v>
      </c>
      <c r="U2266" s="1" t="s">
        <v>110</v>
      </c>
      <c r="V2266" s="8">
        <v>33903919</v>
      </c>
      <c r="W2266" s="3" t="str">
        <f>VLOOKUP(V2266,'Despesas X Conta Contábil'!$B$2:$D$77,2,0)</f>
        <v>Veículos (Combustível e Manutenção)</v>
      </c>
      <c r="X2266" t="s">
        <v>2326</v>
      </c>
      <c r="Y2266" s="3" t="s">
        <v>3907</v>
      </c>
    </row>
    <row r="2267" spans="1:25" x14ac:dyDescent="0.25">
      <c r="A2267" s="1">
        <v>384606772</v>
      </c>
      <c r="B2267" s="1">
        <v>2017</v>
      </c>
      <c r="C2267" s="1" t="s">
        <v>22</v>
      </c>
      <c r="D2267" s="1" t="s">
        <v>23</v>
      </c>
      <c r="E2267" s="1">
        <v>12</v>
      </c>
      <c r="F2267" s="1" t="s">
        <v>316</v>
      </c>
      <c r="G2267" s="1" t="s">
        <v>25</v>
      </c>
      <c r="H2267" s="1" t="s">
        <v>3908</v>
      </c>
      <c r="I2267" s="1" t="s">
        <v>142</v>
      </c>
      <c r="J2267" s="1" t="s">
        <v>143</v>
      </c>
      <c r="K2267" s="2">
        <v>43089</v>
      </c>
      <c r="L2267" s="6">
        <v>514</v>
      </c>
      <c r="M2267" s="1" t="s">
        <v>82</v>
      </c>
      <c r="N2267" s="1" t="s">
        <v>83</v>
      </c>
      <c r="O2267" s="1">
        <v>1</v>
      </c>
      <c r="P2267" s="1" t="s">
        <v>84</v>
      </c>
      <c r="Q2267" s="1">
        <v>2089</v>
      </c>
      <c r="R2267" s="1" t="s">
        <v>85</v>
      </c>
      <c r="S2267" s="1" t="s">
        <v>33</v>
      </c>
      <c r="T2267" s="1" t="s">
        <v>34</v>
      </c>
      <c r="U2267" s="1" t="s">
        <v>110</v>
      </c>
      <c r="V2267" s="8">
        <v>33903919</v>
      </c>
      <c r="W2267" s="3" t="str">
        <f>VLOOKUP(V2267,'Despesas X Conta Contábil'!$B$2:$D$77,2,0)</f>
        <v>Veículos (Combustível e Manutenção)</v>
      </c>
      <c r="X2267" t="s">
        <v>2326</v>
      </c>
      <c r="Y2267" s="3" t="s">
        <v>3909</v>
      </c>
    </row>
    <row r="2268" spans="1:25" x14ac:dyDescent="0.25">
      <c r="A2268" s="1">
        <v>384606274</v>
      </c>
      <c r="B2268" s="1">
        <v>2017</v>
      </c>
      <c r="C2268" s="1" t="s">
        <v>22</v>
      </c>
      <c r="D2268" s="1" t="s">
        <v>23</v>
      </c>
      <c r="E2268" s="1">
        <v>12</v>
      </c>
      <c r="F2268" s="1" t="s">
        <v>316</v>
      </c>
      <c r="G2268" s="1" t="s">
        <v>25</v>
      </c>
      <c r="H2268" s="1" t="s">
        <v>3910</v>
      </c>
      <c r="I2268" s="1" t="s">
        <v>1692</v>
      </c>
      <c r="J2268" s="1" t="s">
        <v>1693</v>
      </c>
      <c r="K2268" s="2">
        <v>43090</v>
      </c>
      <c r="L2268" s="6">
        <v>7790</v>
      </c>
      <c r="M2268" s="1" t="s">
        <v>82</v>
      </c>
      <c r="N2268" s="1" t="s">
        <v>83</v>
      </c>
      <c r="O2268" s="1">
        <v>1</v>
      </c>
      <c r="P2268" s="1" t="s">
        <v>84</v>
      </c>
      <c r="Q2268" s="1">
        <v>2089</v>
      </c>
      <c r="R2268" s="1" t="s">
        <v>85</v>
      </c>
      <c r="S2268" s="1" t="s">
        <v>33</v>
      </c>
      <c r="T2268" s="1" t="s">
        <v>34</v>
      </c>
      <c r="U2268" s="1" t="s">
        <v>110</v>
      </c>
      <c r="V2268" s="8">
        <v>33903999</v>
      </c>
      <c r="W2268" s="3" t="str">
        <f>VLOOKUP(V2268,'Despesas X Conta Contábil'!$B$2:$D$77,2,0)</f>
        <v xml:space="preserve">Outros Serviços de Terceiros </v>
      </c>
      <c r="X2268" t="s">
        <v>2337</v>
      </c>
      <c r="Y2268" s="3" t="s">
        <v>3911</v>
      </c>
    </row>
    <row r="2269" spans="1:25" x14ac:dyDescent="0.25">
      <c r="A2269" s="1">
        <v>384606765</v>
      </c>
      <c r="B2269" s="1">
        <v>2017</v>
      </c>
      <c r="C2269" s="1" t="s">
        <v>22</v>
      </c>
      <c r="D2269" s="1" t="s">
        <v>23</v>
      </c>
      <c r="E2269" s="1">
        <v>12</v>
      </c>
      <c r="F2269" s="1" t="s">
        <v>316</v>
      </c>
      <c r="G2269" s="1" t="s">
        <v>25</v>
      </c>
      <c r="H2269" s="1" t="s">
        <v>3912</v>
      </c>
      <c r="I2269" s="1" t="s">
        <v>344</v>
      </c>
      <c r="J2269" s="1" t="s">
        <v>345</v>
      </c>
      <c r="K2269" s="2">
        <v>43088</v>
      </c>
      <c r="L2269" s="6">
        <v>337.28</v>
      </c>
      <c r="M2269" s="1" t="s">
        <v>82</v>
      </c>
      <c r="N2269" s="1" t="s">
        <v>83</v>
      </c>
      <c r="O2269" s="1">
        <v>1</v>
      </c>
      <c r="P2269" s="1" t="s">
        <v>84</v>
      </c>
      <c r="Q2269" s="1">
        <v>2089</v>
      </c>
      <c r="R2269" s="1" t="s">
        <v>85</v>
      </c>
      <c r="S2269" s="1" t="s">
        <v>33</v>
      </c>
      <c r="T2269" s="1" t="s">
        <v>34</v>
      </c>
      <c r="U2269" s="1" t="s">
        <v>35</v>
      </c>
      <c r="V2269" s="8">
        <v>33903958</v>
      </c>
      <c r="W2269" s="3" t="str">
        <f>VLOOKUP(V2269,'Despesas X Conta Contábil'!$B$2:$D$77,2,0)</f>
        <v>TIC Tecnologia da Informação e Comunicação</v>
      </c>
      <c r="X2269" t="s">
        <v>2330</v>
      </c>
      <c r="Y2269" s="3" t="s">
        <v>3913</v>
      </c>
    </row>
    <row r="2270" spans="1:25" x14ac:dyDescent="0.25">
      <c r="A2270" s="1">
        <v>384606263</v>
      </c>
      <c r="B2270" s="1">
        <v>2017</v>
      </c>
      <c r="C2270" s="1" t="s">
        <v>22</v>
      </c>
      <c r="D2270" s="1" t="s">
        <v>23</v>
      </c>
      <c r="E2270" s="1">
        <v>12</v>
      </c>
      <c r="F2270" s="1" t="s">
        <v>316</v>
      </c>
      <c r="G2270" s="1" t="s">
        <v>25</v>
      </c>
      <c r="H2270" s="1" t="s">
        <v>3914</v>
      </c>
      <c r="I2270" s="1" t="s">
        <v>55</v>
      </c>
      <c r="J2270" s="1" t="s">
        <v>56</v>
      </c>
      <c r="K2270" s="2">
        <v>43088</v>
      </c>
      <c r="L2270" s="6">
        <v>50695.1</v>
      </c>
      <c r="M2270" s="1" t="s">
        <v>82</v>
      </c>
      <c r="N2270" s="1" t="s">
        <v>83</v>
      </c>
      <c r="O2270" s="1">
        <v>1</v>
      </c>
      <c r="P2270" s="1" t="s">
        <v>84</v>
      </c>
      <c r="Q2270" s="1">
        <v>2089</v>
      </c>
      <c r="R2270" s="1" t="s">
        <v>85</v>
      </c>
      <c r="S2270" s="1" t="s">
        <v>33</v>
      </c>
      <c r="T2270" s="1" t="s">
        <v>34</v>
      </c>
      <c r="U2270" s="1" t="s">
        <v>35</v>
      </c>
      <c r="V2270" s="8">
        <v>31901399</v>
      </c>
      <c r="W2270" s="3" t="str">
        <f>VLOOKUP(V2270,'Despesas X Conta Contábil'!$B$2:$D$77,2,0)</f>
        <v>Folha de Pagamento</v>
      </c>
      <c r="X2270" t="s">
        <v>2334</v>
      </c>
      <c r="Y2270" s="3" t="s">
        <v>3915</v>
      </c>
    </row>
    <row r="2271" spans="1:25" x14ac:dyDescent="0.25">
      <c r="A2271" s="1">
        <v>384606273</v>
      </c>
      <c r="B2271" s="1">
        <v>2017</v>
      </c>
      <c r="C2271" s="1" t="s">
        <v>22</v>
      </c>
      <c r="D2271" s="1" t="s">
        <v>23</v>
      </c>
      <c r="E2271" s="1">
        <v>12</v>
      </c>
      <c r="F2271" s="1" t="s">
        <v>316</v>
      </c>
      <c r="G2271" s="1" t="s">
        <v>25</v>
      </c>
      <c r="H2271" s="1" t="s">
        <v>3916</v>
      </c>
      <c r="I2271" s="1" t="s">
        <v>821</v>
      </c>
      <c r="J2271" s="1" t="s">
        <v>188</v>
      </c>
      <c r="K2271" s="2">
        <v>43090</v>
      </c>
      <c r="L2271" s="6">
        <v>576</v>
      </c>
      <c r="M2271" s="1" t="s">
        <v>82</v>
      </c>
      <c r="N2271" s="1" t="s">
        <v>83</v>
      </c>
      <c r="O2271" s="1">
        <v>1</v>
      </c>
      <c r="P2271" s="1" t="s">
        <v>84</v>
      </c>
      <c r="Q2271" s="1">
        <v>2089</v>
      </c>
      <c r="R2271" s="1" t="s">
        <v>85</v>
      </c>
      <c r="S2271" s="1" t="s">
        <v>33</v>
      </c>
      <c r="T2271" s="1" t="s">
        <v>34</v>
      </c>
      <c r="U2271" s="1" t="s">
        <v>35</v>
      </c>
      <c r="V2271" s="8">
        <v>33903990</v>
      </c>
      <c r="W2271" s="3" t="str">
        <f>VLOOKUP(V2271,'Despesas X Conta Contábil'!$B$2:$D$77,2,0)</f>
        <v>Publicidade, Comunicação, Áudio, Vídeo e Foto</v>
      </c>
      <c r="X2271" t="s">
        <v>2331</v>
      </c>
      <c r="Y2271" s="3" t="s">
        <v>3917</v>
      </c>
    </row>
    <row r="2272" spans="1:25" x14ac:dyDescent="0.25">
      <c r="A2272" s="1">
        <v>384605788</v>
      </c>
      <c r="B2272" s="1">
        <v>2017</v>
      </c>
      <c r="C2272" s="1" t="s">
        <v>22</v>
      </c>
      <c r="D2272" s="1" t="s">
        <v>23</v>
      </c>
      <c r="E2272" s="1">
        <v>12</v>
      </c>
      <c r="F2272" s="1" t="s">
        <v>316</v>
      </c>
      <c r="G2272" s="1" t="s">
        <v>25</v>
      </c>
      <c r="H2272" s="1" t="s">
        <v>3918</v>
      </c>
      <c r="I2272" s="1" t="s">
        <v>39</v>
      </c>
      <c r="J2272" s="1" t="s">
        <v>40</v>
      </c>
      <c r="K2272" s="2">
        <v>43087</v>
      </c>
      <c r="L2272" s="6">
        <v>1453010.93</v>
      </c>
      <c r="M2272" s="1" t="s">
        <v>82</v>
      </c>
      <c r="N2272" s="1" t="s">
        <v>83</v>
      </c>
      <c r="O2272" s="1">
        <v>1</v>
      </c>
      <c r="P2272" s="1" t="s">
        <v>84</v>
      </c>
      <c r="Q2272" s="1">
        <v>2089</v>
      </c>
      <c r="R2272" s="1" t="s">
        <v>85</v>
      </c>
      <c r="S2272" s="1" t="s">
        <v>33</v>
      </c>
      <c r="T2272" s="1" t="s">
        <v>34</v>
      </c>
      <c r="U2272" s="1" t="s">
        <v>35</v>
      </c>
      <c r="V2272" s="8">
        <v>31901101</v>
      </c>
      <c r="W2272" s="3" t="str">
        <f>VLOOKUP(V2272,'Despesas X Conta Contábil'!$B$2:$D$77,2,0)</f>
        <v>Folha de Pagamento</v>
      </c>
      <c r="X2272" t="s">
        <v>2318</v>
      </c>
      <c r="Y2272" s="3" t="s">
        <v>3919</v>
      </c>
    </row>
    <row r="2273" spans="1:25" x14ac:dyDescent="0.25">
      <c r="A2273" s="1">
        <v>384606264</v>
      </c>
      <c r="B2273" s="1">
        <v>2017</v>
      </c>
      <c r="C2273" s="1" t="s">
        <v>22</v>
      </c>
      <c r="D2273" s="1" t="s">
        <v>23</v>
      </c>
      <c r="E2273" s="1">
        <v>12</v>
      </c>
      <c r="F2273" s="1" t="s">
        <v>316</v>
      </c>
      <c r="G2273" s="1" t="s">
        <v>25</v>
      </c>
      <c r="H2273" s="1" t="s">
        <v>3920</v>
      </c>
      <c r="I2273" s="1" t="s">
        <v>39</v>
      </c>
      <c r="J2273" s="1" t="s">
        <v>40</v>
      </c>
      <c r="K2273" s="2">
        <v>43087</v>
      </c>
      <c r="L2273" s="6">
        <v>190402.23</v>
      </c>
      <c r="M2273" s="1" t="s">
        <v>82</v>
      </c>
      <c r="N2273" s="1" t="s">
        <v>83</v>
      </c>
      <c r="O2273" s="1">
        <v>1</v>
      </c>
      <c r="P2273" s="1" t="s">
        <v>84</v>
      </c>
      <c r="Q2273" s="1">
        <v>2089</v>
      </c>
      <c r="R2273" s="1" t="s">
        <v>85</v>
      </c>
      <c r="S2273" s="1" t="s">
        <v>33</v>
      </c>
      <c r="T2273" s="1" t="s">
        <v>34</v>
      </c>
      <c r="U2273" s="1" t="s">
        <v>35</v>
      </c>
      <c r="V2273" s="8">
        <v>31901160</v>
      </c>
      <c r="W2273" s="3" t="str">
        <f>VLOOKUP(V2273,'Despesas X Conta Contábil'!$B$2:$D$77,2,0)</f>
        <v>Folha de Pagamento</v>
      </c>
      <c r="X2273" t="s">
        <v>2316</v>
      </c>
      <c r="Y2273" s="3" t="s">
        <v>3921</v>
      </c>
    </row>
    <row r="2274" spans="1:25" x14ac:dyDescent="0.25">
      <c r="A2274" s="1">
        <v>384606768</v>
      </c>
      <c r="B2274" s="1">
        <v>2017</v>
      </c>
      <c r="C2274" s="1" t="s">
        <v>22</v>
      </c>
      <c r="D2274" s="1" t="s">
        <v>23</v>
      </c>
      <c r="E2274" s="1">
        <v>12</v>
      </c>
      <c r="F2274" s="1" t="s">
        <v>316</v>
      </c>
      <c r="G2274" s="1" t="s">
        <v>25</v>
      </c>
      <c r="H2274" s="1" t="s">
        <v>3922</v>
      </c>
      <c r="I2274" s="1" t="s">
        <v>39</v>
      </c>
      <c r="J2274" s="1" t="s">
        <v>40</v>
      </c>
      <c r="K2274" s="2">
        <v>43087</v>
      </c>
      <c r="L2274" s="6">
        <v>58595.49</v>
      </c>
      <c r="M2274" s="1" t="s">
        <v>82</v>
      </c>
      <c r="N2274" s="1" t="s">
        <v>83</v>
      </c>
      <c r="O2274" s="1">
        <v>1</v>
      </c>
      <c r="P2274" s="1" t="s">
        <v>84</v>
      </c>
      <c r="Q2274" s="1">
        <v>2089</v>
      </c>
      <c r="R2274" s="1" t="s">
        <v>85</v>
      </c>
      <c r="S2274" s="1" t="s">
        <v>33</v>
      </c>
      <c r="T2274" s="1" t="s">
        <v>34</v>
      </c>
      <c r="U2274" s="1" t="s">
        <v>35</v>
      </c>
      <c r="V2274" s="8">
        <v>31901187</v>
      </c>
      <c r="W2274" s="3" t="str">
        <f>VLOOKUP(V2274,'Despesas X Conta Contábil'!$B$2:$D$77,2,0)</f>
        <v>Folha de Pagamento</v>
      </c>
      <c r="X2274" t="s">
        <v>2322</v>
      </c>
      <c r="Y2274" s="3" t="s">
        <v>3919</v>
      </c>
    </row>
    <row r="2275" spans="1:25" x14ac:dyDescent="0.25">
      <c r="A2275" s="1">
        <v>384606761</v>
      </c>
      <c r="B2275" s="1">
        <v>2017</v>
      </c>
      <c r="C2275" s="1" t="s">
        <v>22</v>
      </c>
      <c r="D2275" s="1" t="s">
        <v>23</v>
      </c>
      <c r="E2275" s="1">
        <v>12</v>
      </c>
      <c r="F2275" s="1" t="s">
        <v>316</v>
      </c>
      <c r="G2275" s="1" t="s">
        <v>25</v>
      </c>
      <c r="H2275" s="1" t="s">
        <v>3923</v>
      </c>
      <c r="I2275" s="1" t="s">
        <v>39</v>
      </c>
      <c r="J2275" s="1" t="s">
        <v>40</v>
      </c>
      <c r="K2275" s="2">
        <v>43087</v>
      </c>
      <c r="L2275" s="6">
        <v>586.45000000000005</v>
      </c>
      <c r="M2275" s="1" t="s">
        <v>82</v>
      </c>
      <c r="N2275" s="1" t="s">
        <v>83</v>
      </c>
      <c r="O2275" s="1">
        <v>1</v>
      </c>
      <c r="P2275" s="1" t="s">
        <v>84</v>
      </c>
      <c r="Q2275" s="1">
        <v>2089</v>
      </c>
      <c r="R2275" s="1" t="s">
        <v>85</v>
      </c>
      <c r="S2275" s="1" t="s">
        <v>33</v>
      </c>
      <c r="T2275" s="1" t="s">
        <v>34</v>
      </c>
      <c r="U2275" s="1" t="s">
        <v>35</v>
      </c>
      <c r="V2275" s="8">
        <v>31901108</v>
      </c>
      <c r="W2275" s="3" t="str">
        <f>VLOOKUP(V2275,'Despesas X Conta Contábil'!$B$2:$D$77,2,0)</f>
        <v>Folha de Pagamento</v>
      </c>
      <c r="X2275" t="s">
        <v>2319</v>
      </c>
      <c r="Y2275" s="3" t="s">
        <v>3919</v>
      </c>
    </row>
    <row r="2276" spans="1:25" x14ac:dyDescent="0.25">
      <c r="A2276" s="1">
        <v>384606767</v>
      </c>
      <c r="B2276" s="1">
        <v>2017</v>
      </c>
      <c r="C2276" s="1" t="s">
        <v>22</v>
      </c>
      <c r="D2276" s="1" t="s">
        <v>23</v>
      </c>
      <c r="E2276" s="1">
        <v>12</v>
      </c>
      <c r="F2276" s="1" t="s">
        <v>316</v>
      </c>
      <c r="G2276" s="1" t="s">
        <v>25</v>
      </c>
      <c r="H2276" s="1" t="s">
        <v>3924</v>
      </c>
      <c r="I2276" s="1" t="s">
        <v>39</v>
      </c>
      <c r="J2276" s="1" t="s">
        <v>40</v>
      </c>
      <c r="K2276" s="2">
        <v>43087</v>
      </c>
      <c r="L2276" s="6">
        <v>112938.34</v>
      </c>
      <c r="M2276" s="1" t="s">
        <v>82</v>
      </c>
      <c r="N2276" s="1" t="s">
        <v>83</v>
      </c>
      <c r="O2276" s="1">
        <v>1</v>
      </c>
      <c r="P2276" s="1" t="s">
        <v>84</v>
      </c>
      <c r="Q2276" s="1">
        <v>2089</v>
      </c>
      <c r="R2276" s="1" t="s">
        <v>85</v>
      </c>
      <c r="S2276" s="1" t="s">
        <v>33</v>
      </c>
      <c r="T2276" s="1" t="s">
        <v>34</v>
      </c>
      <c r="U2276" s="1" t="s">
        <v>35</v>
      </c>
      <c r="V2276" s="8">
        <v>31901101</v>
      </c>
      <c r="W2276" s="3" t="str">
        <f>VLOOKUP(V2276,'Despesas X Conta Contábil'!$B$2:$D$77,2,0)</f>
        <v>Folha de Pagamento</v>
      </c>
      <c r="X2276" t="s">
        <v>2318</v>
      </c>
      <c r="Y2276" s="3" t="s">
        <v>3919</v>
      </c>
    </row>
    <row r="2277" spans="1:25" x14ac:dyDescent="0.25">
      <c r="A2277" s="1">
        <v>384606769</v>
      </c>
      <c r="B2277" s="1">
        <v>2017</v>
      </c>
      <c r="C2277" s="1" t="s">
        <v>22</v>
      </c>
      <c r="D2277" s="1" t="s">
        <v>23</v>
      </c>
      <c r="E2277" s="1">
        <v>12</v>
      </c>
      <c r="F2277" s="1" t="s">
        <v>316</v>
      </c>
      <c r="G2277" s="1" t="s">
        <v>25</v>
      </c>
      <c r="H2277" s="1" t="s">
        <v>3925</v>
      </c>
      <c r="I2277" s="1" t="s">
        <v>39</v>
      </c>
      <c r="J2277" s="1" t="s">
        <v>40</v>
      </c>
      <c r="K2277" s="2">
        <v>43087</v>
      </c>
      <c r="L2277" s="6">
        <v>5883.36</v>
      </c>
      <c r="M2277" s="1" t="s">
        <v>82</v>
      </c>
      <c r="N2277" s="1" t="s">
        <v>83</v>
      </c>
      <c r="O2277" s="1">
        <v>1</v>
      </c>
      <c r="P2277" s="1" t="s">
        <v>84</v>
      </c>
      <c r="Q2277" s="1">
        <v>2089</v>
      </c>
      <c r="R2277" s="1" t="s">
        <v>85</v>
      </c>
      <c r="S2277" s="1" t="s">
        <v>33</v>
      </c>
      <c r="T2277" s="1" t="s">
        <v>34</v>
      </c>
      <c r="U2277" s="1" t="s">
        <v>35</v>
      </c>
      <c r="V2277" s="8">
        <v>31901187</v>
      </c>
      <c r="W2277" s="3" t="str">
        <f>VLOOKUP(V2277,'Despesas X Conta Contábil'!$B$2:$D$77,2,0)</f>
        <v>Folha de Pagamento</v>
      </c>
      <c r="X2277" t="s">
        <v>2322</v>
      </c>
      <c r="Y2277" s="3" t="s">
        <v>3919</v>
      </c>
    </row>
    <row r="2278" spans="1:25" x14ac:dyDescent="0.25">
      <c r="A2278" s="1">
        <v>384605789</v>
      </c>
      <c r="B2278" s="1">
        <v>2017</v>
      </c>
      <c r="C2278" s="1" t="s">
        <v>22</v>
      </c>
      <c r="D2278" s="1" t="s">
        <v>23</v>
      </c>
      <c r="E2278" s="1">
        <v>12</v>
      </c>
      <c r="F2278" s="1" t="s">
        <v>316</v>
      </c>
      <c r="G2278" s="1" t="s">
        <v>25</v>
      </c>
      <c r="H2278" s="1" t="s">
        <v>3926</v>
      </c>
      <c r="I2278" s="1" t="s">
        <v>39</v>
      </c>
      <c r="J2278" s="1" t="s">
        <v>40</v>
      </c>
      <c r="K2278" s="2">
        <v>43087</v>
      </c>
      <c r="L2278" s="6">
        <v>234.25</v>
      </c>
      <c r="M2278" s="1" t="s">
        <v>82</v>
      </c>
      <c r="N2278" s="1" t="s">
        <v>83</v>
      </c>
      <c r="O2278" s="1">
        <v>1</v>
      </c>
      <c r="P2278" s="1" t="s">
        <v>84</v>
      </c>
      <c r="Q2278" s="1">
        <v>2089</v>
      </c>
      <c r="R2278" s="1" t="s">
        <v>85</v>
      </c>
      <c r="S2278" s="1" t="s">
        <v>33</v>
      </c>
      <c r="T2278" s="1" t="s">
        <v>34</v>
      </c>
      <c r="U2278" s="1" t="s">
        <v>35</v>
      </c>
      <c r="V2278" s="8">
        <v>31900502</v>
      </c>
      <c r="W2278" s="3" t="str">
        <f>VLOOKUP(V2278,'Despesas X Conta Contábil'!$B$2:$D$77,2,0)</f>
        <v>Folha de Pagamento INATIVOS</v>
      </c>
      <c r="X2278" t="s">
        <v>2321</v>
      </c>
      <c r="Y2278" s="3" t="s">
        <v>3927</v>
      </c>
    </row>
    <row r="2279" spans="1:25" x14ac:dyDescent="0.25">
      <c r="A2279" s="1">
        <v>384605769</v>
      </c>
      <c r="B2279" s="1">
        <v>2017</v>
      </c>
      <c r="C2279" s="1" t="s">
        <v>22</v>
      </c>
      <c r="D2279" s="1" t="s">
        <v>23</v>
      </c>
      <c r="E2279" s="1">
        <v>12</v>
      </c>
      <c r="F2279" s="1" t="s">
        <v>316</v>
      </c>
      <c r="G2279" s="1" t="s">
        <v>25</v>
      </c>
      <c r="H2279" s="1" t="s">
        <v>3928</v>
      </c>
      <c r="I2279" s="1" t="s">
        <v>39</v>
      </c>
      <c r="J2279" s="1" t="s">
        <v>40</v>
      </c>
      <c r="K2279" s="2">
        <v>43087</v>
      </c>
      <c r="L2279" s="6">
        <v>140.55000000000001</v>
      </c>
      <c r="M2279" s="1" t="s">
        <v>82</v>
      </c>
      <c r="N2279" s="1" t="s">
        <v>83</v>
      </c>
      <c r="O2279" s="1">
        <v>1</v>
      </c>
      <c r="P2279" s="1" t="s">
        <v>84</v>
      </c>
      <c r="Q2279" s="1">
        <v>2089</v>
      </c>
      <c r="R2279" s="1" t="s">
        <v>85</v>
      </c>
      <c r="S2279" s="1" t="s">
        <v>33</v>
      </c>
      <c r="T2279" s="1" t="s">
        <v>34</v>
      </c>
      <c r="U2279" s="1" t="s">
        <v>35</v>
      </c>
      <c r="V2279" s="8">
        <v>31900501</v>
      </c>
      <c r="W2279" s="3" t="str">
        <f>VLOOKUP(V2279,'Despesas X Conta Contábil'!$B$2:$D$77,2,0)</f>
        <v>Folha de Pagamento</v>
      </c>
      <c r="X2279" t="s">
        <v>2324</v>
      </c>
      <c r="Y2279" s="3" t="s">
        <v>3929</v>
      </c>
    </row>
    <row r="2280" spans="1:25" x14ac:dyDescent="0.25">
      <c r="A2280" s="1">
        <v>384606270</v>
      </c>
      <c r="B2280" s="1">
        <v>2017</v>
      </c>
      <c r="C2280" s="1" t="s">
        <v>22</v>
      </c>
      <c r="D2280" s="1" t="s">
        <v>23</v>
      </c>
      <c r="E2280" s="1">
        <v>12</v>
      </c>
      <c r="F2280" s="1" t="s">
        <v>316</v>
      </c>
      <c r="G2280" s="1" t="s">
        <v>25</v>
      </c>
      <c r="H2280" s="1" t="s">
        <v>3930</v>
      </c>
      <c r="I2280" s="1" t="s">
        <v>39</v>
      </c>
      <c r="J2280" s="1" t="s">
        <v>40</v>
      </c>
      <c r="K2280" s="2">
        <v>43087</v>
      </c>
      <c r="L2280" s="6">
        <v>462060.66</v>
      </c>
      <c r="M2280" s="1" t="s">
        <v>82</v>
      </c>
      <c r="N2280" s="1" t="s">
        <v>83</v>
      </c>
      <c r="O2280" s="1">
        <v>1</v>
      </c>
      <c r="P2280" s="1" t="s">
        <v>84</v>
      </c>
      <c r="Q2280" s="1">
        <v>2089</v>
      </c>
      <c r="R2280" s="1" t="s">
        <v>85</v>
      </c>
      <c r="S2280" s="1" t="s">
        <v>33</v>
      </c>
      <c r="T2280" s="1" t="s">
        <v>34</v>
      </c>
      <c r="U2280" s="1" t="s">
        <v>35</v>
      </c>
      <c r="V2280" s="8">
        <v>31900101</v>
      </c>
      <c r="W2280" s="3" t="str">
        <f>VLOOKUP(V2280,'Despesas X Conta Contábil'!$B$2:$D$77,2,0)</f>
        <v>Folha de Pagamento INATIVOS</v>
      </c>
      <c r="X2280" t="s">
        <v>2325</v>
      </c>
      <c r="Y2280" s="3" t="s">
        <v>3931</v>
      </c>
    </row>
    <row r="2281" spans="1:25" x14ac:dyDescent="0.25">
      <c r="A2281" s="1">
        <v>384606780</v>
      </c>
      <c r="B2281" s="1">
        <v>2017</v>
      </c>
      <c r="C2281" s="1" t="s">
        <v>22</v>
      </c>
      <c r="D2281" s="1" t="s">
        <v>23</v>
      </c>
      <c r="E2281" s="1">
        <v>12</v>
      </c>
      <c r="F2281" s="1" t="s">
        <v>316</v>
      </c>
      <c r="G2281" s="1" t="s">
        <v>25</v>
      </c>
      <c r="H2281" s="1" t="s">
        <v>3932</v>
      </c>
      <c r="I2281" s="1" t="s">
        <v>39</v>
      </c>
      <c r="J2281" s="1" t="s">
        <v>40</v>
      </c>
      <c r="K2281" s="2">
        <v>43087</v>
      </c>
      <c r="L2281" s="6">
        <v>5463.12</v>
      </c>
      <c r="M2281" s="1" t="s">
        <v>82</v>
      </c>
      <c r="N2281" s="1" t="s">
        <v>83</v>
      </c>
      <c r="O2281" s="1">
        <v>1</v>
      </c>
      <c r="P2281" s="1" t="s">
        <v>84</v>
      </c>
      <c r="Q2281" s="1">
        <v>2089</v>
      </c>
      <c r="R2281" s="1" t="s">
        <v>85</v>
      </c>
      <c r="S2281" s="1" t="s">
        <v>33</v>
      </c>
      <c r="T2281" s="1" t="s">
        <v>34</v>
      </c>
      <c r="U2281" s="1" t="s">
        <v>35</v>
      </c>
      <c r="V2281" s="8">
        <v>31900187</v>
      </c>
      <c r="W2281" s="3" t="str">
        <f>VLOOKUP(V2281,'Despesas X Conta Contábil'!$B$2:$D$77,2,0)</f>
        <v>Folha de Pagamento INATIVOS</v>
      </c>
      <c r="X2281" t="s">
        <v>2323</v>
      </c>
      <c r="Y2281" s="3" t="s">
        <v>3931</v>
      </c>
    </row>
    <row r="2282" spans="1:25" x14ac:dyDescent="0.25">
      <c r="A2282" s="1">
        <v>384606276</v>
      </c>
      <c r="B2282" s="1">
        <v>2017</v>
      </c>
      <c r="C2282" s="1" t="s">
        <v>22</v>
      </c>
      <c r="D2282" s="1" t="s">
        <v>23</v>
      </c>
      <c r="E2282" s="1">
        <v>12</v>
      </c>
      <c r="F2282" s="1" t="s">
        <v>316</v>
      </c>
      <c r="G2282" s="1" t="s">
        <v>25</v>
      </c>
      <c r="H2282" s="1" t="s">
        <v>3933</v>
      </c>
      <c r="I2282" s="1" t="s">
        <v>39</v>
      </c>
      <c r="J2282" s="1" t="s">
        <v>40</v>
      </c>
      <c r="K2282" s="2">
        <v>43087</v>
      </c>
      <c r="L2282" s="6">
        <v>4128.16</v>
      </c>
      <c r="M2282" s="1" t="s">
        <v>82</v>
      </c>
      <c r="N2282" s="1" t="s">
        <v>83</v>
      </c>
      <c r="O2282" s="1">
        <v>1</v>
      </c>
      <c r="P2282" s="1" t="s">
        <v>84</v>
      </c>
      <c r="Q2282" s="1">
        <v>2089</v>
      </c>
      <c r="R2282" s="1" t="s">
        <v>85</v>
      </c>
      <c r="S2282" s="1" t="s">
        <v>33</v>
      </c>
      <c r="T2282" s="1" t="s">
        <v>34</v>
      </c>
      <c r="U2282" s="1" t="s">
        <v>35</v>
      </c>
      <c r="V2282" s="8">
        <v>31901142</v>
      </c>
      <c r="W2282" s="3" t="str">
        <f>VLOOKUP(V2282,'Despesas X Conta Contábil'!$B$2:$D$77,2,0)</f>
        <v>Folha de Pagamento</v>
      </c>
      <c r="X2282" t="s">
        <v>2342</v>
      </c>
      <c r="Y2282" s="3" t="s">
        <v>3934</v>
      </c>
    </row>
    <row r="2283" spans="1:25" x14ac:dyDescent="0.25">
      <c r="A2283" s="1">
        <v>384606288</v>
      </c>
      <c r="B2283" s="1">
        <v>2017</v>
      </c>
      <c r="C2283" s="1" t="s">
        <v>22</v>
      </c>
      <c r="D2283" s="1" t="s">
        <v>23</v>
      </c>
      <c r="E2283" s="1">
        <v>12</v>
      </c>
      <c r="F2283" s="1" t="s">
        <v>316</v>
      </c>
      <c r="G2283" s="1" t="s">
        <v>25</v>
      </c>
      <c r="H2283" s="1" t="s">
        <v>3935</v>
      </c>
      <c r="I2283" s="1" t="s">
        <v>39</v>
      </c>
      <c r="J2283" s="1" t="s">
        <v>40</v>
      </c>
      <c r="K2283" s="2">
        <v>43087</v>
      </c>
      <c r="L2283" s="6">
        <v>1376.05</v>
      </c>
      <c r="M2283" s="1" t="s">
        <v>82</v>
      </c>
      <c r="N2283" s="1" t="s">
        <v>83</v>
      </c>
      <c r="O2283" s="1">
        <v>1</v>
      </c>
      <c r="P2283" s="1" t="s">
        <v>84</v>
      </c>
      <c r="Q2283" s="1">
        <v>2089</v>
      </c>
      <c r="R2283" s="1" t="s">
        <v>85</v>
      </c>
      <c r="S2283" s="1" t="s">
        <v>33</v>
      </c>
      <c r="T2283" s="1" t="s">
        <v>34</v>
      </c>
      <c r="U2283" s="1" t="s">
        <v>35</v>
      </c>
      <c r="V2283" s="8">
        <v>31901145</v>
      </c>
      <c r="W2283" s="3" t="str">
        <f>VLOOKUP(V2283,'Despesas X Conta Contábil'!$B$2:$D$77,2,0)</f>
        <v>Folha de Pagamento</v>
      </c>
      <c r="X2283" t="s">
        <v>2327</v>
      </c>
      <c r="Y2283" s="3" t="s">
        <v>3934</v>
      </c>
    </row>
    <row r="2284" spans="1:25" x14ac:dyDescent="0.25">
      <c r="A2284" s="1">
        <v>384605765</v>
      </c>
      <c r="B2284" s="1">
        <v>2017</v>
      </c>
      <c r="C2284" s="1" t="s">
        <v>22</v>
      </c>
      <c r="D2284" s="1" t="s">
        <v>23</v>
      </c>
      <c r="E2284" s="1">
        <v>12</v>
      </c>
      <c r="F2284" s="1" t="s">
        <v>316</v>
      </c>
      <c r="G2284" s="1" t="s">
        <v>25</v>
      </c>
      <c r="H2284" s="1" t="s">
        <v>3936</v>
      </c>
      <c r="I2284" s="1" t="s">
        <v>39</v>
      </c>
      <c r="J2284" s="1" t="s">
        <v>40</v>
      </c>
      <c r="K2284" s="2">
        <v>43087</v>
      </c>
      <c r="L2284" s="6">
        <v>4723.55</v>
      </c>
      <c r="M2284" s="1" t="s">
        <v>82</v>
      </c>
      <c r="N2284" s="1" t="s">
        <v>83</v>
      </c>
      <c r="O2284" s="1">
        <v>1</v>
      </c>
      <c r="P2284" s="1" t="s">
        <v>84</v>
      </c>
      <c r="Q2284" s="1">
        <v>2089</v>
      </c>
      <c r="R2284" s="1" t="s">
        <v>85</v>
      </c>
      <c r="S2284" s="1" t="s">
        <v>33</v>
      </c>
      <c r="T2284" s="1" t="s">
        <v>34</v>
      </c>
      <c r="U2284" s="1" t="s">
        <v>35</v>
      </c>
      <c r="V2284" s="8">
        <v>31901101</v>
      </c>
      <c r="W2284" s="3" t="str">
        <f>VLOOKUP(V2284,'Despesas X Conta Contábil'!$B$2:$D$77,2,0)</f>
        <v>Folha de Pagamento</v>
      </c>
      <c r="X2284" t="s">
        <v>2318</v>
      </c>
      <c r="Y2284" s="3" t="s">
        <v>3934</v>
      </c>
    </row>
    <row r="2285" spans="1:25" x14ac:dyDescent="0.25">
      <c r="A2285" s="1">
        <v>384605771</v>
      </c>
      <c r="B2285" s="1">
        <v>2017</v>
      </c>
      <c r="C2285" s="1" t="s">
        <v>22</v>
      </c>
      <c r="D2285" s="1" t="s">
        <v>23</v>
      </c>
      <c r="E2285" s="1">
        <v>12</v>
      </c>
      <c r="F2285" s="1" t="s">
        <v>316</v>
      </c>
      <c r="G2285" s="1" t="s">
        <v>25</v>
      </c>
      <c r="H2285" s="1" t="s">
        <v>3937</v>
      </c>
      <c r="I2285" s="1" t="s">
        <v>39</v>
      </c>
      <c r="J2285" s="1" t="s">
        <v>40</v>
      </c>
      <c r="K2285" s="2">
        <v>43087</v>
      </c>
      <c r="L2285" s="6">
        <v>742.41</v>
      </c>
      <c r="M2285" s="1" t="s">
        <v>82</v>
      </c>
      <c r="N2285" s="1" t="s">
        <v>83</v>
      </c>
      <c r="O2285" s="1">
        <v>1</v>
      </c>
      <c r="P2285" s="1" t="s">
        <v>84</v>
      </c>
      <c r="Q2285" s="1">
        <v>2089</v>
      </c>
      <c r="R2285" s="1" t="s">
        <v>85</v>
      </c>
      <c r="S2285" s="1" t="s">
        <v>33</v>
      </c>
      <c r="T2285" s="1" t="s">
        <v>34</v>
      </c>
      <c r="U2285" s="1" t="s">
        <v>35</v>
      </c>
      <c r="V2285" s="8">
        <v>31901187</v>
      </c>
      <c r="W2285" s="3" t="str">
        <f>VLOOKUP(V2285,'Despesas X Conta Contábil'!$B$2:$D$77,2,0)</f>
        <v>Folha de Pagamento</v>
      </c>
      <c r="X2285" t="s">
        <v>2322</v>
      </c>
      <c r="Y2285" s="3" t="s">
        <v>3934</v>
      </c>
    </row>
    <row r="2286" spans="1:25" x14ac:dyDescent="0.25">
      <c r="A2286" s="1">
        <v>384606266</v>
      </c>
      <c r="B2286" s="1">
        <v>2017</v>
      </c>
      <c r="C2286" s="1" t="s">
        <v>22</v>
      </c>
      <c r="D2286" s="1" t="s">
        <v>23</v>
      </c>
      <c r="E2286" s="1">
        <v>12</v>
      </c>
      <c r="F2286" s="1" t="s">
        <v>316</v>
      </c>
      <c r="G2286" s="1" t="s">
        <v>25</v>
      </c>
      <c r="H2286" s="1" t="s">
        <v>3938</v>
      </c>
      <c r="I2286" s="1" t="s">
        <v>39</v>
      </c>
      <c r="J2286" s="1" t="s">
        <v>40</v>
      </c>
      <c r="K2286" s="2">
        <v>43087</v>
      </c>
      <c r="L2286" s="6">
        <v>121920.65</v>
      </c>
      <c r="M2286" s="1" t="s">
        <v>82</v>
      </c>
      <c r="N2286" s="1" t="s">
        <v>83</v>
      </c>
      <c r="O2286" s="1">
        <v>1</v>
      </c>
      <c r="P2286" s="1" t="s">
        <v>84</v>
      </c>
      <c r="Q2286" s="1">
        <v>2089</v>
      </c>
      <c r="R2286" s="1" t="s">
        <v>85</v>
      </c>
      <c r="S2286" s="1" t="s">
        <v>33</v>
      </c>
      <c r="T2286" s="1" t="s">
        <v>34</v>
      </c>
      <c r="U2286" s="1" t="s">
        <v>35</v>
      </c>
      <c r="V2286" s="8">
        <v>31901108</v>
      </c>
      <c r="W2286" s="3" t="str">
        <f>VLOOKUP(V2286,'Despesas X Conta Contábil'!$B$2:$D$77,2,0)</f>
        <v>Folha de Pagamento</v>
      </c>
      <c r="X2286" t="s">
        <v>2319</v>
      </c>
      <c r="Y2286" s="3" t="s">
        <v>3939</v>
      </c>
    </row>
    <row r="2287" spans="1:25" x14ac:dyDescent="0.25">
      <c r="A2287" s="1">
        <v>384606775</v>
      </c>
      <c r="B2287" s="1">
        <v>2017</v>
      </c>
      <c r="C2287" s="1" t="s">
        <v>22</v>
      </c>
      <c r="D2287" s="1" t="s">
        <v>23</v>
      </c>
      <c r="E2287" s="1">
        <v>12</v>
      </c>
      <c r="F2287" s="1" t="s">
        <v>316</v>
      </c>
      <c r="G2287" s="1" t="s">
        <v>25</v>
      </c>
      <c r="H2287" s="1" t="s">
        <v>3940</v>
      </c>
      <c r="I2287" s="1" t="s">
        <v>39</v>
      </c>
      <c r="J2287" s="1" t="s">
        <v>40</v>
      </c>
      <c r="K2287" s="2">
        <v>43087</v>
      </c>
      <c r="L2287" s="6">
        <v>29288.16</v>
      </c>
      <c r="M2287" s="1" t="s">
        <v>82</v>
      </c>
      <c r="N2287" s="1" t="s">
        <v>83</v>
      </c>
      <c r="O2287" s="1">
        <v>1</v>
      </c>
      <c r="P2287" s="1" t="s">
        <v>84</v>
      </c>
      <c r="Q2287" s="1">
        <v>2089</v>
      </c>
      <c r="R2287" s="1" t="s">
        <v>85</v>
      </c>
      <c r="S2287" s="1" t="s">
        <v>33</v>
      </c>
      <c r="T2287" s="1" t="s">
        <v>34</v>
      </c>
      <c r="U2287" s="1" t="s">
        <v>35</v>
      </c>
      <c r="V2287" s="8">
        <v>31901145</v>
      </c>
      <c r="W2287" s="3" t="str">
        <f>VLOOKUP(V2287,'Despesas X Conta Contábil'!$B$2:$D$77,2,0)</f>
        <v>Folha de Pagamento</v>
      </c>
      <c r="X2287" t="s">
        <v>2327</v>
      </c>
      <c r="Y2287" s="3" t="s">
        <v>3939</v>
      </c>
    </row>
    <row r="2288" spans="1:25" x14ac:dyDescent="0.25">
      <c r="A2288" s="1">
        <v>384606281</v>
      </c>
      <c r="B2288" s="1">
        <v>2017</v>
      </c>
      <c r="C2288" s="1" t="s">
        <v>22</v>
      </c>
      <c r="D2288" s="1" t="s">
        <v>23</v>
      </c>
      <c r="E2288" s="1">
        <v>12</v>
      </c>
      <c r="F2288" s="1" t="s">
        <v>316</v>
      </c>
      <c r="G2288" s="1" t="s">
        <v>25</v>
      </c>
      <c r="H2288" s="1" t="s">
        <v>3941</v>
      </c>
      <c r="I2288" s="1" t="s">
        <v>39</v>
      </c>
      <c r="J2288" s="1" t="s">
        <v>40</v>
      </c>
      <c r="K2288" s="2">
        <v>43087</v>
      </c>
      <c r="L2288" s="6">
        <v>10926.3</v>
      </c>
      <c r="M2288" s="1" t="s">
        <v>82</v>
      </c>
      <c r="N2288" s="1" t="s">
        <v>83</v>
      </c>
      <c r="O2288" s="1">
        <v>1</v>
      </c>
      <c r="P2288" s="1" t="s">
        <v>84</v>
      </c>
      <c r="Q2288" s="1">
        <v>2089</v>
      </c>
      <c r="R2288" s="1" t="s">
        <v>85</v>
      </c>
      <c r="S2288" s="1" t="s">
        <v>33</v>
      </c>
      <c r="T2288" s="1" t="s">
        <v>34</v>
      </c>
      <c r="U2288" s="1" t="s">
        <v>35</v>
      </c>
      <c r="V2288" s="8">
        <v>31901187</v>
      </c>
      <c r="W2288" s="3" t="str">
        <f>VLOOKUP(V2288,'Despesas X Conta Contábil'!$B$2:$D$77,2,0)</f>
        <v>Folha de Pagamento</v>
      </c>
      <c r="X2288" t="s">
        <v>2322</v>
      </c>
      <c r="Y2288" s="3" t="s">
        <v>3939</v>
      </c>
    </row>
    <row r="2289" spans="1:25" x14ac:dyDescent="0.25">
      <c r="A2289" s="1">
        <v>384606277</v>
      </c>
      <c r="B2289" s="1">
        <v>2017</v>
      </c>
      <c r="C2289" s="1" t="s">
        <v>22</v>
      </c>
      <c r="D2289" s="1" t="s">
        <v>23</v>
      </c>
      <c r="E2289" s="1">
        <v>12</v>
      </c>
      <c r="F2289" s="1" t="s">
        <v>316</v>
      </c>
      <c r="G2289" s="1" t="s">
        <v>25</v>
      </c>
      <c r="H2289" s="1" t="s">
        <v>3942</v>
      </c>
      <c r="I2289" s="1" t="s">
        <v>39</v>
      </c>
      <c r="J2289" s="1" t="s">
        <v>40</v>
      </c>
      <c r="K2289" s="2">
        <v>43087</v>
      </c>
      <c r="L2289" s="6">
        <v>18030.849999999999</v>
      </c>
      <c r="M2289" s="1" t="s">
        <v>82</v>
      </c>
      <c r="N2289" s="1" t="s">
        <v>83</v>
      </c>
      <c r="O2289" s="1">
        <v>1</v>
      </c>
      <c r="P2289" s="1" t="s">
        <v>84</v>
      </c>
      <c r="Q2289" s="1">
        <v>2089</v>
      </c>
      <c r="R2289" s="1" t="s">
        <v>85</v>
      </c>
      <c r="S2289" s="1" t="s">
        <v>33</v>
      </c>
      <c r="T2289" s="1" t="s">
        <v>34</v>
      </c>
      <c r="U2289" s="1" t="s">
        <v>35</v>
      </c>
      <c r="V2289" s="8">
        <v>31901108</v>
      </c>
      <c r="W2289" s="3" t="str">
        <f>VLOOKUP(V2289,'Despesas X Conta Contábil'!$B$2:$D$77,2,0)</f>
        <v>Folha de Pagamento</v>
      </c>
      <c r="X2289" t="s">
        <v>2319</v>
      </c>
      <c r="Y2289" s="3" t="s">
        <v>3943</v>
      </c>
    </row>
    <row r="2290" spans="1:25" x14ac:dyDescent="0.25">
      <c r="A2290" s="1">
        <v>384605761</v>
      </c>
      <c r="B2290" s="1">
        <v>2017</v>
      </c>
      <c r="C2290" s="1" t="s">
        <v>22</v>
      </c>
      <c r="D2290" s="1" t="s">
        <v>23</v>
      </c>
      <c r="E2290" s="1">
        <v>12</v>
      </c>
      <c r="F2290" s="1" t="s">
        <v>316</v>
      </c>
      <c r="G2290" s="1" t="s">
        <v>25</v>
      </c>
      <c r="H2290" s="1" t="s">
        <v>3944</v>
      </c>
      <c r="I2290" s="1" t="s">
        <v>39</v>
      </c>
      <c r="J2290" s="1" t="s">
        <v>40</v>
      </c>
      <c r="K2290" s="2">
        <v>43087</v>
      </c>
      <c r="L2290" s="6">
        <v>5074.6099999999997</v>
      </c>
      <c r="M2290" s="1" t="s">
        <v>82</v>
      </c>
      <c r="N2290" s="1" t="s">
        <v>83</v>
      </c>
      <c r="O2290" s="1">
        <v>1</v>
      </c>
      <c r="P2290" s="1" t="s">
        <v>84</v>
      </c>
      <c r="Q2290" s="1">
        <v>2089</v>
      </c>
      <c r="R2290" s="1" t="s">
        <v>85</v>
      </c>
      <c r="S2290" s="1" t="s">
        <v>33</v>
      </c>
      <c r="T2290" s="1" t="s">
        <v>34</v>
      </c>
      <c r="U2290" s="1" t="s">
        <v>35</v>
      </c>
      <c r="V2290" s="8">
        <v>31901145</v>
      </c>
      <c r="W2290" s="3" t="str">
        <f>VLOOKUP(V2290,'Despesas X Conta Contábil'!$B$2:$D$77,2,0)</f>
        <v>Folha de Pagamento</v>
      </c>
      <c r="X2290" t="s">
        <v>2327</v>
      </c>
      <c r="Y2290" s="3" t="s">
        <v>3943</v>
      </c>
    </row>
    <row r="2291" spans="1:25" x14ac:dyDescent="0.25">
      <c r="A2291" s="1">
        <v>384605766</v>
      </c>
      <c r="B2291" s="1">
        <v>2017</v>
      </c>
      <c r="C2291" s="1" t="s">
        <v>22</v>
      </c>
      <c r="D2291" s="1" t="s">
        <v>23</v>
      </c>
      <c r="E2291" s="1">
        <v>12</v>
      </c>
      <c r="F2291" s="1" t="s">
        <v>316</v>
      </c>
      <c r="G2291" s="1" t="s">
        <v>25</v>
      </c>
      <c r="H2291" s="1" t="s">
        <v>3945</v>
      </c>
      <c r="I2291" s="1" t="s">
        <v>39</v>
      </c>
      <c r="J2291" s="1" t="s">
        <v>40</v>
      </c>
      <c r="K2291" s="2">
        <v>43087</v>
      </c>
      <c r="L2291" s="6">
        <v>1470.85</v>
      </c>
      <c r="M2291" s="1" t="s">
        <v>82</v>
      </c>
      <c r="N2291" s="1" t="s">
        <v>83</v>
      </c>
      <c r="O2291" s="1">
        <v>1</v>
      </c>
      <c r="P2291" s="1" t="s">
        <v>84</v>
      </c>
      <c r="Q2291" s="1">
        <v>2089</v>
      </c>
      <c r="R2291" s="1" t="s">
        <v>85</v>
      </c>
      <c r="S2291" s="1" t="s">
        <v>33</v>
      </c>
      <c r="T2291" s="1" t="s">
        <v>34</v>
      </c>
      <c r="U2291" s="1" t="s">
        <v>35</v>
      </c>
      <c r="V2291" s="8">
        <v>31901187</v>
      </c>
      <c r="W2291" s="3" t="str">
        <f>VLOOKUP(V2291,'Despesas X Conta Contábil'!$B$2:$D$77,2,0)</f>
        <v>Folha de Pagamento</v>
      </c>
      <c r="X2291" t="s">
        <v>2322</v>
      </c>
      <c r="Y2291" s="3" t="s">
        <v>3943</v>
      </c>
    </row>
    <row r="2292" spans="1:25" x14ac:dyDescent="0.25">
      <c r="A2292" s="1">
        <v>384605768</v>
      </c>
      <c r="B2292" s="1">
        <v>2017</v>
      </c>
      <c r="C2292" s="1" t="s">
        <v>22</v>
      </c>
      <c r="D2292" s="1" t="s">
        <v>23</v>
      </c>
      <c r="E2292" s="1">
        <v>12</v>
      </c>
      <c r="F2292" s="1" t="s">
        <v>316</v>
      </c>
      <c r="G2292" s="1" t="s">
        <v>25</v>
      </c>
      <c r="H2292" s="1" t="s">
        <v>3946</v>
      </c>
      <c r="I2292" s="1" t="s">
        <v>39</v>
      </c>
      <c r="J2292" s="1" t="s">
        <v>40</v>
      </c>
      <c r="K2292" s="2">
        <v>43087</v>
      </c>
      <c r="L2292" s="6">
        <v>24201.52</v>
      </c>
      <c r="M2292" s="1" t="s">
        <v>82</v>
      </c>
      <c r="N2292" s="1" t="s">
        <v>83</v>
      </c>
      <c r="O2292" s="1">
        <v>1</v>
      </c>
      <c r="P2292" s="1" t="s">
        <v>84</v>
      </c>
      <c r="Q2292" s="1">
        <v>2089</v>
      </c>
      <c r="R2292" s="1" t="s">
        <v>85</v>
      </c>
      <c r="S2292" s="1" t="s">
        <v>33</v>
      </c>
      <c r="T2292" s="1" t="s">
        <v>34</v>
      </c>
      <c r="U2292" s="1" t="s">
        <v>35</v>
      </c>
      <c r="V2292" s="8">
        <v>31901149</v>
      </c>
      <c r="W2292" s="3" t="str">
        <f>VLOOKUP(V2292,'Despesas X Conta Contábil'!$B$2:$D$77,2,0)</f>
        <v>Folha de Pagamento</v>
      </c>
      <c r="X2292" t="s">
        <v>2357</v>
      </c>
      <c r="Y2292" s="3" t="s">
        <v>3947</v>
      </c>
    </row>
    <row r="2293" spans="1:25" x14ac:dyDescent="0.25">
      <c r="A2293" s="1">
        <v>384606272</v>
      </c>
      <c r="B2293" s="1">
        <v>2017</v>
      </c>
      <c r="C2293" s="1" t="s">
        <v>22</v>
      </c>
      <c r="D2293" s="1" t="s">
        <v>23</v>
      </c>
      <c r="E2293" s="1">
        <v>12</v>
      </c>
      <c r="F2293" s="1" t="s">
        <v>316</v>
      </c>
      <c r="G2293" s="1" t="s">
        <v>25</v>
      </c>
      <c r="H2293" s="1" t="s">
        <v>3948</v>
      </c>
      <c r="I2293" s="1" t="s">
        <v>3949</v>
      </c>
      <c r="J2293" s="1" t="s">
        <v>3950</v>
      </c>
      <c r="K2293" s="2">
        <v>43090</v>
      </c>
      <c r="L2293" s="6">
        <v>4703.3999999999996</v>
      </c>
      <c r="M2293" s="1" t="s">
        <v>82</v>
      </c>
      <c r="N2293" s="1" t="s">
        <v>83</v>
      </c>
      <c r="O2293" s="1">
        <v>1</v>
      </c>
      <c r="P2293" s="1" t="s">
        <v>84</v>
      </c>
      <c r="Q2293" s="1">
        <v>2089</v>
      </c>
      <c r="R2293" s="1" t="s">
        <v>85</v>
      </c>
      <c r="S2293" s="1" t="s">
        <v>33</v>
      </c>
      <c r="T2293" s="1" t="s">
        <v>34</v>
      </c>
      <c r="U2293" s="1" t="s">
        <v>110</v>
      </c>
      <c r="V2293" s="8">
        <v>33903901</v>
      </c>
      <c r="W2293" s="3" t="str">
        <f>VLOOKUP(V2293,'Despesas X Conta Contábil'!$B$2:$D$77,2,0)</f>
        <v xml:space="preserve">Outros Serviços de Terceiros </v>
      </c>
      <c r="X2293" t="s">
        <v>2343</v>
      </c>
      <c r="Y2293" s="3" t="s">
        <v>3951</v>
      </c>
    </row>
    <row r="2294" spans="1:25" x14ac:dyDescent="0.25">
      <c r="A2294" s="1">
        <v>384606766</v>
      </c>
      <c r="B2294" s="1">
        <v>2017</v>
      </c>
      <c r="C2294" s="1" t="s">
        <v>22</v>
      </c>
      <c r="D2294" s="1" t="s">
        <v>23</v>
      </c>
      <c r="E2294" s="1">
        <v>12</v>
      </c>
      <c r="F2294" s="1" t="s">
        <v>316</v>
      </c>
      <c r="G2294" s="1" t="s">
        <v>25</v>
      </c>
      <c r="H2294" s="1" t="s">
        <v>3952</v>
      </c>
      <c r="I2294" s="1" t="s">
        <v>821</v>
      </c>
      <c r="J2294" s="1" t="s">
        <v>188</v>
      </c>
      <c r="K2294" s="2">
        <v>43090</v>
      </c>
      <c r="L2294" s="6">
        <v>912</v>
      </c>
      <c r="M2294" s="1" t="s">
        <v>82</v>
      </c>
      <c r="N2294" s="1" t="s">
        <v>83</v>
      </c>
      <c r="O2294" s="1">
        <v>1</v>
      </c>
      <c r="P2294" s="1" t="s">
        <v>84</v>
      </c>
      <c r="Q2294" s="1">
        <v>2089</v>
      </c>
      <c r="R2294" s="1" t="s">
        <v>85</v>
      </c>
      <c r="S2294" s="1" t="s">
        <v>33</v>
      </c>
      <c r="T2294" s="1" t="s">
        <v>34</v>
      </c>
      <c r="U2294" s="1" t="s">
        <v>35</v>
      </c>
      <c r="V2294" s="8">
        <v>33903990</v>
      </c>
      <c r="W2294" s="3" t="str">
        <f>VLOOKUP(V2294,'Despesas X Conta Contábil'!$B$2:$D$77,2,0)</f>
        <v>Publicidade, Comunicação, Áudio, Vídeo e Foto</v>
      </c>
      <c r="X2294" t="s">
        <v>2331</v>
      </c>
      <c r="Y2294" s="3" t="s">
        <v>3953</v>
      </c>
    </row>
    <row r="2295" spans="1:25" x14ac:dyDescent="0.25">
      <c r="A2295" s="1">
        <v>384606785</v>
      </c>
      <c r="B2295" s="1">
        <v>2017</v>
      </c>
      <c r="C2295" s="1" t="s">
        <v>22</v>
      </c>
      <c r="D2295" s="1" t="s">
        <v>23</v>
      </c>
      <c r="E2295" s="1">
        <v>12</v>
      </c>
      <c r="F2295" s="1" t="s">
        <v>316</v>
      </c>
      <c r="G2295" s="1" t="s">
        <v>25</v>
      </c>
      <c r="H2295" s="1" t="s">
        <v>3954</v>
      </c>
      <c r="I2295" s="1" t="s">
        <v>68</v>
      </c>
      <c r="J2295" s="1" t="s">
        <v>69</v>
      </c>
      <c r="K2295" s="2">
        <v>43089</v>
      </c>
      <c r="L2295" s="6">
        <v>251556.97</v>
      </c>
      <c r="M2295" s="1" t="s">
        <v>82</v>
      </c>
      <c r="N2295" s="1" t="s">
        <v>83</v>
      </c>
      <c r="O2295" s="1">
        <v>1</v>
      </c>
      <c r="P2295" s="1" t="s">
        <v>84</v>
      </c>
      <c r="Q2295" s="1">
        <v>2089</v>
      </c>
      <c r="R2295" s="1" t="s">
        <v>85</v>
      </c>
      <c r="S2295" s="1" t="s">
        <v>33</v>
      </c>
      <c r="T2295" s="1" t="s">
        <v>34</v>
      </c>
      <c r="U2295" s="1" t="s">
        <v>35</v>
      </c>
      <c r="V2295" s="8">
        <v>31901302</v>
      </c>
      <c r="W2295" s="3" t="str">
        <f>VLOOKUP(V2295,'Despesas X Conta Contábil'!$B$2:$D$77,2,0)</f>
        <v>Folha de Pagamento</v>
      </c>
      <c r="X2295" t="s">
        <v>2349</v>
      </c>
      <c r="Y2295" s="3" t="s">
        <v>3955</v>
      </c>
    </row>
    <row r="2296" spans="1:25" x14ac:dyDescent="0.25">
      <c r="A2296" s="1">
        <v>384606275</v>
      </c>
      <c r="B2296" s="1">
        <v>2017</v>
      </c>
      <c r="C2296" s="1" t="s">
        <v>22</v>
      </c>
      <c r="D2296" s="1" t="s">
        <v>23</v>
      </c>
      <c r="E2296" s="1">
        <v>12</v>
      </c>
      <c r="F2296" s="1" t="s">
        <v>316</v>
      </c>
      <c r="G2296" s="1" t="s">
        <v>25</v>
      </c>
      <c r="H2296" s="1" t="s">
        <v>3956</v>
      </c>
      <c r="I2296" s="1" t="s">
        <v>821</v>
      </c>
      <c r="J2296" s="1" t="s">
        <v>188</v>
      </c>
      <c r="K2296" s="2">
        <v>43090</v>
      </c>
      <c r="L2296" s="6">
        <v>432</v>
      </c>
      <c r="M2296" s="1" t="s">
        <v>82</v>
      </c>
      <c r="N2296" s="1" t="s">
        <v>83</v>
      </c>
      <c r="O2296" s="1">
        <v>1</v>
      </c>
      <c r="P2296" s="1" t="s">
        <v>84</v>
      </c>
      <c r="Q2296" s="1">
        <v>2089</v>
      </c>
      <c r="R2296" s="1" t="s">
        <v>85</v>
      </c>
      <c r="S2296" s="1" t="s">
        <v>33</v>
      </c>
      <c r="T2296" s="1" t="s">
        <v>34</v>
      </c>
      <c r="U2296" s="1" t="s">
        <v>35</v>
      </c>
      <c r="V2296" s="8">
        <v>33903990</v>
      </c>
      <c r="W2296" s="3" t="str">
        <f>VLOOKUP(V2296,'Despesas X Conta Contábil'!$B$2:$D$77,2,0)</f>
        <v>Publicidade, Comunicação, Áudio, Vídeo e Foto</v>
      </c>
      <c r="X2296" t="s">
        <v>2331</v>
      </c>
      <c r="Y2296" s="3" t="s">
        <v>3957</v>
      </c>
    </row>
    <row r="2297" spans="1:25" x14ac:dyDescent="0.25">
      <c r="A2297" s="1">
        <v>384606786</v>
      </c>
      <c r="B2297" s="1">
        <v>2017</v>
      </c>
      <c r="C2297" s="1" t="s">
        <v>22</v>
      </c>
      <c r="D2297" s="1" t="s">
        <v>23</v>
      </c>
      <c r="E2297" s="1">
        <v>12</v>
      </c>
      <c r="F2297" s="1" t="s">
        <v>316</v>
      </c>
      <c r="G2297" s="1" t="s">
        <v>25</v>
      </c>
      <c r="H2297" s="1" t="s">
        <v>3958</v>
      </c>
      <c r="I2297" s="1" t="s">
        <v>2673</v>
      </c>
      <c r="J2297" s="1" t="s">
        <v>2674</v>
      </c>
      <c r="K2297" s="2">
        <v>43089</v>
      </c>
      <c r="L2297" s="6">
        <v>600</v>
      </c>
      <c r="M2297" s="1" t="s">
        <v>82</v>
      </c>
      <c r="N2297" s="1" t="s">
        <v>83</v>
      </c>
      <c r="O2297" s="1">
        <v>1</v>
      </c>
      <c r="P2297" s="1" t="s">
        <v>84</v>
      </c>
      <c r="Q2297" s="1">
        <v>2089</v>
      </c>
      <c r="R2297" s="1" t="s">
        <v>85</v>
      </c>
      <c r="S2297" s="1" t="s">
        <v>33</v>
      </c>
      <c r="T2297" s="1" t="s">
        <v>34</v>
      </c>
      <c r="U2297" s="1" t="s">
        <v>110</v>
      </c>
      <c r="V2297" s="8">
        <v>33903978</v>
      </c>
      <c r="W2297" s="3" t="str">
        <f>VLOOKUP(V2297,'Despesas X Conta Contábil'!$B$2:$D$77,2,0)</f>
        <v>Manutenção e Conservação de Bens Imóveis</v>
      </c>
      <c r="X2297" t="s">
        <v>2347</v>
      </c>
      <c r="Y2297" s="3" t="s">
        <v>3959</v>
      </c>
    </row>
    <row r="2298" spans="1:25" x14ac:dyDescent="0.25">
      <c r="A2298" s="1">
        <v>384606284</v>
      </c>
      <c r="B2298" s="1">
        <v>2017</v>
      </c>
      <c r="C2298" s="1" t="s">
        <v>22</v>
      </c>
      <c r="D2298" s="1" t="s">
        <v>23</v>
      </c>
      <c r="E2298" s="1">
        <v>12</v>
      </c>
      <c r="F2298" s="1" t="s">
        <v>316</v>
      </c>
      <c r="G2298" s="1" t="s">
        <v>25</v>
      </c>
      <c r="H2298" s="1" t="s">
        <v>3960</v>
      </c>
      <c r="I2298" s="1" t="s">
        <v>246</v>
      </c>
      <c r="J2298" s="1" t="s">
        <v>247</v>
      </c>
      <c r="K2298" s="2">
        <v>43084</v>
      </c>
      <c r="L2298" s="6">
        <v>10493.4</v>
      </c>
      <c r="M2298" s="1" t="s">
        <v>82</v>
      </c>
      <c r="N2298" s="1" t="s">
        <v>83</v>
      </c>
      <c r="O2298" s="1">
        <v>1</v>
      </c>
      <c r="P2298" s="1" t="s">
        <v>84</v>
      </c>
      <c r="Q2298" s="1">
        <v>2089</v>
      </c>
      <c r="R2298" s="1" t="s">
        <v>85</v>
      </c>
      <c r="S2298" s="1" t="s">
        <v>33</v>
      </c>
      <c r="T2298" s="1" t="s">
        <v>34</v>
      </c>
      <c r="U2298" s="1" t="s">
        <v>90</v>
      </c>
      <c r="V2298" s="8">
        <v>33903912</v>
      </c>
      <c r="W2298" s="3" t="str">
        <f>VLOOKUP(V2298,'Despesas X Conta Contábil'!$B$2:$D$77,2,0)</f>
        <v>Locação de Máquinas e Equipamentos</v>
      </c>
      <c r="X2298" t="s">
        <v>2338</v>
      </c>
      <c r="Y2298" s="3" t="s">
        <v>3961</v>
      </c>
    </row>
    <row r="2299" spans="1:25" x14ac:dyDescent="0.25">
      <c r="A2299" s="1">
        <v>384606283</v>
      </c>
      <c r="B2299" s="1">
        <v>2017</v>
      </c>
      <c r="C2299" s="1" t="s">
        <v>22</v>
      </c>
      <c r="D2299" s="1" t="s">
        <v>23</v>
      </c>
      <c r="E2299" s="1">
        <v>12</v>
      </c>
      <c r="F2299" s="1" t="s">
        <v>316</v>
      </c>
      <c r="G2299" s="1" t="s">
        <v>25</v>
      </c>
      <c r="H2299" s="1" t="s">
        <v>3962</v>
      </c>
      <c r="I2299" s="1" t="s">
        <v>88</v>
      </c>
      <c r="J2299" s="1" t="s">
        <v>89</v>
      </c>
      <c r="K2299" s="2">
        <v>43090</v>
      </c>
      <c r="L2299" s="6">
        <v>10491.69</v>
      </c>
      <c r="M2299" s="1" t="s">
        <v>82</v>
      </c>
      <c r="N2299" s="1" t="s">
        <v>83</v>
      </c>
      <c r="O2299" s="1">
        <v>1</v>
      </c>
      <c r="P2299" s="1" t="s">
        <v>84</v>
      </c>
      <c r="Q2299" s="1">
        <v>2089</v>
      </c>
      <c r="R2299" s="1" t="s">
        <v>85</v>
      </c>
      <c r="S2299" s="1" t="s">
        <v>33</v>
      </c>
      <c r="T2299" s="1" t="s">
        <v>34</v>
      </c>
      <c r="U2299" s="1" t="s">
        <v>90</v>
      </c>
      <c r="V2299" s="8">
        <v>33903957</v>
      </c>
      <c r="W2299" s="3" t="str">
        <f>VLOOKUP(V2299,'Despesas X Conta Contábil'!$B$2:$D$77,2,0)</f>
        <v>TIC Tecnologia da Informação e Comunicação</v>
      </c>
      <c r="X2299" t="s">
        <v>2317</v>
      </c>
      <c r="Y2299" s="3" t="s">
        <v>3963</v>
      </c>
    </row>
    <row r="2300" spans="1:25" x14ac:dyDescent="0.25">
      <c r="A2300" s="1">
        <v>384606787</v>
      </c>
      <c r="B2300" s="1">
        <v>2017</v>
      </c>
      <c r="C2300" s="1" t="s">
        <v>22</v>
      </c>
      <c r="D2300" s="1" t="s">
        <v>23</v>
      </c>
      <c r="E2300" s="1">
        <v>12</v>
      </c>
      <c r="F2300" s="1" t="s">
        <v>316</v>
      </c>
      <c r="G2300" s="1" t="s">
        <v>25</v>
      </c>
      <c r="H2300" s="1" t="s">
        <v>3964</v>
      </c>
      <c r="I2300" s="1" t="s">
        <v>1910</v>
      </c>
      <c r="J2300" s="1" t="s">
        <v>1911</v>
      </c>
      <c r="K2300" s="2">
        <v>43090</v>
      </c>
      <c r="L2300" s="6">
        <v>1390</v>
      </c>
      <c r="M2300" s="1" t="s">
        <v>82</v>
      </c>
      <c r="N2300" s="1" t="s">
        <v>83</v>
      </c>
      <c r="O2300" s="1">
        <v>1</v>
      </c>
      <c r="P2300" s="1" t="s">
        <v>84</v>
      </c>
      <c r="Q2300" s="1">
        <v>2089</v>
      </c>
      <c r="R2300" s="1" t="s">
        <v>85</v>
      </c>
      <c r="S2300" s="1" t="s">
        <v>33</v>
      </c>
      <c r="T2300" s="1" t="s">
        <v>34</v>
      </c>
      <c r="U2300" s="1" t="s">
        <v>110</v>
      </c>
      <c r="V2300" s="8">
        <v>33903917</v>
      </c>
      <c r="W2300" s="3" t="str">
        <f>VLOOKUP(V2300,'Despesas X Conta Contábil'!$B$2:$D$77,2,0)</f>
        <v>Manutenção e Conservação de Bens Imóveis</v>
      </c>
      <c r="X2300" t="s">
        <v>2344</v>
      </c>
      <c r="Y2300" s="3" t="s">
        <v>3965</v>
      </c>
    </row>
    <row r="2301" spans="1:25" x14ac:dyDescent="0.25">
      <c r="A2301" s="1">
        <v>384605783</v>
      </c>
      <c r="B2301" s="1">
        <v>2017</v>
      </c>
      <c r="C2301" s="1" t="s">
        <v>22</v>
      </c>
      <c r="D2301" s="1" t="s">
        <v>23</v>
      </c>
      <c r="E2301" s="1">
        <v>12</v>
      </c>
      <c r="F2301" s="1" t="s">
        <v>316</v>
      </c>
      <c r="G2301" s="1" t="s">
        <v>25</v>
      </c>
      <c r="H2301" s="1" t="s">
        <v>3966</v>
      </c>
      <c r="I2301" s="1" t="s">
        <v>108</v>
      </c>
      <c r="J2301" s="1" t="s">
        <v>109</v>
      </c>
      <c r="K2301" s="2">
        <v>43089</v>
      </c>
      <c r="L2301" s="6">
        <v>280</v>
      </c>
      <c r="M2301" s="1" t="s">
        <v>82</v>
      </c>
      <c r="N2301" s="1" t="s">
        <v>83</v>
      </c>
      <c r="O2301" s="1">
        <v>1</v>
      </c>
      <c r="P2301" s="1" t="s">
        <v>84</v>
      </c>
      <c r="Q2301" s="1">
        <v>2089</v>
      </c>
      <c r="R2301" s="1" t="s">
        <v>85</v>
      </c>
      <c r="S2301" s="1" t="s">
        <v>33</v>
      </c>
      <c r="T2301" s="1" t="s">
        <v>34</v>
      </c>
      <c r="U2301" s="1" t="s">
        <v>110</v>
      </c>
      <c r="V2301" s="8">
        <v>33903919</v>
      </c>
      <c r="W2301" s="3" t="str">
        <f>VLOOKUP(V2301,'Despesas X Conta Contábil'!$B$2:$D$77,2,0)</f>
        <v>Veículos (Combustível e Manutenção)</v>
      </c>
      <c r="X2301" t="s">
        <v>2326</v>
      </c>
      <c r="Y2301" s="3" t="s">
        <v>3967</v>
      </c>
    </row>
    <row r="2302" spans="1:25" x14ac:dyDescent="0.25">
      <c r="A2302" s="1">
        <v>384605775</v>
      </c>
      <c r="B2302" s="1">
        <v>2017</v>
      </c>
      <c r="C2302" s="1" t="s">
        <v>22</v>
      </c>
      <c r="D2302" s="1" t="s">
        <v>23</v>
      </c>
      <c r="E2302" s="1">
        <v>12</v>
      </c>
      <c r="F2302" s="1" t="s">
        <v>316</v>
      </c>
      <c r="G2302" s="1" t="s">
        <v>25</v>
      </c>
      <c r="H2302" s="1" t="s">
        <v>3968</v>
      </c>
      <c r="I2302" s="1" t="s">
        <v>142</v>
      </c>
      <c r="J2302" s="1" t="s">
        <v>143</v>
      </c>
      <c r="K2302" s="2">
        <v>43084</v>
      </c>
      <c r="L2302" s="6">
        <v>1075</v>
      </c>
      <c r="M2302" s="1" t="s">
        <v>82</v>
      </c>
      <c r="N2302" s="1" t="s">
        <v>83</v>
      </c>
      <c r="O2302" s="1">
        <v>1</v>
      </c>
      <c r="P2302" s="1" t="s">
        <v>84</v>
      </c>
      <c r="Q2302" s="1">
        <v>2089</v>
      </c>
      <c r="R2302" s="1" t="s">
        <v>85</v>
      </c>
      <c r="S2302" s="1" t="s">
        <v>33</v>
      </c>
      <c r="T2302" s="1" t="s">
        <v>34</v>
      </c>
      <c r="U2302" s="1" t="s">
        <v>110</v>
      </c>
      <c r="V2302" s="8">
        <v>33903919</v>
      </c>
      <c r="W2302" s="3" t="str">
        <f>VLOOKUP(V2302,'Despesas X Conta Contábil'!$B$2:$D$77,2,0)</f>
        <v>Veículos (Combustível e Manutenção)</v>
      </c>
      <c r="X2302" t="s">
        <v>2326</v>
      </c>
      <c r="Y2302" s="3" t="s">
        <v>3969</v>
      </c>
    </row>
    <row r="2303" spans="1:25" x14ac:dyDescent="0.25">
      <c r="A2303" s="1">
        <v>384606774</v>
      </c>
      <c r="B2303" s="1">
        <v>2017</v>
      </c>
      <c r="C2303" s="1" t="s">
        <v>22</v>
      </c>
      <c r="D2303" s="1" t="s">
        <v>23</v>
      </c>
      <c r="E2303" s="1">
        <v>12</v>
      </c>
      <c r="F2303" s="1" t="s">
        <v>316</v>
      </c>
      <c r="G2303" s="1" t="s">
        <v>25</v>
      </c>
      <c r="H2303" s="1" t="s">
        <v>3970</v>
      </c>
      <c r="I2303" s="1" t="s">
        <v>108</v>
      </c>
      <c r="J2303" s="1" t="s">
        <v>109</v>
      </c>
      <c r="K2303" s="2">
        <v>43089</v>
      </c>
      <c r="L2303" s="6">
        <v>350</v>
      </c>
      <c r="M2303" s="1" t="s">
        <v>82</v>
      </c>
      <c r="N2303" s="1" t="s">
        <v>83</v>
      </c>
      <c r="O2303" s="1">
        <v>1</v>
      </c>
      <c r="P2303" s="1" t="s">
        <v>84</v>
      </c>
      <c r="Q2303" s="1">
        <v>2089</v>
      </c>
      <c r="R2303" s="1" t="s">
        <v>85</v>
      </c>
      <c r="S2303" s="1" t="s">
        <v>33</v>
      </c>
      <c r="T2303" s="1" t="s">
        <v>34</v>
      </c>
      <c r="U2303" s="1" t="s">
        <v>110</v>
      </c>
      <c r="V2303" s="8">
        <v>33903919</v>
      </c>
      <c r="W2303" s="3" t="str">
        <f>VLOOKUP(V2303,'Despesas X Conta Contábil'!$B$2:$D$77,2,0)</f>
        <v>Veículos (Combustível e Manutenção)</v>
      </c>
      <c r="X2303" t="s">
        <v>2326</v>
      </c>
      <c r="Y2303" s="3" t="s">
        <v>3971</v>
      </c>
    </row>
    <row r="2304" spans="1:25" x14ac:dyDescent="0.25">
      <c r="A2304" s="1">
        <v>384606782</v>
      </c>
      <c r="B2304" s="1">
        <v>2017</v>
      </c>
      <c r="C2304" s="1" t="s">
        <v>22</v>
      </c>
      <c r="D2304" s="1" t="s">
        <v>23</v>
      </c>
      <c r="E2304" s="1">
        <v>12</v>
      </c>
      <c r="F2304" s="1" t="s">
        <v>316</v>
      </c>
      <c r="G2304" s="1" t="s">
        <v>25</v>
      </c>
      <c r="H2304" s="1" t="s">
        <v>3972</v>
      </c>
      <c r="I2304" s="1" t="s">
        <v>55</v>
      </c>
      <c r="J2304" s="1" t="s">
        <v>56</v>
      </c>
      <c r="K2304" s="2">
        <v>43090</v>
      </c>
      <c r="L2304" s="6">
        <v>104.13</v>
      </c>
      <c r="M2304" s="1" t="s">
        <v>82</v>
      </c>
      <c r="N2304" s="1" t="s">
        <v>83</v>
      </c>
      <c r="O2304" s="1">
        <v>1</v>
      </c>
      <c r="P2304" s="1" t="s">
        <v>84</v>
      </c>
      <c r="Q2304" s="1">
        <v>2089</v>
      </c>
      <c r="R2304" s="1" t="s">
        <v>85</v>
      </c>
      <c r="S2304" s="1" t="s">
        <v>33</v>
      </c>
      <c r="T2304" s="1" t="s">
        <v>34</v>
      </c>
      <c r="U2304" s="1" t="s">
        <v>35</v>
      </c>
      <c r="V2304" s="8">
        <v>33903999</v>
      </c>
      <c r="W2304" s="3" t="str">
        <f>VLOOKUP(V2304,'Despesas X Conta Contábil'!$B$2:$D$77,2,0)</f>
        <v xml:space="preserve">Outros Serviços de Terceiros </v>
      </c>
      <c r="X2304" t="s">
        <v>2337</v>
      </c>
      <c r="Y2304" s="3" t="s">
        <v>57</v>
      </c>
    </row>
    <row r="2305" spans="1:25" x14ac:dyDescent="0.25">
      <c r="A2305" s="1">
        <v>384606259</v>
      </c>
      <c r="B2305" s="1">
        <v>2017</v>
      </c>
      <c r="C2305" s="1" t="s">
        <v>22</v>
      </c>
      <c r="D2305" s="1" t="s">
        <v>23</v>
      </c>
      <c r="E2305" s="1">
        <v>12</v>
      </c>
      <c r="F2305" s="1" t="s">
        <v>316</v>
      </c>
      <c r="G2305" s="1" t="s">
        <v>25</v>
      </c>
      <c r="H2305" s="1" t="s">
        <v>3973</v>
      </c>
      <c r="I2305" s="1" t="s">
        <v>27</v>
      </c>
      <c r="J2305" s="1" t="s">
        <v>28</v>
      </c>
      <c r="K2305" s="2">
        <v>43090</v>
      </c>
      <c r="L2305" s="6">
        <v>104.13</v>
      </c>
      <c r="M2305" s="1" t="s">
        <v>82</v>
      </c>
      <c r="N2305" s="1" t="s">
        <v>83</v>
      </c>
      <c r="O2305" s="1">
        <v>1</v>
      </c>
      <c r="P2305" s="1" t="s">
        <v>84</v>
      </c>
      <c r="Q2305" s="1">
        <v>2089</v>
      </c>
      <c r="R2305" s="1" t="s">
        <v>85</v>
      </c>
      <c r="S2305" s="1" t="s">
        <v>33</v>
      </c>
      <c r="T2305" s="1" t="s">
        <v>34</v>
      </c>
      <c r="U2305" s="1" t="s">
        <v>35</v>
      </c>
      <c r="V2305" s="8">
        <v>33903999</v>
      </c>
      <c r="W2305" s="3" t="str">
        <f>VLOOKUP(V2305,'Despesas X Conta Contábil'!$B$2:$D$77,2,0)</f>
        <v xml:space="preserve">Outros Serviços de Terceiros </v>
      </c>
      <c r="X2305" t="s">
        <v>2337</v>
      </c>
      <c r="Y2305" s="3" t="s">
        <v>57</v>
      </c>
    </row>
    <row r="2306" spans="1:25" x14ac:dyDescent="0.25">
      <c r="A2306" s="1">
        <v>384605781</v>
      </c>
      <c r="B2306" s="1">
        <v>2017</v>
      </c>
      <c r="C2306" s="1" t="s">
        <v>22</v>
      </c>
      <c r="D2306" s="1" t="s">
        <v>23</v>
      </c>
      <c r="E2306" s="1">
        <v>12</v>
      </c>
      <c r="F2306" s="1" t="s">
        <v>316</v>
      </c>
      <c r="G2306" s="1" t="s">
        <v>25</v>
      </c>
      <c r="H2306" s="1" t="s">
        <v>3974</v>
      </c>
      <c r="I2306" s="1" t="s">
        <v>821</v>
      </c>
      <c r="J2306" s="1" t="s">
        <v>188</v>
      </c>
      <c r="K2306" s="2">
        <v>43090</v>
      </c>
      <c r="L2306" s="6">
        <v>384</v>
      </c>
      <c r="M2306" s="1" t="s">
        <v>82</v>
      </c>
      <c r="N2306" s="1" t="s">
        <v>83</v>
      </c>
      <c r="O2306" s="1">
        <v>1</v>
      </c>
      <c r="P2306" s="1" t="s">
        <v>84</v>
      </c>
      <c r="Q2306" s="1">
        <v>2089</v>
      </c>
      <c r="R2306" s="1" t="s">
        <v>85</v>
      </c>
      <c r="S2306" s="1" t="s">
        <v>33</v>
      </c>
      <c r="T2306" s="1" t="s">
        <v>34</v>
      </c>
      <c r="U2306" s="1" t="s">
        <v>35</v>
      </c>
      <c r="V2306" s="8">
        <v>33903990</v>
      </c>
      <c r="W2306" s="3" t="str">
        <f>VLOOKUP(V2306,'Despesas X Conta Contábil'!$B$2:$D$77,2,0)</f>
        <v>Publicidade, Comunicação, Áudio, Vídeo e Foto</v>
      </c>
      <c r="X2306" t="s">
        <v>2331</v>
      </c>
      <c r="Y2306" s="3" t="s">
        <v>3975</v>
      </c>
    </row>
    <row r="2307" spans="1:25" x14ac:dyDescent="0.25">
      <c r="A2307" s="1">
        <v>381716254</v>
      </c>
      <c r="B2307" s="1">
        <v>2017</v>
      </c>
      <c r="C2307" s="1" t="s">
        <v>22</v>
      </c>
      <c r="D2307" s="1" t="s">
        <v>23</v>
      </c>
      <c r="E2307" s="1">
        <v>11</v>
      </c>
      <c r="F2307" s="1" t="s">
        <v>117</v>
      </c>
      <c r="G2307" s="1" t="s">
        <v>25</v>
      </c>
      <c r="H2307" s="1" t="s">
        <v>3976</v>
      </c>
      <c r="I2307" s="1" t="s">
        <v>39</v>
      </c>
      <c r="J2307" s="1" t="s">
        <v>40</v>
      </c>
      <c r="K2307" s="2">
        <v>43069</v>
      </c>
      <c r="L2307" s="6">
        <v>1197890.3899999999</v>
      </c>
      <c r="M2307" s="1" t="s">
        <v>82</v>
      </c>
      <c r="N2307" s="1" t="s">
        <v>83</v>
      </c>
      <c r="O2307" s="1">
        <v>1</v>
      </c>
      <c r="P2307" s="1" t="s">
        <v>84</v>
      </c>
      <c r="Q2307" s="1">
        <v>2089</v>
      </c>
      <c r="R2307" s="1" t="s">
        <v>85</v>
      </c>
      <c r="S2307" s="1" t="s">
        <v>33</v>
      </c>
      <c r="T2307" s="1" t="s">
        <v>34</v>
      </c>
      <c r="U2307" s="1" t="s">
        <v>35</v>
      </c>
      <c r="V2307" s="8">
        <v>31901143</v>
      </c>
      <c r="W2307" s="3" t="str">
        <f>VLOOKUP(V2307,'Despesas X Conta Contábil'!$B$2:$D$77,2,0)</f>
        <v>Folha de Pagamento</v>
      </c>
      <c r="X2307" t="s">
        <v>2341</v>
      </c>
      <c r="Y2307" s="3" t="s">
        <v>3977</v>
      </c>
    </row>
    <row r="2308" spans="1:25" x14ac:dyDescent="0.25">
      <c r="A2308" s="1">
        <v>381715742</v>
      </c>
      <c r="B2308" s="1">
        <v>2017</v>
      </c>
      <c r="C2308" s="1" t="s">
        <v>22</v>
      </c>
      <c r="D2308" s="1" t="s">
        <v>23</v>
      </c>
      <c r="E2308" s="1">
        <v>11</v>
      </c>
      <c r="F2308" s="1" t="s">
        <v>117</v>
      </c>
      <c r="G2308" s="1" t="s">
        <v>25</v>
      </c>
      <c r="H2308" s="1" t="s">
        <v>3978</v>
      </c>
      <c r="I2308" s="1" t="s">
        <v>39</v>
      </c>
      <c r="J2308" s="1" t="s">
        <v>40</v>
      </c>
      <c r="K2308" s="2">
        <v>43069</v>
      </c>
      <c r="L2308" s="6">
        <v>52320.05</v>
      </c>
      <c r="M2308" s="1" t="s">
        <v>82</v>
      </c>
      <c r="N2308" s="1" t="s">
        <v>83</v>
      </c>
      <c r="O2308" s="1">
        <v>1</v>
      </c>
      <c r="P2308" s="1" t="s">
        <v>84</v>
      </c>
      <c r="Q2308" s="1">
        <v>2089</v>
      </c>
      <c r="R2308" s="1" t="s">
        <v>85</v>
      </c>
      <c r="S2308" s="1" t="s">
        <v>33</v>
      </c>
      <c r="T2308" s="1" t="s">
        <v>34</v>
      </c>
      <c r="U2308" s="1" t="s">
        <v>35</v>
      </c>
      <c r="V2308" s="8">
        <v>31901187</v>
      </c>
      <c r="W2308" s="3" t="str">
        <f>VLOOKUP(V2308,'Despesas X Conta Contábil'!$B$2:$D$77,2,0)</f>
        <v>Folha de Pagamento</v>
      </c>
      <c r="X2308" t="s">
        <v>2322</v>
      </c>
      <c r="Y2308" s="3" t="s">
        <v>3977</v>
      </c>
    </row>
    <row r="2309" spans="1:25" x14ac:dyDescent="0.25">
      <c r="A2309" s="1">
        <v>381716267</v>
      </c>
      <c r="B2309" s="1">
        <v>2017</v>
      </c>
      <c r="C2309" s="1" t="s">
        <v>22</v>
      </c>
      <c r="D2309" s="1" t="s">
        <v>23</v>
      </c>
      <c r="E2309" s="1">
        <v>11</v>
      </c>
      <c r="F2309" s="1" t="s">
        <v>117</v>
      </c>
      <c r="G2309" s="1" t="s">
        <v>25</v>
      </c>
      <c r="H2309" s="1" t="s">
        <v>3979</v>
      </c>
      <c r="I2309" s="1" t="s">
        <v>39</v>
      </c>
      <c r="J2309" s="1" t="s">
        <v>40</v>
      </c>
      <c r="K2309" s="2">
        <v>43069</v>
      </c>
      <c r="L2309" s="6">
        <v>113154.13</v>
      </c>
      <c r="M2309" s="1" t="s">
        <v>82</v>
      </c>
      <c r="N2309" s="1" t="s">
        <v>83</v>
      </c>
      <c r="O2309" s="1">
        <v>1</v>
      </c>
      <c r="P2309" s="1" t="s">
        <v>84</v>
      </c>
      <c r="Q2309" s="1">
        <v>2089</v>
      </c>
      <c r="R2309" s="1" t="s">
        <v>85</v>
      </c>
      <c r="S2309" s="1" t="s">
        <v>33</v>
      </c>
      <c r="T2309" s="1" t="s">
        <v>34</v>
      </c>
      <c r="U2309" s="1" t="s">
        <v>35</v>
      </c>
      <c r="V2309" s="8">
        <v>31901143</v>
      </c>
      <c r="W2309" s="3" t="str">
        <f>VLOOKUP(V2309,'Despesas X Conta Contábil'!$B$2:$D$77,2,0)</f>
        <v>Folha de Pagamento</v>
      </c>
      <c r="X2309" t="s">
        <v>2341</v>
      </c>
      <c r="Y2309" s="3" t="s">
        <v>3977</v>
      </c>
    </row>
    <row r="2310" spans="1:25" x14ac:dyDescent="0.25">
      <c r="A2310" s="1">
        <v>381716241</v>
      </c>
      <c r="B2310" s="1">
        <v>2017</v>
      </c>
      <c r="C2310" s="1" t="s">
        <v>22</v>
      </c>
      <c r="D2310" s="1" t="s">
        <v>23</v>
      </c>
      <c r="E2310" s="1">
        <v>11</v>
      </c>
      <c r="F2310" s="1" t="s">
        <v>117</v>
      </c>
      <c r="G2310" s="1" t="s">
        <v>25</v>
      </c>
      <c r="H2310" s="1" t="s">
        <v>3980</v>
      </c>
      <c r="I2310" s="1" t="s">
        <v>39</v>
      </c>
      <c r="J2310" s="1" t="s">
        <v>40</v>
      </c>
      <c r="K2310" s="2">
        <v>43069</v>
      </c>
      <c r="L2310" s="6">
        <v>6303.6</v>
      </c>
      <c r="M2310" s="1" t="s">
        <v>82</v>
      </c>
      <c r="N2310" s="1" t="s">
        <v>83</v>
      </c>
      <c r="O2310" s="1">
        <v>1</v>
      </c>
      <c r="P2310" s="1" t="s">
        <v>84</v>
      </c>
      <c r="Q2310" s="1">
        <v>2089</v>
      </c>
      <c r="R2310" s="1" t="s">
        <v>85</v>
      </c>
      <c r="S2310" s="1" t="s">
        <v>33</v>
      </c>
      <c r="T2310" s="1" t="s">
        <v>34</v>
      </c>
      <c r="U2310" s="1" t="s">
        <v>35</v>
      </c>
      <c r="V2310" s="8">
        <v>31901187</v>
      </c>
      <c r="W2310" s="3" t="str">
        <f>VLOOKUP(V2310,'Despesas X Conta Contábil'!$B$2:$D$77,2,0)</f>
        <v>Folha de Pagamento</v>
      </c>
      <c r="X2310" t="s">
        <v>2322</v>
      </c>
      <c r="Y2310" s="3" t="s">
        <v>3977</v>
      </c>
    </row>
    <row r="2311" spans="1:25" x14ac:dyDescent="0.25">
      <c r="A2311" s="1">
        <v>381715758</v>
      </c>
      <c r="B2311" s="1">
        <v>2017</v>
      </c>
      <c r="C2311" s="1" t="s">
        <v>22</v>
      </c>
      <c r="D2311" s="1" t="s">
        <v>23</v>
      </c>
      <c r="E2311" s="1">
        <v>11</v>
      </c>
      <c r="F2311" s="1" t="s">
        <v>117</v>
      </c>
      <c r="G2311" s="1" t="s">
        <v>25</v>
      </c>
      <c r="H2311" s="1" t="s">
        <v>3981</v>
      </c>
      <c r="I2311" s="1" t="s">
        <v>39</v>
      </c>
      <c r="J2311" s="1" t="s">
        <v>40</v>
      </c>
      <c r="K2311" s="2">
        <v>43069</v>
      </c>
      <c r="L2311" s="6">
        <v>456271.38</v>
      </c>
      <c r="M2311" s="1" t="s">
        <v>82</v>
      </c>
      <c r="N2311" s="1" t="s">
        <v>83</v>
      </c>
      <c r="O2311" s="1">
        <v>1</v>
      </c>
      <c r="P2311" s="1" t="s">
        <v>84</v>
      </c>
      <c r="Q2311" s="1">
        <v>2089</v>
      </c>
      <c r="R2311" s="1" t="s">
        <v>85</v>
      </c>
      <c r="S2311" s="1" t="s">
        <v>33</v>
      </c>
      <c r="T2311" s="1" t="s">
        <v>34</v>
      </c>
      <c r="U2311" s="1" t="s">
        <v>35</v>
      </c>
      <c r="V2311" s="8">
        <v>31900106</v>
      </c>
      <c r="W2311" s="3" t="str">
        <f>VLOOKUP(V2311,'Despesas X Conta Contábil'!$B$2:$D$77,2,0)</f>
        <v>Folha de Pagamento</v>
      </c>
      <c r="X2311" t="s">
        <v>2360</v>
      </c>
      <c r="Y2311" s="3" t="s">
        <v>3977</v>
      </c>
    </row>
    <row r="2312" spans="1:25" x14ac:dyDescent="0.25">
      <c r="A2312" s="1">
        <v>381715267</v>
      </c>
      <c r="B2312" s="1">
        <v>2017</v>
      </c>
      <c r="C2312" s="1" t="s">
        <v>22</v>
      </c>
      <c r="D2312" s="1" t="s">
        <v>23</v>
      </c>
      <c r="E2312" s="1">
        <v>11</v>
      </c>
      <c r="F2312" s="1" t="s">
        <v>117</v>
      </c>
      <c r="G2312" s="1" t="s">
        <v>25</v>
      </c>
      <c r="H2312" s="1" t="s">
        <v>3982</v>
      </c>
      <c r="I2312" s="1" t="s">
        <v>39</v>
      </c>
      <c r="J2312" s="1" t="s">
        <v>40</v>
      </c>
      <c r="K2312" s="2">
        <v>43069</v>
      </c>
      <c r="L2312" s="6">
        <v>5463.12</v>
      </c>
      <c r="M2312" s="1" t="s">
        <v>82</v>
      </c>
      <c r="N2312" s="1" t="s">
        <v>83</v>
      </c>
      <c r="O2312" s="1">
        <v>1</v>
      </c>
      <c r="P2312" s="1" t="s">
        <v>84</v>
      </c>
      <c r="Q2312" s="1">
        <v>2089</v>
      </c>
      <c r="R2312" s="1" t="s">
        <v>85</v>
      </c>
      <c r="S2312" s="1" t="s">
        <v>33</v>
      </c>
      <c r="T2312" s="1" t="s">
        <v>34</v>
      </c>
      <c r="U2312" s="1" t="s">
        <v>35</v>
      </c>
      <c r="V2312" s="8">
        <v>31900187</v>
      </c>
      <c r="W2312" s="3" t="str">
        <f>VLOOKUP(V2312,'Despesas X Conta Contábil'!$B$2:$D$77,2,0)</f>
        <v>Folha de Pagamento INATIVOS</v>
      </c>
      <c r="X2312" t="s">
        <v>2323</v>
      </c>
      <c r="Y2312" s="3" t="s">
        <v>3977</v>
      </c>
    </row>
    <row r="2313" spans="1:25" x14ac:dyDescent="0.25">
      <c r="A2313" s="1">
        <v>381715765</v>
      </c>
      <c r="B2313" s="1">
        <v>2017</v>
      </c>
      <c r="C2313" s="1" t="s">
        <v>22</v>
      </c>
      <c r="D2313" s="1" t="s">
        <v>23</v>
      </c>
      <c r="E2313" s="1">
        <v>11</v>
      </c>
      <c r="F2313" s="1" t="s">
        <v>117</v>
      </c>
      <c r="G2313" s="1" t="s">
        <v>25</v>
      </c>
      <c r="H2313" s="1" t="s">
        <v>3983</v>
      </c>
      <c r="I2313" s="1" t="s">
        <v>55</v>
      </c>
      <c r="J2313" s="1" t="s">
        <v>56</v>
      </c>
      <c r="K2313" s="2">
        <v>43066</v>
      </c>
      <c r="L2313" s="6">
        <v>50749</v>
      </c>
      <c r="M2313" s="1" t="s">
        <v>82</v>
      </c>
      <c r="N2313" s="1" t="s">
        <v>83</v>
      </c>
      <c r="O2313" s="1">
        <v>1</v>
      </c>
      <c r="P2313" s="1" t="s">
        <v>84</v>
      </c>
      <c r="Q2313" s="1">
        <v>2089</v>
      </c>
      <c r="R2313" s="1" t="s">
        <v>85</v>
      </c>
      <c r="S2313" s="1" t="s">
        <v>33</v>
      </c>
      <c r="T2313" s="1" t="s">
        <v>34</v>
      </c>
      <c r="U2313" s="1" t="s">
        <v>35</v>
      </c>
      <c r="V2313" s="8">
        <v>31901399</v>
      </c>
      <c r="W2313" s="3" t="str">
        <f>VLOOKUP(V2313,'Despesas X Conta Contábil'!$B$2:$D$77,2,0)</f>
        <v>Folha de Pagamento</v>
      </c>
      <c r="X2313" t="s">
        <v>2334</v>
      </c>
      <c r="Y2313" s="3" t="s">
        <v>3984</v>
      </c>
    </row>
    <row r="2314" spans="1:25" x14ac:dyDescent="0.25">
      <c r="A2314" s="1">
        <v>381715738</v>
      </c>
      <c r="B2314" s="1">
        <v>2017</v>
      </c>
      <c r="C2314" s="1" t="s">
        <v>22</v>
      </c>
      <c r="D2314" s="1" t="s">
        <v>23</v>
      </c>
      <c r="E2314" s="1">
        <v>11</v>
      </c>
      <c r="F2314" s="1" t="s">
        <v>117</v>
      </c>
      <c r="G2314" s="1" t="s">
        <v>25</v>
      </c>
      <c r="H2314" s="1" t="s">
        <v>3985</v>
      </c>
      <c r="I2314" s="1" t="s">
        <v>39</v>
      </c>
      <c r="J2314" s="1" t="s">
        <v>40</v>
      </c>
      <c r="K2314" s="2">
        <v>43063</v>
      </c>
      <c r="L2314" s="6">
        <v>4664.38</v>
      </c>
      <c r="M2314" s="1" t="s">
        <v>82</v>
      </c>
      <c r="N2314" s="1" t="s">
        <v>83</v>
      </c>
      <c r="O2314" s="1">
        <v>1</v>
      </c>
      <c r="P2314" s="1" t="s">
        <v>84</v>
      </c>
      <c r="Q2314" s="1">
        <v>2089</v>
      </c>
      <c r="R2314" s="1" t="s">
        <v>85</v>
      </c>
      <c r="S2314" s="1" t="s">
        <v>33</v>
      </c>
      <c r="T2314" s="1" t="s">
        <v>34</v>
      </c>
      <c r="U2314" s="1" t="s">
        <v>35</v>
      </c>
      <c r="V2314" s="8">
        <v>31901108</v>
      </c>
      <c r="W2314" s="3" t="str">
        <f>VLOOKUP(V2314,'Despesas X Conta Contábil'!$B$2:$D$77,2,0)</f>
        <v>Folha de Pagamento</v>
      </c>
      <c r="X2314" t="s">
        <v>2319</v>
      </c>
      <c r="Y2314" s="3" t="s">
        <v>3986</v>
      </c>
    </row>
    <row r="2315" spans="1:25" x14ac:dyDescent="0.25">
      <c r="A2315" s="1">
        <v>381715253</v>
      </c>
      <c r="B2315" s="1">
        <v>2017</v>
      </c>
      <c r="C2315" s="1" t="s">
        <v>22</v>
      </c>
      <c r="D2315" s="1" t="s">
        <v>23</v>
      </c>
      <c r="E2315" s="1">
        <v>11</v>
      </c>
      <c r="F2315" s="1" t="s">
        <v>117</v>
      </c>
      <c r="G2315" s="1" t="s">
        <v>25</v>
      </c>
      <c r="H2315" s="1" t="s">
        <v>3987</v>
      </c>
      <c r="I2315" s="1" t="s">
        <v>39</v>
      </c>
      <c r="J2315" s="1" t="s">
        <v>40</v>
      </c>
      <c r="K2315" s="2">
        <v>43063</v>
      </c>
      <c r="L2315" s="6">
        <v>1681</v>
      </c>
      <c r="M2315" s="1" t="s">
        <v>82</v>
      </c>
      <c r="N2315" s="1" t="s">
        <v>83</v>
      </c>
      <c r="O2315" s="1">
        <v>1</v>
      </c>
      <c r="P2315" s="1" t="s">
        <v>84</v>
      </c>
      <c r="Q2315" s="1">
        <v>2089</v>
      </c>
      <c r="R2315" s="1" t="s">
        <v>85</v>
      </c>
      <c r="S2315" s="1" t="s">
        <v>33</v>
      </c>
      <c r="T2315" s="1" t="s">
        <v>34</v>
      </c>
      <c r="U2315" s="1" t="s">
        <v>35</v>
      </c>
      <c r="V2315" s="8">
        <v>31901187</v>
      </c>
      <c r="W2315" s="3" t="str">
        <f>VLOOKUP(V2315,'Despesas X Conta Contábil'!$B$2:$D$77,2,0)</f>
        <v>Folha de Pagamento</v>
      </c>
      <c r="X2315" t="s">
        <v>2322</v>
      </c>
      <c r="Y2315" s="3" t="s">
        <v>3986</v>
      </c>
    </row>
    <row r="2316" spans="1:25" x14ac:dyDescent="0.25">
      <c r="A2316" s="1">
        <v>381716256</v>
      </c>
      <c r="B2316" s="1">
        <v>2017</v>
      </c>
      <c r="C2316" s="1" t="s">
        <v>22</v>
      </c>
      <c r="D2316" s="1" t="s">
        <v>23</v>
      </c>
      <c r="E2316" s="1">
        <v>11</v>
      </c>
      <c r="F2316" s="1" t="s">
        <v>117</v>
      </c>
      <c r="G2316" s="1" t="s">
        <v>25</v>
      </c>
      <c r="H2316" s="1" t="s">
        <v>3988</v>
      </c>
      <c r="I2316" s="1" t="s">
        <v>39</v>
      </c>
      <c r="J2316" s="1" t="s">
        <v>40</v>
      </c>
      <c r="K2316" s="2">
        <v>43063</v>
      </c>
      <c r="L2316" s="6">
        <v>1545.75</v>
      </c>
      <c r="M2316" s="1" t="s">
        <v>82</v>
      </c>
      <c r="N2316" s="1" t="s">
        <v>83</v>
      </c>
      <c r="O2316" s="1">
        <v>1</v>
      </c>
      <c r="P2316" s="1" t="s">
        <v>84</v>
      </c>
      <c r="Q2316" s="1">
        <v>2089</v>
      </c>
      <c r="R2316" s="1" t="s">
        <v>85</v>
      </c>
      <c r="S2316" s="1" t="s">
        <v>33</v>
      </c>
      <c r="T2316" s="1" t="s">
        <v>34</v>
      </c>
      <c r="U2316" s="1" t="s">
        <v>35</v>
      </c>
      <c r="V2316" s="8">
        <v>31901145</v>
      </c>
      <c r="W2316" s="3" t="str">
        <f>VLOOKUP(V2316,'Despesas X Conta Contábil'!$B$2:$D$77,2,0)</f>
        <v>Folha de Pagamento</v>
      </c>
      <c r="X2316" t="s">
        <v>2327</v>
      </c>
      <c r="Y2316" s="3" t="s">
        <v>3986</v>
      </c>
    </row>
    <row r="2317" spans="1:25" x14ac:dyDescent="0.25">
      <c r="A2317" s="1">
        <v>381715753</v>
      </c>
      <c r="B2317" s="1">
        <v>2017</v>
      </c>
      <c r="C2317" s="1" t="s">
        <v>22</v>
      </c>
      <c r="D2317" s="1" t="s">
        <v>23</v>
      </c>
      <c r="E2317" s="1">
        <v>11</v>
      </c>
      <c r="F2317" s="1" t="s">
        <v>117</v>
      </c>
      <c r="G2317" s="1" t="s">
        <v>25</v>
      </c>
      <c r="H2317" s="1" t="s">
        <v>3989</v>
      </c>
      <c r="I2317" s="1" t="s">
        <v>39</v>
      </c>
      <c r="J2317" s="1" t="s">
        <v>40</v>
      </c>
      <c r="K2317" s="2">
        <v>43063</v>
      </c>
      <c r="L2317" s="6">
        <v>24201.52</v>
      </c>
      <c r="M2317" s="1" t="s">
        <v>82</v>
      </c>
      <c r="N2317" s="1" t="s">
        <v>83</v>
      </c>
      <c r="O2317" s="1">
        <v>1</v>
      </c>
      <c r="P2317" s="1" t="s">
        <v>84</v>
      </c>
      <c r="Q2317" s="1">
        <v>2089</v>
      </c>
      <c r="R2317" s="1" t="s">
        <v>85</v>
      </c>
      <c r="S2317" s="1" t="s">
        <v>33</v>
      </c>
      <c r="T2317" s="1" t="s">
        <v>34</v>
      </c>
      <c r="U2317" s="1" t="s">
        <v>35</v>
      </c>
      <c r="V2317" s="8">
        <v>31901149</v>
      </c>
      <c r="W2317" s="3" t="str">
        <f>VLOOKUP(V2317,'Despesas X Conta Contábil'!$B$2:$D$77,2,0)</f>
        <v>Folha de Pagamento</v>
      </c>
      <c r="X2317" t="s">
        <v>2357</v>
      </c>
      <c r="Y2317" s="3" t="s">
        <v>3990</v>
      </c>
    </row>
    <row r="2318" spans="1:25" x14ac:dyDescent="0.25">
      <c r="A2318" s="1">
        <v>381715262</v>
      </c>
      <c r="B2318" s="1">
        <v>2017</v>
      </c>
      <c r="C2318" s="1" t="s">
        <v>22</v>
      </c>
      <c r="D2318" s="1" t="s">
        <v>23</v>
      </c>
      <c r="E2318" s="1">
        <v>11</v>
      </c>
      <c r="F2318" s="1" t="s">
        <v>117</v>
      </c>
      <c r="G2318" s="1" t="s">
        <v>25</v>
      </c>
      <c r="H2318" s="1" t="s">
        <v>3991</v>
      </c>
      <c r="I2318" s="1" t="s">
        <v>39</v>
      </c>
      <c r="J2318" s="1" t="s">
        <v>40</v>
      </c>
      <c r="K2318" s="2">
        <v>43063</v>
      </c>
      <c r="L2318" s="6">
        <v>1440176.02</v>
      </c>
      <c r="M2318" s="1" t="s">
        <v>82</v>
      </c>
      <c r="N2318" s="1" t="s">
        <v>83</v>
      </c>
      <c r="O2318" s="1">
        <v>1</v>
      </c>
      <c r="P2318" s="1" t="s">
        <v>84</v>
      </c>
      <c r="Q2318" s="1">
        <v>2089</v>
      </c>
      <c r="R2318" s="1" t="s">
        <v>85</v>
      </c>
      <c r="S2318" s="1" t="s">
        <v>33</v>
      </c>
      <c r="T2318" s="1" t="s">
        <v>34</v>
      </c>
      <c r="U2318" s="1" t="s">
        <v>35</v>
      </c>
      <c r="V2318" s="8">
        <v>31901101</v>
      </c>
      <c r="W2318" s="3" t="str">
        <f>VLOOKUP(V2318,'Despesas X Conta Contábil'!$B$2:$D$77,2,0)</f>
        <v>Folha de Pagamento</v>
      </c>
      <c r="X2318" t="s">
        <v>2318</v>
      </c>
      <c r="Y2318" s="3" t="s">
        <v>3992</v>
      </c>
    </row>
    <row r="2319" spans="1:25" x14ac:dyDescent="0.25">
      <c r="A2319" s="1">
        <v>381716240</v>
      </c>
      <c r="B2319" s="1">
        <v>2017</v>
      </c>
      <c r="C2319" s="1" t="s">
        <v>22</v>
      </c>
      <c r="D2319" s="1" t="s">
        <v>23</v>
      </c>
      <c r="E2319" s="1">
        <v>11</v>
      </c>
      <c r="F2319" s="1" t="s">
        <v>117</v>
      </c>
      <c r="G2319" s="1" t="s">
        <v>25</v>
      </c>
      <c r="H2319" s="1" t="s">
        <v>3993</v>
      </c>
      <c r="I2319" s="1" t="s">
        <v>39</v>
      </c>
      <c r="J2319" s="1" t="s">
        <v>40</v>
      </c>
      <c r="K2319" s="2">
        <v>43063</v>
      </c>
      <c r="L2319" s="6">
        <v>190402.23</v>
      </c>
      <c r="M2319" s="1" t="s">
        <v>82</v>
      </c>
      <c r="N2319" s="1" t="s">
        <v>83</v>
      </c>
      <c r="O2319" s="1">
        <v>1</v>
      </c>
      <c r="P2319" s="1" t="s">
        <v>84</v>
      </c>
      <c r="Q2319" s="1">
        <v>2089</v>
      </c>
      <c r="R2319" s="1" t="s">
        <v>85</v>
      </c>
      <c r="S2319" s="1" t="s">
        <v>33</v>
      </c>
      <c r="T2319" s="1" t="s">
        <v>34</v>
      </c>
      <c r="U2319" s="1" t="s">
        <v>35</v>
      </c>
      <c r="V2319" s="8">
        <v>31901160</v>
      </c>
      <c r="W2319" s="3" t="str">
        <f>VLOOKUP(V2319,'Despesas X Conta Contábil'!$B$2:$D$77,2,0)</f>
        <v>Folha de Pagamento</v>
      </c>
      <c r="X2319" t="s">
        <v>2316</v>
      </c>
      <c r="Y2319" s="3" t="s">
        <v>3994</v>
      </c>
    </row>
    <row r="2320" spans="1:25" x14ac:dyDescent="0.25">
      <c r="A2320" s="1">
        <v>381716257</v>
      </c>
      <c r="B2320" s="1">
        <v>2017</v>
      </c>
      <c r="C2320" s="1" t="s">
        <v>22</v>
      </c>
      <c r="D2320" s="1" t="s">
        <v>23</v>
      </c>
      <c r="E2320" s="1">
        <v>11</v>
      </c>
      <c r="F2320" s="1" t="s">
        <v>117</v>
      </c>
      <c r="G2320" s="1" t="s">
        <v>25</v>
      </c>
      <c r="H2320" s="1" t="s">
        <v>3995</v>
      </c>
      <c r="I2320" s="1" t="s">
        <v>39</v>
      </c>
      <c r="J2320" s="1" t="s">
        <v>40</v>
      </c>
      <c r="K2320" s="2">
        <v>43063</v>
      </c>
      <c r="L2320" s="6">
        <v>58581.49</v>
      </c>
      <c r="M2320" s="1" t="s">
        <v>82</v>
      </c>
      <c r="N2320" s="1" t="s">
        <v>83</v>
      </c>
      <c r="O2320" s="1">
        <v>1</v>
      </c>
      <c r="P2320" s="1" t="s">
        <v>84</v>
      </c>
      <c r="Q2320" s="1">
        <v>2089</v>
      </c>
      <c r="R2320" s="1" t="s">
        <v>85</v>
      </c>
      <c r="S2320" s="1" t="s">
        <v>33</v>
      </c>
      <c r="T2320" s="1" t="s">
        <v>34</v>
      </c>
      <c r="U2320" s="1" t="s">
        <v>35</v>
      </c>
      <c r="V2320" s="8">
        <v>31901187</v>
      </c>
      <c r="W2320" s="3" t="str">
        <f>VLOOKUP(V2320,'Despesas X Conta Contábil'!$B$2:$D$77,2,0)</f>
        <v>Folha de Pagamento</v>
      </c>
      <c r="X2320" t="s">
        <v>2322</v>
      </c>
      <c r="Y2320" s="3" t="s">
        <v>3992</v>
      </c>
    </row>
    <row r="2321" spans="1:25" x14ac:dyDescent="0.25">
      <c r="A2321" s="1">
        <v>381715237</v>
      </c>
      <c r="B2321" s="1">
        <v>2017</v>
      </c>
      <c r="C2321" s="1" t="s">
        <v>22</v>
      </c>
      <c r="D2321" s="1" t="s">
        <v>23</v>
      </c>
      <c r="E2321" s="1">
        <v>11</v>
      </c>
      <c r="F2321" s="1" t="s">
        <v>117</v>
      </c>
      <c r="G2321" s="1" t="s">
        <v>25</v>
      </c>
      <c r="H2321" s="1" t="s">
        <v>3996</v>
      </c>
      <c r="I2321" s="1" t="s">
        <v>39</v>
      </c>
      <c r="J2321" s="1" t="s">
        <v>40</v>
      </c>
      <c r="K2321" s="2">
        <v>43063</v>
      </c>
      <c r="L2321" s="6">
        <v>3698.19</v>
      </c>
      <c r="M2321" s="1" t="s">
        <v>82</v>
      </c>
      <c r="N2321" s="1" t="s">
        <v>83</v>
      </c>
      <c r="O2321" s="1">
        <v>1</v>
      </c>
      <c r="P2321" s="1" t="s">
        <v>84</v>
      </c>
      <c r="Q2321" s="1">
        <v>2089</v>
      </c>
      <c r="R2321" s="1" t="s">
        <v>85</v>
      </c>
      <c r="S2321" s="1" t="s">
        <v>33</v>
      </c>
      <c r="T2321" s="1" t="s">
        <v>34</v>
      </c>
      <c r="U2321" s="1" t="s">
        <v>35</v>
      </c>
      <c r="V2321" s="8">
        <v>31901108</v>
      </c>
      <c r="W2321" s="3" t="str">
        <f>VLOOKUP(V2321,'Despesas X Conta Contábil'!$B$2:$D$77,2,0)</f>
        <v>Folha de Pagamento</v>
      </c>
      <c r="X2321" t="s">
        <v>2319</v>
      </c>
      <c r="Y2321" s="3" t="s">
        <v>3992</v>
      </c>
    </row>
    <row r="2322" spans="1:25" x14ac:dyDescent="0.25">
      <c r="A2322" s="1">
        <v>381715739</v>
      </c>
      <c r="B2322" s="1">
        <v>2017</v>
      </c>
      <c r="C2322" s="1" t="s">
        <v>22</v>
      </c>
      <c r="D2322" s="1" t="s">
        <v>23</v>
      </c>
      <c r="E2322" s="1">
        <v>11</v>
      </c>
      <c r="F2322" s="1" t="s">
        <v>117</v>
      </c>
      <c r="G2322" s="1" t="s">
        <v>25</v>
      </c>
      <c r="H2322" s="1" t="s">
        <v>3997</v>
      </c>
      <c r="I2322" s="1" t="s">
        <v>39</v>
      </c>
      <c r="J2322" s="1" t="s">
        <v>40</v>
      </c>
      <c r="K2322" s="2">
        <v>43063</v>
      </c>
      <c r="L2322" s="6">
        <v>115040.1</v>
      </c>
      <c r="M2322" s="1" t="s">
        <v>82</v>
      </c>
      <c r="N2322" s="1" t="s">
        <v>83</v>
      </c>
      <c r="O2322" s="1">
        <v>1</v>
      </c>
      <c r="P2322" s="1" t="s">
        <v>84</v>
      </c>
      <c r="Q2322" s="1">
        <v>2089</v>
      </c>
      <c r="R2322" s="1" t="s">
        <v>85</v>
      </c>
      <c r="S2322" s="1" t="s">
        <v>33</v>
      </c>
      <c r="T2322" s="1" t="s">
        <v>34</v>
      </c>
      <c r="U2322" s="1" t="s">
        <v>35</v>
      </c>
      <c r="V2322" s="8">
        <v>31901101</v>
      </c>
      <c r="W2322" s="3" t="str">
        <f>VLOOKUP(V2322,'Despesas X Conta Contábil'!$B$2:$D$77,2,0)</f>
        <v>Folha de Pagamento</v>
      </c>
      <c r="X2322" t="s">
        <v>2318</v>
      </c>
      <c r="Y2322" s="3" t="s">
        <v>3992</v>
      </c>
    </row>
    <row r="2323" spans="1:25" x14ac:dyDescent="0.25">
      <c r="A2323" s="1">
        <v>381716262</v>
      </c>
      <c r="B2323" s="1">
        <v>2017</v>
      </c>
      <c r="C2323" s="1" t="s">
        <v>22</v>
      </c>
      <c r="D2323" s="1" t="s">
        <v>23</v>
      </c>
      <c r="E2323" s="1">
        <v>11</v>
      </c>
      <c r="F2323" s="1" t="s">
        <v>117</v>
      </c>
      <c r="G2323" s="1" t="s">
        <v>25</v>
      </c>
      <c r="H2323" s="1" t="s">
        <v>3998</v>
      </c>
      <c r="I2323" s="1" t="s">
        <v>39</v>
      </c>
      <c r="J2323" s="1" t="s">
        <v>40</v>
      </c>
      <c r="K2323" s="2">
        <v>43063</v>
      </c>
      <c r="L2323" s="6">
        <v>6303.6</v>
      </c>
      <c r="M2323" s="1" t="s">
        <v>82</v>
      </c>
      <c r="N2323" s="1" t="s">
        <v>83</v>
      </c>
      <c r="O2323" s="1">
        <v>1</v>
      </c>
      <c r="P2323" s="1" t="s">
        <v>84</v>
      </c>
      <c r="Q2323" s="1">
        <v>2089</v>
      </c>
      <c r="R2323" s="1" t="s">
        <v>85</v>
      </c>
      <c r="S2323" s="1" t="s">
        <v>33</v>
      </c>
      <c r="T2323" s="1" t="s">
        <v>34</v>
      </c>
      <c r="U2323" s="1" t="s">
        <v>35</v>
      </c>
      <c r="V2323" s="8">
        <v>31901187</v>
      </c>
      <c r="W2323" s="3" t="str">
        <f>VLOOKUP(V2323,'Despesas X Conta Contábil'!$B$2:$D$77,2,0)</f>
        <v>Folha de Pagamento</v>
      </c>
      <c r="X2323" t="s">
        <v>2322</v>
      </c>
      <c r="Y2323" s="3" t="s">
        <v>3992</v>
      </c>
    </row>
    <row r="2324" spans="1:25" x14ac:dyDescent="0.25">
      <c r="A2324" s="1">
        <v>381716253</v>
      </c>
      <c r="B2324" s="1">
        <v>2017</v>
      </c>
      <c r="C2324" s="1" t="s">
        <v>22</v>
      </c>
      <c r="D2324" s="1" t="s">
        <v>23</v>
      </c>
      <c r="E2324" s="1">
        <v>11</v>
      </c>
      <c r="F2324" s="1" t="s">
        <v>117</v>
      </c>
      <c r="G2324" s="1" t="s">
        <v>25</v>
      </c>
      <c r="H2324" s="1" t="s">
        <v>3999</v>
      </c>
      <c r="I2324" s="1" t="s">
        <v>39</v>
      </c>
      <c r="J2324" s="1" t="s">
        <v>40</v>
      </c>
      <c r="K2324" s="2">
        <v>43063</v>
      </c>
      <c r="L2324" s="6">
        <v>234.25</v>
      </c>
      <c r="M2324" s="1" t="s">
        <v>82</v>
      </c>
      <c r="N2324" s="1" t="s">
        <v>83</v>
      </c>
      <c r="O2324" s="1">
        <v>1</v>
      </c>
      <c r="P2324" s="1" t="s">
        <v>84</v>
      </c>
      <c r="Q2324" s="1">
        <v>2089</v>
      </c>
      <c r="R2324" s="1" t="s">
        <v>85</v>
      </c>
      <c r="S2324" s="1" t="s">
        <v>33</v>
      </c>
      <c r="T2324" s="1" t="s">
        <v>34</v>
      </c>
      <c r="U2324" s="1" t="s">
        <v>35</v>
      </c>
      <c r="V2324" s="8">
        <v>31900502</v>
      </c>
      <c r="W2324" s="3" t="str">
        <f>VLOOKUP(V2324,'Despesas X Conta Contábil'!$B$2:$D$77,2,0)</f>
        <v>Folha de Pagamento INATIVOS</v>
      </c>
      <c r="X2324" t="s">
        <v>2321</v>
      </c>
      <c r="Y2324" s="3" t="s">
        <v>4000</v>
      </c>
    </row>
    <row r="2325" spans="1:25" x14ac:dyDescent="0.25">
      <c r="A2325" s="1">
        <v>381715255</v>
      </c>
      <c r="B2325" s="1">
        <v>2017</v>
      </c>
      <c r="C2325" s="1" t="s">
        <v>22</v>
      </c>
      <c r="D2325" s="1" t="s">
        <v>23</v>
      </c>
      <c r="E2325" s="1">
        <v>11</v>
      </c>
      <c r="F2325" s="1" t="s">
        <v>117</v>
      </c>
      <c r="G2325" s="1" t="s">
        <v>25</v>
      </c>
      <c r="H2325" s="1" t="s">
        <v>4001</v>
      </c>
      <c r="I2325" s="1" t="s">
        <v>39</v>
      </c>
      <c r="J2325" s="1" t="s">
        <v>40</v>
      </c>
      <c r="K2325" s="2">
        <v>43063</v>
      </c>
      <c r="L2325" s="6">
        <v>140.55000000000001</v>
      </c>
      <c r="M2325" s="1" t="s">
        <v>82</v>
      </c>
      <c r="N2325" s="1" t="s">
        <v>83</v>
      </c>
      <c r="O2325" s="1">
        <v>1</v>
      </c>
      <c r="P2325" s="1" t="s">
        <v>84</v>
      </c>
      <c r="Q2325" s="1">
        <v>2089</v>
      </c>
      <c r="R2325" s="1" t="s">
        <v>85</v>
      </c>
      <c r="S2325" s="1" t="s">
        <v>33</v>
      </c>
      <c r="T2325" s="1" t="s">
        <v>34</v>
      </c>
      <c r="U2325" s="1" t="s">
        <v>35</v>
      </c>
      <c r="V2325" s="8">
        <v>31900501</v>
      </c>
      <c r="W2325" s="3" t="str">
        <f>VLOOKUP(V2325,'Despesas X Conta Contábil'!$B$2:$D$77,2,0)</f>
        <v>Folha de Pagamento</v>
      </c>
      <c r="X2325" t="s">
        <v>2324</v>
      </c>
      <c r="Y2325" s="3" t="s">
        <v>4002</v>
      </c>
    </row>
    <row r="2326" spans="1:25" x14ac:dyDescent="0.25">
      <c r="A2326" s="1">
        <v>381716238</v>
      </c>
      <c r="B2326" s="1">
        <v>2017</v>
      </c>
      <c r="C2326" s="1" t="s">
        <v>22</v>
      </c>
      <c r="D2326" s="1" t="s">
        <v>23</v>
      </c>
      <c r="E2326" s="1">
        <v>11</v>
      </c>
      <c r="F2326" s="1" t="s">
        <v>117</v>
      </c>
      <c r="G2326" s="1" t="s">
        <v>25</v>
      </c>
      <c r="H2326" s="1" t="s">
        <v>4003</v>
      </c>
      <c r="I2326" s="1" t="s">
        <v>39</v>
      </c>
      <c r="J2326" s="1" t="s">
        <v>40</v>
      </c>
      <c r="K2326" s="2">
        <v>43063</v>
      </c>
      <c r="L2326" s="6">
        <v>461730.39</v>
      </c>
      <c r="M2326" s="1" t="s">
        <v>82</v>
      </c>
      <c r="N2326" s="1" t="s">
        <v>83</v>
      </c>
      <c r="O2326" s="1">
        <v>1</v>
      </c>
      <c r="P2326" s="1" t="s">
        <v>84</v>
      </c>
      <c r="Q2326" s="1">
        <v>2089</v>
      </c>
      <c r="R2326" s="1" t="s">
        <v>85</v>
      </c>
      <c r="S2326" s="1" t="s">
        <v>33</v>
      </c>
      <c r="T2326" s="1" t="s">
        <v>34</v>
      </c>
      <c r="U2326" s="1" t="s">
        <v>35</v>
      </c>
      <c r="V2326" s="8">
        <v>31900101</v>
      </c>
      <c r="W2326" s="3" t="str">
        <f>VLOOKUP(V2326,'Despesas X Conta Contábil'!$B$2:$D$77,2,0)</f>
        <v>Folha de Pagamento INATIVOS</v>
      </c>
      <c r="X2326" t="s">
        <v>2325</v>
      </c>
      <c r="Y2326" s="3" t="s">
        <v>4004</v>
      </c>
    </row>
    <row r="2327" spans="1:25" x14ac:dyDescent="0.25">
      <c r="A2327" s="1">
        <v>381716247</v>
      </c>
      <c r="B2327" s="1">
        <v>2017</v>
      </c>
      <c r="C2327" s="1" t="s">
        <v>22</v>
      </c>
      <c r="D2327" s="1" t="s">
        <v>23</v>
      </c>
      <c r="E2327" s="1">
        <v>11</v>
      </c>
      <c r="F2327" s="1" t="s">
        <v>117</v>
      </c>
      <c r="G2327" s="1" t="s">
        <v>25</v>
      </c>
      <c r="H2327" s="1" t="s">
        <v>4005</v>
      </c>
      <c r="I2327" s="1" t="s">
        <v>39</v>
      </c>
      <c r="J2327" s="1" t="s">
        <v>40</v>
      </c>
      <c r="K2327" s="2">
        <v>43063</v>
      </c>
      <c r="L2327" s="6">
        <v>5463.12</v>
      </c>
      <c r="M2327" s="1" t="s">
        <v>82</v>
      </c>
      <c r="N2327" s="1" t="s">
        <v>83</v>
      </c>
      <c r="O2327" s="1">
        <v>1</v>
      </c>
      <c r="P2327" s="1" t="s">
        <v>84</v>
      </c>
      <c r="Q2327" s="1">
        <v>2089</v>
      </c>
      <c r="R2327" s="1" t="s">
        <v>85</v>
      </c>
      <c r="S2327" s="1" t="s">
        <v>33</v>
      </c>
      <c r="T2327" s="1" t="s">
        <v>34</v>
      </c>
      <c r="U2327" s="1" t="s">
        <v>35</v>
      </c>
      <c r="V2327" s="8">
        <v>31900187</v>
      </c>
      <c r="W2327" s="3" t="str">
        <f>VLOOKUP(V2327,'Despesas X Conta Contábil'!$B$2:$D$77,2,0)</f>
        <v>Folha de Pagamento INATIVOS</v>
      </c>
      <c r="X2327" t="s">
        <v>2323</v>
      </c>
      <c r="Y2327" s="3" t="s">
        <v>4004</v>
      </c>
    </row>
    <row r="2328" spans="1:25" x14ac:dyDescent="0.25">
      <c r="A2328" s="1">
        <v>381715756</v>
      </c>
      <c r="B2328" s="1">
        <v>2017</v>
      </c>
      <c r="C2328" s="1" t="s">
        <v>22</v>
      </c>
      <c r="D2328" s="1" t="s">
        <v>23</v>
      </c>
      <c r="E2328" s="1">
        <v>11</v>
      </c>
      <c r="F2328" s="1" t="s">
        <v>117</v>
      </c>
      <c r="G2328" s="1" t="s">
        <v>25</v>
      </c>
      <c r="H2328" s="1" t="s">
        <v>4006</v>
      </c>
      <c r="I2328" s="1" t="s">
        <v>821</v>
      </c>
      <c r="J2328" s="1" t="s">
        <v>188</v>
      </c>
      <c r="K2328" s="2">
        <v>43069</v>
      </c>
      <c r="L2328" s="6">
        <v>336</v>
      </c>
      <c r="M2328" s="1" t="s">
        <v>82</v>
      </c>
      <c r="N2328" s="1" t="s">
        <v>83</v>
      </c>
      <c r="O2328" s="1">
        <v>1</v>
      </c>
      <c r="P2328" s="1" t="s">
        <v>84</v>
      </c>
      <c r="Q2328" s="1">
        <v>2089</v>
      </c>
      <c r="R2328" s="1" t="s">
        <v>85</v>
      </c>
      <c r="S2328" s="1" t="s">
        <v>33</v>
      </c>
      <c r="T2328" s="1" t="s">
        <v>34</v>
      </c>
      <c r="U2328" s="1" t="s">
        <v>35</v>
      </c>
      <c r="V2328" s="8">
        <v>33903990</v>
      </c>
      <c r="W2328" s="3" t="str">
        <f>VLOOKUP(V2328,'Despesas X Conta Contábil'!$B$2:$D$77,2,0)</f>
        <v>Publicidade, Comunicação, Áudio, Vídeo e Foto</v>
      </c>
      <c r="X2328" t="s">
        <v>2331</v>
      </c>
      <c r="Y2328" s="3" t="s">
        <v>3865</v>
      </c>
    </row>
    <row r="2329" spans="1:25" x14ac:dyDescent="0.25">
      <c r="A2329" s="1">
        <v>381716251</v>
      </c>
      <c r="B2329" s="1">
        <v>2017</v>
      </c>
      <c r="C2329" s="1" t="s">
        <v>22</v>
      </c>
      <c r="D2329" s="1" t="s">
        <v>23</v>
      </c>
      <c r="E2329" s="1">
        <v>11</v>
      </c>
      <c r="F2329" s="1" t="s">
        <v>117</v>
      </c>
      <c r="G2329" s="1" t="s">
        <v>25</v>
      </c>
      <c r="H2329" s="1" t="s">
        <v>4007</v>
      </c>
      <c r="I2329" s="1" t="s">
        <v>4008</v>
      </c>
      <c r="J2329" s="1" t="s">
        <v>4009</v>
      </c>
      <c r="K2329" s="2">
        <v>43066</v>
      </c>
      <c r="L2329" s="6">
        <v>1289.1199999999999</v>
      </c>
      <c r="M2329" s="1" t="s">
        <v>82</v>
      </c>
      <c r="N2329" s="1" t="s">
        <v>83</v>
      </c>
      <c r="O2329" s="1">
        <v>1</v>
      </c>
      <c r="P2329" s="1" t="s">
        <v>84</v>
      </c>
      <c r="Q2329" s="1">
        <v>2089</v>
      </c>
      <c r="R2329" s="1" t="s">
        <v>85</v>
      </c>
      <c r="S2329" s="1" t="s">
        <v>33</v>
      </c>
      <c r="T2329" s="1" t="s">
        <v>34</v>
      </c>
      <c r="U2329" s="1" t="s">
        <v>110</v>
      </c>
      <c r="V2329" s="8">
        <v>33903963</v>
      </c>
      <c r="W2329" s="3" t="str">
        <f>VLOOKUP(V2329,'Despesas X Conta Contábil'!$B$2:$D$77,2,0)</f>
        <v>Publicidade, Comunicação, Áudio, Vídeo e Foto</v>
      </c>
      <c r="X2329" t="s">
        <v>2367</v>
      </c>
      <c r="Y2329" s="3" t="s">
        <v>4010</v>
      </c>
    </row>
    <row r="2330" spans="1:25" x14ac:dyDescent="0.25">
      <c r="A2330" s="1">
        <v>381715241</v>
      </c>
      <c r="B2330" s="1">
        <v>2017</v>
      </c>
      <c r="C2330" s="1" t="s">
        <v>22</v>
      </c>
      <c r="D2330" s="1" t="s">
        <v>23</v>
      </c>
      <c r="E2330" s="1">
        <v>11</v>
      </c>
      <c r="F2330" s="1" t="s">
        <v>117</v>
      </c>
      <c r="G2330" s="1" t="s">
        <v>25</v>
      </c>
      <c r="H2330" s="1" t="s">
        <v>4011</v>
      </c>
      <c r="I2330" s="1" t="s">
        <v>39</v>
      </c>
      <c r="J2330" s="1" t="s">
        <v>40</v>
      </c>
      <c r="K2330" s="2">
        <v>43052</v>
      </c>
      <c r="L2330" s="6">
        <v>11507.59</v>
      </c>
      <c r="M2330" s="1" t="s">
        <v>82</v>
      </c>
      <c r="N2330" s="1" t="s">
        <v>83</v>
      </c>
      <c r="O2330" s="1">
        <v>1</v>
      </c>
      <c r="P2330" s="1" t="s">
        <v>84</v>
      </c>
      <c r="Q2330" s="1">
        <v>2089</v>
      </c>
      <c r="R2330" s="1" t="s">
        <v>85</v>
      </c>
      <c r="S2330" s="1" t="s">
        <v>33</v>
      </c>
      <c r="T2330" s="1" t="s">
        <v>34</v>
      </c>
      <c r="U2330" s="1" t="s">
        <v>35</v>
      </c>
      <c r="V2330" s="8">
        <v>31901143</v>
      </c>
      <c r="W2330" s="3" t="str">
        <f>VLOOKUP(V2330,'Despesas X Conta Contábil'!$B$2:$D$77,2,0)</f>
        <v>Folha de Pagamento</v>
      </c>
      <c r="X2330" t="s">
        <v>2341</v>
      </c>
      <c r="Y2330" s="3" t="s">
        <v>4012</v>
      </c>
    </row>
    <row r="2331" spans="1:25" x14ac:dyDescent="0.25">
      <c r="A2331" s="1">
        <v>381716258</v>
      </c>
      <c r="B2331" s="1">
        <v>2017</v>
      </c>
      <c r="C2331" s="1" t="s">
        <v>22</v>
      </c>
      <c r="D2331" s="1" t="s">
        <v>23</v>
      </c>
      <c r="E2331" s="1">
        <v>11</v>
      </c>
      <c r="F2331" s="1" t="s">
        <v>117</v>
      </c>
      <c r="G2331" s="1" t="s">
        <v>25</v>
      </c>
      <c r="H2331" s="1" t="s">
        <v>4013</v>
      </c>
      <c r="I2331" s="1" t="s">
        <v>39</v>
      </c>
      <c r="J2331" s="1" t="s">
        <v>40</v>
      </c>
      <c r="K2331" s="2">
        <v>43052</v>
      </c>
      <c r="L2331" s="6">
        <v>11507.59</v>
      </c>
      <c r="M2331" s="1" t="s">
        <v>82</v>
      </c>
      <c r="N2331" s="1" t="s">
        <v>83</v>
      </c>
      <c r="O2331" s="1">
        <v>1</v>
      </c>
      <c r="P2331" s="1" t="s">
        <v>84</v>
      </c>
      <c r="Q2331" s="1">
        <v>2089</v>
      </c>
      <c r="R2331" s="1" t="s">
        <v>85</v>
      </c>
      <c r="S2331" s="1" t="s">
        <v>33</v>
      </c>
      <c r="T2331" s="1" t="s">
        <v>34</v>
      </c>
      <c r="U2331" s="1" t="s">
        <v>35</v>
      </c>
      <c r="V2331" s="8">
        <v>31901142</v>
      </c>
      <c r="W2331" s="3" t="str">
        <f>VLOOKUP(V2331,'Despesas X Conta Contábil'!$B$2:$D$77,2,0)</f>
        <v>Folha de Pagamento</v>
      </c>
      <c r="X2331" t="s">
        <v>2342</v>
      </c>
      <c r="Y2331" s="3" t="s">
        <v>4012</v>
      </c>
    </row>
    <row r="2332" spans="1:25" x14ac:dyDescent="0.25">
      <c r="A2332" s="1">
        <v>381715248</v>
      </c>
      <c r="B2332" s="1">
        <v>2017</v>
      </c>
      <c r="C2332" s="1" t="s">
        <v>22</v>
      </c>
      <c r="D2332" s="1" t="s">
        <v>23</v>
      </c>
      <c r="E2332" s="1">
        <v>11</v>
      </c>
      <c r="F2332" s="1" t="s">
        <v>117</v>
      </c>
      <c r="G2332" s="1" t="s">
        <v>25</v>
      </c>
      <c r="H2332" s="1" t="s">
        <v>4014</v>
      </c>
      <c r="I2332" s="1" t="s">
        <v>39</v>
      </c>
      <c r="J2332" s="1" t="s">
        <v>40</v>
      </c>
      <c r="K2332" s="2">
        <v>43052</v>
      </c>
      <c r="L2332" s="6">
        <v>3835.86</v>
      </c>
      <c r="M2332" s="1" t="s">
        <v>82</v>
      </c>
      <c r="N2332" s="1" t="s">
        <v>83</v>
      </c>
      <c r="O2332" s="1">
        <v>1</v>
      </c>
      <c r="P2332" s="1" t="s">
        <v>84</v>
      </c>
      <c r="Q2332" s="1">
        <v>2089</v>
      </c>
      <c r="R2332" s="1" t="s">
        <v>85</v>
      </c>
      <c r="S2332" s="1" t="s">
        <v>33</v>
      </c>
      <c r="T2332" s="1" t="s">
        <v>34</v>
      </c>
      <c r="U2332" s="1" t="s">
        <v>35</v>
      </c>
      <c r="V2332" s="8">
        <v>31901145</v>
      </c>
      <c r="W2332" s="3" t="str">
        <f>VLOOKUP(V2332,'Despesas X Conta Contábil'!$B$2:$D$77,2,0)</f>
        <v>Folha de Pagamento</v>
      </c>
      <c r="X2332" t="s">
        <v>2327</v>
      </c>
      <c r="Y2332" s="3" t="s">
        <v>4012</v>
      </c>
    </row>
    <row r="2333" spans="1:25" x14ac:dyDescent="0.25">
      <c r="A2333" s="1">
        <v>381715755</v>
      </c>
      <c r="B2333" s="1">
        <v>2017</v>
      </c>
      <c r="C2333" s="1" t="s">
        <v>22</v>
      </c>
      <c r="D2333" s="1" t="s">
        <v>23</v>
      </c>
      <c r="E2333" s="1">
        <v>11</v>
      </c>
      <c r="F2333" s="1" t="s">
        <v>117</v>
      </c>
      <c r="G2333" s="1" t="s">
        <v>25</v>
      </c>
      <c r="H2333" s="1" t="s">
        <v>4015</v>
      </c>
      <c r="I2333" s="1" t="s">
        <v>39</v>
      </c>
      <c r="J2333" s="1" t="s">
        <v>40</v>
      </c>
      <c r="K2333" s="2">
        <v>43052</v>
      </c>
      <c r="L2333" s="6">
        <v>2761.82</v>
      </c>
      <c r="M2333" s="1" t="s">
        <v>82</v>
      </c>
      <c r="N2333" s="1" t="s">
        <v>83</v>
      </c>
      <c r="O2333" s="1">
        <v>1</v>
      </c>
      <c r="P2333" s="1" t="s">
        <v>84</v>
      </c>
      <c r="Q2333" s="1">
        <v>2089</v>
      </c>
      <c r="R2333" s="1" t="s">
        <v>85</v>
      </c>
      <c r="S2333" s="1" t="s">
        <v>33</v>
      </c>
      <c r="T2333" s="1" t="s">
        <v>34</v>
      </c>
      <c r="U2333" s="1" t="s">
        <v>35</v>
      </c>
      <c r="V2333" s="8">
        <v>31901101</v>
      </c>
      <c r="W2333" s="3" t="str">
        <f>VLOOKUP(V2333,'Despesas X Conta Contábil'!$B$2:$D$77,2,0)</f>
        <v>Folha de Pagamento</v>
      </c>
      <c r="X2333" t="s">
        <v>2318</v>
      </c>
      <c r="Y2333" s="3" t="s">
        <v>4012</v>
      </c>
    </row>
    <row r="2334" spans="1:25" x14ac:dyDescent="0.25">
      <c r="A2334" s="1">
        <v>381715260</v>
      </c>
      <c r="B2334" s="1">
        <v>2017</v>
      </c>
      <c r="C2334" s="1" t="s">
        <v>22</v>
      </c>
      <c r="D2334" s="1" t="s">
        <v>23</v>
      </c>
      <c r="E2334" s="1">
        <v>11</v>
      </c>
      <c r="F2334" s="1" t="s">
        <v>117</v>
      </c>
      <c r="G2334" s="1" t="s">
        <v>25</v>
      </c>
      <c r="H2334" s="1" t="s">
        <v>4016</v>
      </c>
      <c r="I2334" s="1" t="s">
        <v>39</v>
      </c>
      <c r="J2334" s="1" t="s">
        <v>40</v>
      </c>
      <c r="K2334" s="2">
        <v>43052</v>
      </c>
      <c r="L2334" s="6">
        <v>784.45</v>
      </c>
      <c r="M2334" s="1" t="s">
        <v>82</v>
      </c>
      <c r="N2334" s="1" t="s">
        <v>83</v>
      </c>
      <c r="O2334" s="1">
        <v>1</v>
      </c>
      <c r="P2334" s="1" t="s">
        <v>84</v>
      </c>
      <c r="Q2334" s="1">
        <v>2089</v>
      </c>
      <c r="R2334" s="1" t="s">
        <v>85</v>
      </c>
      <c r="S2334" s="1" t="s">
        <v>33</v>
      </c>
      <c r="T2334" s="1" t="s">
        <v>34</v>
      </c>
      <c r="U2334" s="1" t="s">
        <v>35</v>
      </c>
      <c r="V2334" s="8">
        <v>31901187</v>
      </c>
      <c r="W2334" s="3" t="str">
        <f>VLOOKUP(V2334,'Despesas X Conta Contábil'!$B$2:$D$77,2,0)</f>
        <v>Folha de Pagamento</v>
      </c>
      <c r="X2334" t="s">
        <v>2322</v>
      </c>
      <c r="Y2334" s="3" t="s">
        <v>4012</v>
      </c>
    </row>
    <row r="2335" spans="1:25" x14ac:dyDescent="0.25">
      <c r="A2335" s="1">
        <v>381715243</v>
      </c>
      <c r="B2335" s="1">
        <v>2017</v>
      </c>
      <c r="C2335" s="1" t="s">
        <v>22</v>
      </c>
      <c r="D2335" s="1" t="s">
        <v>23</v>
      </c>
      <c r="E2335" s="1">
        <v>11</v>
      </c>
      <c r="F2335" s="1" t="s">
        <v>117</v>
      </c>
      <c r="G2335" s="1" t="s">
        <v>25</v>
      </c>
      <c r="H2335" s="1" t="s">
        <v>4017</v>
      </c>
      <c r="I2335" s="1" t="s">
        <v>39</v>
      </c>
      <c r="J2335" s="1" t="s">
        <v>40</v>
      </c>
      <c r="K2335" s="2">
        <v>43052</v>
      </c>
      <c r="L2335" s="6">
        <v>12711.7</v>
      </c>
      <c r="M2335" s="1" t="s">
        <v>82</v>
      </c>
      <c r="N2335" s="1" t="s">
        <v>83</v>
      </c>
      <c r="O2335" s="1">
        <v>1</v>
      </c>
      <c r="P2335" s="1" t="s">
        <v>84</v>
      </c>
      <c r="Q2335" s="1">
        <v>2089</v>
      </c>
      <c r="R2335" s="1" t="s">
        <v>85</v>
      </c>
      <c r="S2335" s="1" t="s">
        <v>33</v>
      </c>
      <c r="T2335" s="1" t="s">
        <v>34</v>
      </c>
      <c r="U2335" s="1" t="s">
        <v>35</v>
      </c>
      <c r="V2335" s="8">
        <v>31901143</v>
      </c>
      <c r="W2335" s="3" t="str">
        <f>VLOOKUP(V2335,'Despesas X Conta Contábil'!$B$2:$D$77,2,0)</f>
        <v>Folha de Pagamento</v>
      </c>
      <c r="X2335" t="s">
        <v>2341</v>
      </c>
      <c r="Y2335" s="3" t="s">
        <v>4012</v>
      </c>
    </row>
    <row r="2336" spans="1:25" x14ac:dyDescent="0.25">
      <c r="A2336" s="1">
        <v>381716244</v>
      </c>
      <c r="B2336" s="1">
        <v>2017</v>
      </c>
      <c r="C2336" s="1" t="s">
        <v>22</v>
      </c>
      <c r="D2336" s="1" t="s">
        <v>23</v>
      </c>
      <c r="E2336" s="1">
        <v>11</v>
      </c>
      <c r="F2336" s="1" t="s">
        <v>117</v>
      </c>
      <c r="G2336" s="1" t="s">
        <v>25</v>
      </c>
      <c r="H2336" s="1" t="s">
        <v>4018</v>
      </c>
      <c r="I2336" s="1" t="s">
        <v>39</v>
      </c>
      <c r="J2336" s="1" t="s">
        <v>40</v>
      </c>
      <c r="K2336" s="2">
        <v>43052</v>
      </c>
      <c r="L2336" s="6">
        <v>12711.7</v>
      </c>
      <c r="M2336" s="1" t="s">
        <v>82</v>
      </c>
      <c r="N2336" s="1" t="s">
        <v>83</v>
      </c>
      <c r="O2336" s="1">
        <v>1</v>
      </c>
      <c r="P2336" s="1" t="s">
        <v>84</v>
      </c>
      <c r="Q2336" s="1">
        <v>2089</v>
      </c>
      <c r="R2336" s="1" t="s">
        <v>85</v>
      </c>
      <c r="S2336" s="1" t="s">
        <v>33</v>
      </c>
      <c r="T2336" s="1" t="s">
        <v>34</v>
      </c>
      <c r="U2336" s="1" t="s">
        <v>35</v>
      </c>
      <c r="V2336" s="8">
        <v>31901142</v>
      </c>
      <c r="W2336" s="3" t="str">
        <f>VLOOKUP(V2336,'Despesas X Conta Contábil'!$B$2:$D$77,2,0)</f>
        <v>Folha de Pagamento</v>
      </c>
      <c r="X2336" t="s">
        <v>2342</v>
      </c>
      <c r="Y2336" s="3" t="s">
        <v>4012</v>
      </c>
    </row>
    <row r="2337" spans="1:25" x14ac:dyDescent="0.25">
      <c r="A2337" s="1">
        <v>381715240</v>
      </c>
      <c r="B2337" s="1">
        <v>2017</v>
      </c>
      <c r="C2337" s="1" t="s">
        <v>22</v>
      </c>
      <c r="D2337" s="1" t="s">
        <v>23</v>
      </c>
      <c r="E2337" s="1">
        <v>11</v>
      </c>
      <c r="F2337" s="1" t="s">
        <v>117</v>
      </c>
      <c r="G2337" s="1" t="s">
        <v>25</v>
      </c>
      <c r="H2337" s="1" t="s">
        <v>4019</v>
      </c>
      <c r="I2337" s="1" t="s">
        <v>39</v>
      </c>
      <c r="J2337" s="1" t="s">
        <v>40</v>
      </c>
      <c r="K2337" s="2">
        <v>43052</v>
      </c>
      <c r="L2337" s="6">
        <v>4237.2299999999996</v>
      </c>
      <c r="M2337" s="1" t="s">
        <v>82</v>
      </c>
      <c r="N2337" s="1" t="s">
        <v>83</v>
      </c>
      <c r="O2337" s="1">
        <v>1</v>
      </c>
      <c r="P2337" s="1" t="s">
        <v>84</v>
      </c>
      <c r="Q2337" s="1">
        <v>2089</v>
      </c>
      <c r="R2337" s="1" t="s">
        <v>85</v>
      </c>
      <c r="S2337" s="1" t="s">
        <v>33</v>
      </c>
      <c r="T2337" s="1" t="s">
        <v>34</v>
      </c>
      <c r="U2337" s="1" t="s">
        <v>35</v>
      </c>
      <c r="V2337" s="8">
        <v>31901145</v>
      </c>
      <c r="W2337" s="3" t="str">
        <f>VLOOKUP(V2337,'Despesas X Conta Contábil'!$B$2:$D$77,2,0)</f>
        <v>Folha de Pagamento</v>
      </c>
      <c r="X2337" t="s">
        <v>2327</v>
      </c>
      <c r="Y2337" s="3" t="s">
        <v>4012</v>
      </c>
    </row>
    <row r="2338" spans="1:25" x14ac:dyDescent="0.25">
      <c r="A2338" s="1">
        <v>381715254</v>
      </c>
      <c r="B2338" s="1">
        <v>2017</v>
      </c>
      <c r="C2338" s="1" t="s">
        <v>22</v>
      </c>
      <c r="D2338" s="1" t="s">
        <v>23</v>
      </c>
      <c r="E2338" s="1">
        <v>11</v>
      </c>
      <c r="F2338" s="1" t="s">
        <v>117</v>
      </c>
      <c r="G2338" s="1" t="s">
        <v>25</v>
      </c>
      <c r="H2338" s="1" t="s">
        <v>4020</v>
      </c>
      <c r="I2338" s="1" t="s">
        <v>39</v>
      </c>
      <c r="J2338" s="1" t="s">
        <v>40</v>
      </c>
      <c r="K2338" s="2">
        <v>43052</v>
      </c>
      <c r="L2338" s="6">
        <v>3050.81</v>
      </c>
      <c r="M2338" s="1" t="s">
        <v>82</v>
      </c>
      <c r="N2338" s="1" t="s">
        <v>83</v>
      </c>
      <c r="O2338" s="1">
        <v>1</v>
      </c>
      <c r="P2338" s="1" t="s">
        <v>84</v>
      </c>
      <c r="Q2338" s="1">
        <v>2089</v>
      </c>
      <c r="R2338" s="1" t="s">
        <v>85</v>
      </c>
      <c r="S2338" s="1" t="s">
        <v>33</v>
      </c>
      <c r="T2338" s="1" t="s">
        <v>34</v>
      </c>
      <c r="U2338" s="1" t="s">
        <v>35</v>
      </c>
      <c r="V2338" s="8">
        <v>31901101</v>
      </c>
      <c r="W2338" s="3" t="str">
        <f>VLOOKUP(V2338,'Despesas X Conta Contábil'!$B$2:$D$77,2,0)</f>
        <v>Folha de Pagamento</v>
      </c>
      <c r="X2338" t="s">
        <v>2318</v>
      </c>
      <c r="Y2338" s="3" t="s">
        <v>4012</v>
      </c>
    </row>
    <row r="2339" spans="1:25" x14ac:dyDescent="0.25">
      <c r="A2339" s="1">
        <v>381715751</v>
      </c>
      <c r="B2339" s="1">
        <v>2017</v>
      </c>
      <c r="C2339" s="1" t="s">
        <v>22</v>
      </c>
      <c r="D2339" s="1" t="s">
        <v>23</v>
      </c>
      <c r="E2339" s="1">
        <v>11</v>
      </c>
      <c r="F2339" s="1" t="s">
        <v>117</v>
      </c>
      <c r="G2339" s="1" t="s">
        <v>25</v>
      </c>
      <c r="H2339" s="1" t="s">
        <v>4021</v>
      </c>
      <c r="I2339" s="1" t="s">
        <v>39</v>
      </c>
      <c r="J2339" s="1" t="s">
        <v>40</v>
      </c>
      <c r="K2339" s="2">
        <v>43052</v>
      </c>
      <c r="L2339" s="6">
        <v>784.45</v>
      </c>
      <c r="M2339" s="1" t="s">
        <v>82</v>
      </c>
      <c r="N2339" s="1" t="s">
        <v>83</v>
      </c>
      <c r="O2339" s="1">
        <v>1</v>
      </c>
      <c r="P2339" s="1" t="s">
        <v>84</v>
      </c>
      <c r="Q2339" s="1">
        <v>2089</v>
      </c>
      <c r="R2339" s="1" t="s">
        <v>85</v>
      </c>
      <c r="S2339" s="1" t="s">
        <v>33</v>
      </c>
      <c r="T2339" s="1" t="s">
        <v>34</v>
      </c>
      <c r="U2339" s="1" t="s">
        <v>35</v>
      </c>
      <c r="V2339" s="8">
        <v>31901187</v>
      </c>
      <c r="W2339" s="3" t="str">
        <f>VLOOKUP(V2339,'Despesas X Conta Contábil'!$B$2:$D$77,2,0)</f>
        <v>Folha de Pagamento</v>
      </c>
      <c r="X2339" t="s">
        <v>2322</v>
      </c>
      <c r="Y2339" s="3" t="s">
        <v>4012</v>
      </c>
    </row>
    <row r="2340" spans="1:25" x14ac:dyDescent="0.25">
      <c r="A2340" s="1">
        <v>381715258</v>
      </c>
      <c r="B2340" s="1">
        <v>2017</v>
      </c>
      <c r="C2340" s="1" t="s">
        <v>22</v>
      </c>
      <c r="D2340" s="1" t="s">
        <v>23</v>
      </c>
      <c r="E2340" s="1">
        <v>11</v>
      </c>
      <c r="F2340" s="1" t="s">
        <v>117</v>
      </c>
      <c r="G2340" s="1" t="s">
        <v>25</v>
      </c>
      <c r="H2340" s="1" t="s">
        <v>4022</v>
      </c>
      <c r="I2340" s="1" t="s">
        <v>39</v>
      </c>
      <c r="J2340" s="1" t="s">
        <v>40</v>
      </c>
      <c r="K2340" s="2">
        <v>43048</v>
      </c>
      <c r="L2340" s="6">
        <v>11507.59</v>
      </c>
      <c r="M2340" s="1" t="s">
        <v>82</v>
      </c>
      <c r="N2340" s="1" t="s">
        <v>83</v>
      </c>
      <c r="O2340" s="1">
        <v>1</v>
      </c>
      <c r="P2340" s="1" t="s">
        <v>84</v>
      </c>
      <c r="Q2340" s="1">
        <v>2089</v>
      </c>
      <c r="R2340" s="1" t="s">
        <v>85</v>
      </c>
      <c r="S2340" s="1" t="s">
        <v>33</v>
      </c>
      <c r="T2340" s="1" t="s">
        <v>34</v>
      </c>
      <c r="U2340" s="1" t="s">
        <v>35</v>
      </c>
      <c r="V2340" s="8">
        <v>31901143</v>
      </c>
      <c r="W2340" s="3" t="str">
        <f>VLOOKUP(V2340,'Despesas X Conta Contábil'!$B$2:$D$77,2,0)</f>
        <v>Folha de Pagamento</v>
      </c>
      <c r="X2340" t="s">
        <v>2341</v>
      </c>
      <c r="Y2340" s="3" t="s">
        <v>4023</v>
      </c>
    </row>
    <row r="2341" spans="1:25" x14ac:dyDescent="0.25">
      <c r="A2341" s="1">
        <v>381715264</v>
      </c>
      <c r="B2341" s="1">
        <v>2017</v>
      </c>
      <c r="C2341" s="1" t="s">
        <v>22</v>
      </c>
      <c r="D2341" s="1" t="s">
        <v>23</v>
      </c>
      <c r="E2341" s="1">
        <v>11</v>
      </c>
      <c r="F2341" s="1" t="s">
        <v>117</v>
      </c>
      <c r="G2341" s="1" t="s">
        <v>25</v>
      </c>
      <c r="H2341" s="1" t="s">
        <v>4024</v>
      </c>
      <c r="I2341" s="1" t="s">
        <v>39</v>
      </c>
      <c r="J2341" s="1" t="s">
        <v>40</v>
      </c>
      <c r="K2341" s="2">
        <v>43048</v>
      </c>
      <c r="L2341" s="6">
        <v>11507.59</v>
      </c>
      <c r="M2341" s="1" t="s">
        <v>82</v>
      </c>
      <c r="N2341" s="1" t="s">
        <v>83</v>
      </c>
      <c r="O2341" s="1">
        <v>1</v>
      </c>
      <c r="P2341" s="1" t="s">
        <v>84</v>
      </c>
      <c r="Q2341" s="1">
        <v>2089</v>
      </c>
      <c r="R2341" s="1" t="s">
        <v>85</v>
      </c>
      <c r="S2341" s="1" t="s">
        <v>33</v>
      </c>
      <c r="T2341" s="1" t="s">
        <v>34</v>
      </c>
      <c r="U2341" s="1" t="s">
        <v>35</v>
      </c>
      <c r="V2341" s="8">
        <v>31901142</v>
      </c>
      <c r="W2341" s="3" t="str">
        <f>VLOOKUP(V2341,'Despesas X Conta Contábil'!$B$2:$D$77,2,0)</f>
        <v>Folha de Pagamento</v>
      </c>
      <c r="X2341" t="s">
        <v>2342</v>
      </c>
      <c r="Y2341" s="3" t="s">
        <v>4023</v>
      </c>
    </row>
    <row r="2342" spans="1:25" x14ac:dyDescent="0.25">
      <c r="A2342" s="1">
        <v>381715759</v>
      </c>
      <c r="B2342" s="1">
        <v>2017</v>
      </c>
      <c r="C2342" s="1" t="s">
        <v>22</v>
      </c>
      <c r="D2342" s="1" t="s">
        <v>23</v>
      </c>
      <c r="E2342" s="1">
        <v>11</v>
      </c>
      <c r="F2342" s="1" t="s">
        <v>117</v>
      </c>
      <c r="G2342" s="1" t="s">
        <v>25</v>
      </c>
      <c r="H2342" s="1" t="s">
        <v>4025</v>
      </c>
      <c r="I2342" s="1" t="s">
        <v>39</v>
      </c>
      <c r="J2342" s="1" t="s">
        <v>40</v>
      </c>
      <c r="K2342" s="2">
        <v>43048</v>
      </c>
      <c r="L2342" s="6">
        <v>3835.86</v>
      </c>
      <c r="M2342" s="1" t="s">
        <v>82</v>
      </c>
      <c r="N2342" s="1" t="s">
        <v>83</v>
      </c>
      <c r="O2342" s="1">
        <v>1</v>
      </c>
      <c r="P2342" s="1" t="s">
        <v>84</v>
      </c>
      <c r="Q2342" s="1">
        <v>2089</v>
      </c>
      <c r="R2342" s="1" t="s">
        <v>85</v>
      </c>
      <c r="S2342" s="1" t="s">
        <v>33</v>
      </c>
      <c r="T2342" s="1" t="s">
        <v>34</v>
      </c>
      <c r="U2342" s="1" t="s">
        <v>35</v>
      </c>
      <c r="V2342" s="8">
        <v>31901145</v>
      </c>
      <c r="W2342" s="3" t="str">
        <f>VLOOKUP(V2342,'Despesas X Conta Contábil'!$B$2:$D$77,2,0)</f>
        <v>Folha de Pagamento</v>
      </c>
      <c r="X2342" t="s">
        <v>2327</v>
      </c>
      <c r="Y2342" s="3" t="s">
        <v>4023</v>
      </c>
    </row>
    <row r="2343" spans="1:25" x14ac:dyDescent="0.25">
      <c r="A2343" s="1">
        <v>381715257</v>
      </c>
      <c r="B2343" s="1">
        <v>2017</v>
      </c>
      <c r="C2343" s="1" t="s">
        <v>22</v>
      </c>
      <c r="D2343" s="1" t="s">
        <v>23</v>
      </c>
      <c r="E2343" s="1">
        <v>11</v>
      </c>
      <c r="F2343" s="1" t="s">
        <v>117</v>
      </c>
      <c r="G2343" s="1" t="s">
        <v>25</v>
      </c>
      <c r="H2343" s="1" t="s">
        <v>4026</v>
      </c>
      <c r="I2343" s="1" t="s">
        <v>39</v>
      </c>
      <c r="J2343" s="1" t="s">
        <v>40</v>
      </c>
      <c r="K2343" s="2">
        <v>43048</v>
      </c>
      <c r="L2343" s="6">
        <v>714.41</v>
      </c>
      <c r="M2343" s="1" t="s">
        <v>82</v>
      </c>
      <c r="N2343" s="1" t="s">
        <v>83</v>
      </c>
      <c r="O2343" s="1">
        <v>1</v>
      </c>
      <c r="P2343" s="1" t="s">
        <v>84</v>
      </c>
      <c r="Q2343" s="1">
        <v>2089</v>
      </c>
      <c r="R2343" s="1" t="s">
        <v>85</v>
      </c>
      <c r="S2343" s="1" t="s">
        <v>33</v>
      </c>
      <c r="T2343" s="1" t="s">
        <v>34</v>
      </c>
      <c r="U2343" s="1" t="s">
        <v>35</v>
      </c>
      <c r="V2343" s="8">
        <v>31901187</v>
      </c>
      <c r="W2343" s="3" t="str">
        <f>VLOOKUP(V2343,'Despesas X Conta Contábil'!$B$2:$D$77,2,0)</f>
        <v>Folha de Pagamento</v>
      </c>
      <c r="X2343" t="s">
        <v>2322</v>
      </c>
      <c r="Y2343" s="3" t="s">
        <v>4023</v>
      </c>
    </row>
    <row r="2344" spans="1:25" x14ac:dyDescent="0.25">
      <c r="A2344" s="1">
        <v>381715247</v>
      </c>
      <c r="B2344" s="1">
        <v>2017</v>
      </c>
      <c r="C2344" s="1" t="s">
        <v>22</v>
      </c>
      <c r="D2344" s="1" t="s">
        <v>23</v>
      </c>
      <c r="E2344" s="1">
        <v>11</v>
      </c>
      <c r="F2344" s="1" t="s">
        <v>117</v>
      </c>
      <c r="G2344" s="1" t="s">
        <v>25</v>
      </c>
      <c r="H2344" s="1" t="s">
        <v>4027</v>
      </c>
      <c r="I2344" s="1" t="s">
        <v>39</v>
      </c>
      <c r="J2344" s="1" t="s">
        <v>40</v>
      </c>
      <c r="K2344" s="2">
        <v>43048</v>
      </c>
      <c r="L2344" s="6">
        <v>460.3</v>
      </c>
      <c r="M2344" s="1" t="s">
        <v>82</v>
      </c>
      <c r="N2344" s="1" t="s">
        <v>83</v>
      </c>
      <c r="O2344" s="1">
        <v>1</v>
      </c>
      <c r="P2344" s="1" t="s">
        <v>84</v>
      </c>
      <c r="Q2344" s="1">
        <v>2089</v>
      </c>
      <c r="R2344" s="1" t="s">
        <v>85</v>
      </c>
      <c r="S2344" s="1" t="s">
        <v>33</v>
      </c>
      <c r="T2344" s="1" t="s">
        <v>34</v>
      </c>
      <c r="U2344" s="1" t="s">
        <v>35</v>
      </c>
      <c r="V2344" s="8">
        <v>31901101</v>
      </c>
      <c r="W2344" s="3" t="str">
        <f>VLOOKUP(V2344,'Despesas X Conta Contábil'!$B$2:$D$77,2,0)</f>
        <v>Folha de Pagamento</v>
      </c>
      <c r="X2344" t="s">
        <v>2318</v>
      </c>
      <c r="Y2344" s="3" t="s">
        <v>4023</v>
      </c>
    </row>
    <row r="2345" spans="1:25" x14ac:dyDescent="0.25">
      <c r="A2345" s="1">
        <v>381715746</v>
      </c>
      <c r="B2345" s="1">
        <v>2017</v>
      </c>
      <c r="C2345" s="1" t="s">
        <v>22</v>
      </c>
      <c r="D2345" s="1" t="s">
        <v>23</v>
      </c>
      <c r="E2345" s="1">
        <v>11</v>
      </c>
      <c r="F2345" s="1" t="s">
        <v>117</v>
      </c>
      <c r="G2345" s="1" t="s">
        <v>25</v>
      </c>
      <c r="H2345" s="1" t="s">
        <v>4028</v>
      </c>
      <c r="I2345" s="1" t="s">
        <v>1525</v>
      </c>
      <c r="J2345" s="1" t="s">
        <v>1526</v>
      </c>
      <c r="K2345" s="2">
        <v>43053</v>
      </c>
      <c r="L2345" s="6">
        <v>1230</v>
      </c>
      <c r="M2345" s="1" t="s">
        <v>82</v>
      </c>
      <c r="N2345" s="1" t="s">
        <v>83</v>
      </c>
      <c r="O2345" s="1">
        <v>1</v>
      </c>
      <c r="P2345" s="1" t="s">
        <v>84</v>
      </c>
      <c r="Q2345" s="1">
        <v>2089</v>
      </c>
      <c r="R2345" s="1" t="s">
        <v>85</v>
      </c>
      <c r="S2345" s="1" t="s">
        <v>33</v>
      </c>
      <c r="T2345" s="1" t="s">
        <v>34</v>
      </c>
      <c r="U2345" s="1" t="s">
        <v>110</v>
      </c>
      <c r="V2345" s="8">
        <v>33903022</v>
      </c>
      <c r="W2345" s="3" t="str">
        <f>VLOOKUP(V2345,'Despesas X Conta Contábil'!$B$2:$D$77,2,0)</f>
        <v>Material de Expediente</v>
      </c>
      <c r="X2345" t="s">
        <v>2336</v>
      </c>
      <c r="Y2345" s="3" t="s">
        <v>4029</v>
      </c>
    </row>
    <row r="2346" spans="1:25" x14ac:dyDescent="0.25">
      <c r="A2346" s="1">
        <v>381716250</v>
      </c>
      <c r="B2346" s="1">
        <v>2017</v>
      </c>
      <c r="C2346" s="1" t="s">
        <v>22</v>
      </c>
      <c r="D2346" s="1" t="s">
        <v>23</v>
      </c>
      <c r="E2346" s="1">
        <v>11</v>
      </c>
      <c r="F2346" s="1" t="s">
        <v>117</v>
      </c>
      <c r="G2346" s="1" t="s">
        <v>25</v>
      </c>
      <c r="H2346" s="1" t="s">
        <v>3878</v>
      </c>
      <c r="I2346" s="1" t="s">
        <v>330</v>
      </c>
      <c r="J2346" s="1" t="s">
        <v>331</v>
      </c>
      <c r="K2346" s="2">
        <v>43047</v>
      </c>
      <c r="L2346" s="6">
        <v>3748</v>
      </c>
      <c r="M2346" s="1" t="s">
        <v>82</v>
      </c>
      <c r="N2346" s="1" t="s">
        <v>83</v>
      </c>
      <c r="O2346" s="1">
        <v>1</v>
      </c>
      <c r="P2346" s="1" t="s">
        <v>84</v>
      </c>
      <c r="Q2346" s="1">
        <v>2089</v>
      </c>
      <c r="R2346" s="1" t="s">
        <v>85</v>
      </c>
      <c r="S2346" s="1" t="s">
        <v>33</v>
      </c>
      <c r="T2346" s="1" t="s">
        <v>34</v>
      </c>
      <c r="U2346" s="1" t="s">
        <v>35</v>
      </c>
      <c r="V2346" s="8">
        <v>31901699</v>
      </c>
      <c r="W2346" s="3" t="str">
        <f>VLOOKUP(V2346,'Despesas X Conta Contábil'!$B$2:$D$77,2,0)</f>
        <v>Folha de Pagamento</v>
      </c>
      <c r="X2346" t="s">
        <v>2348</v>
      </c>
      <c r="Y2346" s="3" t="s">
        <v>3879</v>
      </c>
    </row>
    <row r="2347" spans="1:25" x14ac:dyDescent="0.25">
      <c r="A2347" s="1">
        <v>381715259</v>
      </c>
      <c r="B2347" s="1">
        <v>2017</v>
      </c>
      <c r="C2347" s="1" t="s">
        <v>22</v>
      </c>
      <c r="D2347" s="1" t="s">
        <v>23</v>
      </c>
      <c r="E2347" s="1">
        <v>11</v>
      </c>
      <c r="F2347" s="1" t="s">
        <v>117</v>
      </c>
      <c r="G2347" s="1" t="s">
        <v>25</v>
      </c>
      <c r="H2347" s="1" t="s">
        <v>4030</v>
      </c>
      <c r="I2347" s="1" t="s">
        <v>68</v>
      </c>
      <c r="J2347" s="1" t="s">
        <v>69</v>
      </c>
      <c r="K2347" s="2">
        <v>43056</v>
      </c>
      <c r="L2347" s="6">
        <v>347779.27</v>
      </c>
      <c r="M2347" s="1" t="s">
        <v>82</v>
      </c>
      <c r="N2347" s="1" t="s">
        <v>83</v>
      </c>
      <c r="O2347" s="1">
        <v>1</v>
      </c>
      <c r="P2347" s="1" t="s">
        <v>84</v>
      </c>
      <c r="Q2347" s="1">
        <v>2089</v>
      </c>
      <c r="R2347" s="1" t="s">
        <v>85</v>
      </c>
      <c r="S2347" s="1" t="s">
        <v>33</v>
      </c>
      <c r="T2347" s="1" t="s">
        <v>34</v>
      </c>
      <c r="U2347" s="1" t="s">
        <v>35</v>
      </c>
      <c r="V2347" s="8">
        <v>31901302</v>
      </c>
      <c r="W2347" s="3" t="str">
        <f>VLOOKUP(V2347,'Despesas X Conta Contábil'!$B$2:$D$77,2,0)</f>
        <v>Folha de Pagamento</v>
      </c>
      <c r="X2347" t="s">
        <v>2349</v>
      </c>
      <c r="Y2347" s="3" t="s">
        <v>4031</v>
      </c>
    </row>
    <row r="2348" spans="1:25" x14ac:dyDescent="0.25">
      <c r="A2348" s="1">
        <v>381715752</v>
      </c>
      <c r="B2348" s="1">
        <v>2017</v>
      </c>
      <c r="C2348" s="1" t="s">
        <v>22</v>
      </c>
      <c r="D2348" s="1" t="s">
        <v>23</v>
      </c>
      <c r="E2348" s="1">
        <v>11</v>
      </c>
      <c r="F2348" s="1" t="s">
        <v>117</v>
      </c>
      <c r="G2348" s="1" t="s">
        <v>25</v>
      </c>
      <c r="H2348" s="1" t="s">
        <v>4032</v>
      </c>
      <c r="I2348" s="1" t="s">
        <v>158</v>
      </c>
      <c r="J2348" s="1" t="s">
        <v>159</v>
      </c>
      <c r="K2348" s="2">
        <v>43046</v>
      </c>
      <c r="L2348" s="6">
        <v>13446.53</v>
      </c>
      <c r="M2348" s="1" t="s">
        <v>82</v>
      </c>
      <c r="N2348" s="1" t="s">
        <v>83</v>
      </c>
      <c r="O2348" s="1">
        <v>1</v>
      </c>
      <c r="P2348" s="1" t="s">
        <v>84</v>
      </c>
      <c r="Q2348" s="1">
        <v>2089</v>
      </c>
      <c r="R2348" s="1" t="s">
        <v>85</v>
      </c>
      <c r="S2348" s="1" t="s">
        <v>33</v>
      </c>
      <c r="T2348" s="1" t="s">
        <v>34</v>
      </c>
      <c r="U2348" s="1" t="s">
        <v>35</v>
      </c>
      <c r="V2348" s="8">
        <v>31901301</v>
      </c>
      <c r="W2348" s="3" t="str">
        <f>VLOOKUP(V2348,'Despesas X Conta Contábil'!$B$2:$D$77,2,0)</f>
        <v>Folha de Pagamento</v>
      </c>
      <c r="X2348" t="s">
        <v>2333</v>
      </c>
      <c r="Y2348" s="3" t="s">
        <v>4033</v>
      </c>
    </row>
    <row r="2349" spans="1:25" x14ac:dyDescent="0.25">
      <c r="A2349" s="1">
        <v>381716245</v>
      </c>
      <c r="B2349" s="1">
        <v>2017</v>
      </c>
      <c r="C2349" s="1" t="s">
        <v>22</v>
      </c>
      <c r="D2349" s="1" t="s">
        <v>23</v>
      </c>
      <c r="E2349" s="1">
        <v>11</v>
      </c>
      <c r="F2349" s="1" t="s">
        <v>117</v>
      </c>
      <c r="G2349" s="1" t="s">
        <v>25</v>
      </c>
      <c r="H2349" s="1" t="s">
        <v>4034</v>
      </c>
      <c r="I2349" s="1" t="s">
        <v>125</v>
      </c>
      <c r="J2349" s="1" t="s">
        <v>126</v>
      </c>
      <c r="K2349" s="2">
        <v>43060</v>
      </c>
      <c r="L2349" s="6">
        <v>95.5</v>
      </c>
      <c r="M2349" s="1" t="s">
        <v>82</v>
      </c>
      <c r="N2349" s="1" t="s">
        <v>83</v>
      </c>
      <c r="O2349" s="1">
        <v>1</v>
      </c>
      <c r="P2349" s="1" t="s">
        <v>84</v>
      </c>
      <c r="Q2349" s="1">
        <v>2089</v>
      </c>
      <c r="R2349" s="1" t="s">
        <v>85</v>
      </c>
      <c r="S2349" s="1" t="s">
        <v>33</v>
      </c>
      <c r="T2349" s="1" t="s">
        <v>34</v>
      </c>
      <c r="U2349" s="1" t="s">
        <v>110</v>
      </c>
      <c r="V2349" s="8">
        <v>33903919</v>
      </c>
      <c r="W2349" s="3" t="str">
        <f>VLOOKUP(V2349,'Despesas X Conta Contábil'!$B$2:$D$77,2,0)</f>
        <v>Veículos (Combustível e Manutenção)</v>
      </c>
      <c r="X2349" t="s">
        <v>2326</v>
      </c>
      <c r="Y2349" s="3" t="s">
        <v>4035</v>
      </c>
    </row>
    <row r="2350" spans="1:25" x14ac:dyDescent="0.25">
      <c r="A2350" s="1">
        <v>381715743</v>
      </c>
      <c r="B2350" s="1">
        <v>2017</v>
      </c>
      <c r="C2350" s="1" t="s">
        <v>22</v>
      </c>
      <c r="D2350" s="1" t="s">
        <v>23</v>
      </c>
      <c r="E2350" s="1">
        <v>11</v>
      </c>
      <c r="F2350" s="1" t="s">
        <v>117</v>
      </c>
      <c r="G2350" s="1" t="s">
        <v>25</v>
      </c>
      <c r="H2350" s="1" t="s">
        <v>4036</v>
      </c>
      <c r="I2350" s="1" t="s">
        <v>125</v>
      </c>
      <c r="J2350" s="1" t="s">
        <v>126</v>
      </c>
      <c r="K2350" s="2">
        <v>43060</v>
      </c>
      <c r="L2350" s="6">
        <v>1053</v>
      </c>
      <c r="M2350" s="1" t="s">
        <v>82</v>
      </c>
      <c r="N2350" s="1" t="s">
        <v>83</v>
      </c>
      <c r="O2350" s="1">
        <v>1</v>
      </c>
      <c r="P2350" s="1" t="s">
        <v>84</v>
      </c>
      <c r="Q2350" s="1">
        <v>2089</v>
      </c>
      <c r="R2350" s="1" t="s">
        <v>85</v>
      </c>
      <c r="S2350" s="1" t="s">
        <v>33</v>
      </c>
      <c r="T2350" s="1" t="s">
        <v>34</v>
      </c>
      <c r="U2350" s="1" t="s">
        <v>110</v>
      </c>
      <c r="V2350" s="8">
        <v>33903039</v>
      </c>
      <c r="W2350" s="3" t="str">
        <f>VLOOKUP(V2350,'Despesas X Conta Contábil'!$B$2:$D$77,2,0)</f>
        <v>Veículos (Combustível e Manutenção)</v>
      </c>
      <c r="X2350" t="s">
        <v>2328</v>
      </c>
      <c r="Y2350" s="3" t="s">
        <v>4037</v>
      </c>
    </row>
    <row r="2351" spans="1:25" x14ac:dyDescent="0.25">
      <c r="A2351" s="1">
        <v>381715745</v>
      </c>
      <c r="B2351" s="1">
        <v>2017</v>
      </c>
      <c r="C2351" s="1" t="s">
        <v>22</v>
      </c>
      <c r="D2351" s="1" t="s">
        <v>23</v>
      </c>
      <c r="E2351" s="1">
        <v>11</v>
      </c>
      <c r="F2351" s="1" t="s">
        <v>117</v>
      </c>
      <c r="G2351" s="1" t="s">
        <v>25</v>
      </c>
      <c r="H2351" s="1" t="s">
        <v>4038</v>
      </c>
      <c r="I2351" s="1" t="s">
        <v>166</v>
      </c>
      <c r="J2351" s="1" t="s">
        <v>167</v>
      </c>
      <c r="K2351" s="2">
        <v>43066</v>
      </c>
      <c r="L2351" s="6">
        <v>516.26</v>
      </c>
      <c r="M2351" s="1" t="s">
        <v>82</v>
      </c>
      <c r="N2351" s="1" t="s">
        <v>83</v>
      </c>
      <c r="O2351" s="1">
        <v>1</v>
      </c>
      <c r="P2351" s="1" t="s">
        <v>84</v>
      </c>
      <c r="Q2351" s="1">
        <v>2089</v>
      </c>
      <c r="R2351" s="1" t="s">
        <v>85</v>
      </c>
      <c r="S2351" s="1" t="s">
        <v>33</v>
      </c>
      <c r="T2351" s="1" t="s">
        <v>34</v>
      </c>
      <c r="U2351" s="1" t="s">
        <v>35</v>
      </c>
      <c r="V2351" s="8">
        <v>33903990</v>
      </c>
      <c r="W2351" s="3" t="str">
        <f>VLOOKUP(V2351,'Despesas X Conta Contábil'!$B$2:$D$77,2,0)</f>
        <v>Publicidade, Comunicação, Áudio, Vídeo e Foto</v>
      </c>
      <c r="X2351" t="s">
        <v>2331</v>
      </c>
      <c r="Y2351" s="3" t="s">
        <v>4039</v>
      </c>
    </row>
    <row r="2352" spans="1:25" x14ac:dyDescent="0.25">
      <c r="A2352" s="1">
        <v>381715744</v>
      </c>
      <c r="B2352" s="1">
        <v>2017</v>
      </c>
      <c r="C2352" s="1" t="s">
        <v>22</v>
      </c>
      <c r="D2352" s="1" t="s">
        <v>23</v>
      </c>
      <c r="E2352" s="1">
        <v>11</v>
      </c>
      <c r="F2352" s="1" t="s">
        <v>117</v>
      </c>
      <c r="G2352" s="1" t="s">
        <v>25</v>
      </c>
      <c r="H2352" s="1" t="s">
        <v>4040</v>
      </c>
      <c r="I2352" s="1" t="s">
        <v>821</v>
      </c>
      <c r="J2352" s="1" t="s">
        <v>188</v>
      </c>
      <c r="K2352" s="2">
        <v>43055</v>
      </c>
      <c r="L2352" s="6">
        <v>432</v>
      </c>
      <c r="M2352" s="1" t="s">
        <v>82</v>
      </c>
      <c r="N2352" s="1" t="s">
        <v>83</v>
      </c>
      <c r="O2352" s="1">
        <v>1</v>
      </c>
      <c r="P2352" s="1" t="s">
        <v>84</v>
      </c>
      <c r="Q2352" s="1">
        <v>2089</v>
      </c>
      <c r="R2352" s="1" t="s">
        <v>85</v>
      </c>
      <c r="S2352" s="1" t="s">
        <v>33</v>
      </c>
      <c r="T2352" s="1" t="s">
        <v>34</v>
      </c>
      <c r="U2352" s="1" t="s">
        <v>35</v>
      </c>
      <c r="V2352" s="8">
        <v>33903990</v>
      </c>
      <c r="W2352" s="3" t="str">
        <f>VLOOKUP(V2352,'Despesas X Conta Contábil'!$B$2:$D$77,2,0)</f>
        <v>Publicidade, Comunicação, Áudio, Vídeo e Foto</v>
      </c>
      <c r="X2352" t="s">
        <v>2331</v>
      </c>
      <c r="Y2352" s="3" t="s">
        <v>4039</v>
      </c>
    </row>
    <row r="2353" spans="1:25" x14ac:dyDescent="0.25">
      <c r="A2353" s="1">
        <v>381715263</v>
      </c>
      <c r="B2353" s="1">
        <v>2017</v>
      </c>
      <c r="C2353" s="1" t="s">
        <v>22</v>
      </c>
      <c r="D2353" s="1" t="s">
        <v>23</v>
      </c>
      <c r="E2353" s="1">
        <v>11</v>
      </c>
      <c r="F2353" s="1" t="s">
        <v>117</v>
      </c>
      <c r="G2353" s="1" t="s">
        <v>25</v>
      </c>
      <c r="H2353" s="1" t="s">
        <v>4041</v>
      </c>
      <c r="I2353" s="1" t="s">
        <v>136</v>
      </c>
      <c r="J2353" s="1" t="s">
        <v>137</v>
      </c>
      <c r="K2353" s="2">
        <v>43047</v>
      </c>
      <c r="L2353" s="6">
        <v>39.9</v>
      </c>
      <c r="M2353" s="1" t="s">
        <v>82</v>
      </c>
      <c r="N2353" s="1" t="s">
        <v>83</v>
      </c>
      <c r="O2353" s="1">
        <v>1</v>
      </c>
      <c r="P2353" s="1" t="s">
        <v>84</v>
      </c>
      <c r="Q2353" s="1">
        <v>2089</v>
      </c>
      <c r="R2353" s="1" t="s">
        <v>85</v>
      </c>
      <c r="S2353" s="1" t="s">
        <v>33</v>
      </c>
      <c r="T2353" s="1" t="s">
        <v>34</v>
      </c>
      <c r="U2353" s="1" t="s">
        <v>35</v>
      </c>
      <c r="V2353" s="8">
        <v>33903990</v>
      </c>
      <c r="W2353" s="3" t="str">
        <f>VLOOKUP(V2353,'Despesas X Conta Contábil'!$B$2:$D$77,2,0)</f>
        <v>Publicidade, Comunicação, Áudio, Vídeo e Foto</v>
      </c>
      <c r="X2353" t="s">
        <v>2331</v>
      </c>
      <c r="Y2353" s="3" t="s">
        <v>4039</v>
      </c>
    </row>
    <row r="2354" spans="1:25" x14ac:dyDescent="0.25">
      <c r="A2354" s="1">
        <v>381716263</v>
      </c>
      <c r="B2354" s="1">
        <v>2017</v>
      </c>
      <c r="C2354" s="1" t="s">
        <v>22</v>
      </c>
      <c r="D2354" s="1" t="s">
        <v>23</v>
      </c>
      <c r="E2354" s="1">
        <v>11</v>
      </c>
      <c r="F2354" s="1" t="s">
        <v>117</v>
      </c>
      <c r="G2354" s="1" t="s">
        <v>25</v>
      </c>
      <c r="H2354" s="1" t="s">
        <v>4042</v>
      </c>
      <c r="I2354" s="1" t="s">
        <v>1154</v>
      </c>
      <c r="J2354" s="1" t="s">
        <v>1155</v>
      </c>
      <c r="K2354" s="2">
        <v>43046</v>
      </c>
      <c r="L2354" s="6">
        <v>1920</v>
      </c>
      <c r="M2354" s="1" t="s">
        <v>82</v>
      </c>
      <c r="N2354" s="1" t="s">
        <v>83</v>
      </c>
      <c r="O2354" s="1">
        <v>1</v>
      </c>
      <c r="P2354" s="1" t="s">
        <v>84</v>
      </c>
      <c r="Q2354" s="1">
        <v>2089</v>
      </c>
      <c r="R2354" s="1" t="s">
        <v>85</v>
      </c>
      <c r="S2354" s="1" t="s">
        <v>33</v>
      </c>
      <c r="T2354" s="1" t="s">
        <v>34</v>
      </c>
      <c r="U2354" s="1" t="s">
        <v>110</v>
      </c>
      <c r="V2354" s="8">
        <v>33903024</v>
      </c>
      <c r="W2354" s="3" t="str">
        <f>VLOOKUP(V2354,'Despesas X Conta Contábil'!$B$2:$D$77,2,0)</f>
        <v>Manutenção e Conservação de Bens Imóveis</v>
      </c>
      <c r="X2354" t="s">
        <v>2352</v>
      </c>
      <c r="Y2354" s="3" t="s">
        <v>4043</v>
      </c>
    </row>
    <row r="2355" spans="1:25" x14ac:dyDescent="0.25">
      <c r="A2355" s="1">
        <v>381715249</v>
      </c>
      <c r="B2355" s="1">
        <v>2017</v>
      </c>
      <c r="C2355" s="1" t="s">
        <v>22</v>
      </c>
      <c r="D2355" s="1" t="s">
        <v>23</v>
      </c>
      <c r="E2355" s="1">
        <v>11</v>
      </c>
      <c r="F2355" s="1" t="s">
        <v>117</v>
      </c>
      <c r="G2355" s="1" t="s">
        <v>25</v>
      </c>
      <c r="H2355" s="1" t="s">
        <v>4044</v>
      </c>
      <c r="I2355" s="1" t="s">
        <v>108</v>
      </c>
      <c r="J2355" s="1" t="s">
        <v>109</v>
      </c>
      <c r="K2355" s="2">
        <v>43060</v>
      </c>
      <c r="L2355" s="6">
        <v>195</v>
      </c>
      <c r="M2355" s="1" t="s">
        <v>82</v>
      </c>
      <c r="N2355" s="1" t="s">
        <v>83</v>
      </c>
      <c r="O2355" s="1">
        <v>1</v>
      </c>
      <c r="P2355" s="1" t="s">
        <v>84</v>
      </c>
      <c r="Q2355" s="1">
        <v>2089</v>
      </c>
      <c r="R2355" s="1" t="s">
        <v>85</v>
      </c>
      <c r="S2355" s="1" t="s">
        <v>33</v>
      </c>
      <c r="T2355" s="1" t="s">
        <v>34</v>
      </c>
      <c r="U2355" s="1" t="s">
        <v>110</v>
      </c>
      <c r="V2355" s="8">
        <v>33903919</v>
      </c>
      <c r="W2355" s="3" t="str">
        <f>VLOOKUP(V2355,'Despesas X Conta Contábil'!$B$2:$D$77,2,0)</f>
        <v>Veículos (Combustível e Manutenção)</v>
      </c>
      <c r="X2355" t="s">
        <v>2326</v>
      </c>
      <c r="Y2355" s="3" t="s">
        <v>4045</v>
      </c>
    </row>
    <row r="2356" spans="1:25" x14ac:dyDescent="0.25">
      <c r="A2356" s="1">
        <v>381715750</v>
      </c>
      <c r="B2356" s="1">
        <v>2017</v>
      </c>
      <c r="C2356" s="1" t="s">
        <v>22</v>
      </c>
      <c r="D2356" s="1" t="s">
        <v>23</v>
      </c>
      <c r="E2356" s="1">
        <v>11</v>
      </c>
      <c r="F2356" s="1" t="s">
        <v>117</v>
      </c>
      <c r="G2356" s="1" t="s">
        <v>25</v>
      </c>
      <c r="H2356" s="1" t="s">
        <v>4046</v>
      </c>
      <c r="I2356" s="1" t="s">
        <v>294</v>
      </c>
      <c r="J2356" s="1" t="s">
        <v>295</v>
      </c>
      <c r="K2356" s="2">
        <v>43055</v>
      </c>
      <c r="L2356" s="6">
        <v>220</v>
      </c>
      <c r="M2356" s="1" t="s">
        <v>82</v>
      </c>
      <c r="N2356" s="1" t="s">
        <v>83</v>
      </c>
      <c r="O2356" s="1">
        <v>1</v>
      </c>
      <c r="P2356" s="1" t="s">
        <v>84</v>
      </c>
      <c r="Q2356" s="1">
        <v>2089</v>
      </c>
      <c r="R2356" s="1" t="s">
        <v>85</v>
      </c>
      <c r="S2356" s="1" t="s">
        <v>33</v>
      </c>
      <c r="T2356" s="1" t="s">
        <v>34</v>
      </c>
      <c r="U2356" s="1" t="s">
        <v>110</v>
      </c>
      <c r="V2356" s="8">
        <v>33903919</v>
      </c>
      <c r="W2356" s="3" t="str">
        <f>VLOOKUP(V2356,'Despesas X Conta Contábil'!$B$2:$D$77,2,0)</f>
        <v>Veículos (Combustível e Manutenção)</v>
      </c>
      <c r="X2356" t="s">
        <v>2326</v>
      </c>
      <c r="Y2356" s="3" t="s">
        <v>4047</v>
      </c>
    </row>
    <row r="2357" spans="1:25" x14ac:dyDescent="0.25">
      <c r="A2357" s="1">
        <v>381716246</v>
      </c>
      <c r="B2357" s="1">
        <v>2017</v>
      </c>
      <c r="C2357" s="1" t="s">
        <v>22</v>
      </c>
      <c r="D2357" s="1" t="s">
        <v>23</v>
      </c>
      <c r="E2357" s="1">
        <v>11</v>
      </c>
      <c r="F2357" s="1" t="s">
        <v>117</v>
      </c>
      <c r="G2357" s="1" t="s">
        <v>25</v>
      </c>
      <c r="H2357" s="1" t="s">
        <v>4048</v>
      </c>
      <c r="I2357" s="1" t="s">
        <v>344</v>
      </c>
      <c r="J2357" s="1" t="s">
        <v>345</v>
      </c>
      <c r="K2357" s="2">
        <v>43040</v>
      </c>
      <c r="L2357" s="6">
        <v>337.28</v>
      </c>
      <c r="M2357" s="1" t="s">
        <v>82</v>
      </c>
      <c r="N2357" s="1" t="s">
        <v>83</v>
      </c>
      <c r="O2357" s="1">
        <v>1</v>
      </c>
      <c r="P2357" s="1" t="s">
        <v>84</v>
      </c>
      <c r="Q2357" s="1">
        <v>2089</v>
      </c>
      <c r="R2357" s="1" t="s">
        <v>85</v>
      </c>
      <c r="S2357" s="1" t="s">
        <v>33</v>
      </c>
      <c r="T2357" s="1" t="s">
        <v>34</v>
      </c>
      <c r="U2357" s="1" t="s">
        <v>35</v>
      </c>
      <c r="V2357" s="8">
        <v>33903958</v>
      </c>
      <c r="W2357" s="3" t="str">
        <f>VLOOKUP(V2357,'Despesas X Conta Contábil'!$B$2:$D$77,2,0)</f>
        <v>TIC Tecnologia da Informação e Comunicação</v>
      </c>
      <c r="X2357" t="s">
        <v>2330</v>
      </c>
      <c r="Y2357" s="3" t="s">
        <v>4049</v>
      </c>
    </row>
    <row r="2358" spans="1:25" x14ac:dyDescent="0.25">
      <c r="A2358" s="1">
        <v>381716265</v>
      </c>
      <c r="B2358" s="1">
        <v>2017</v>
      </c>
      <c r="C2358" s="1" t="s">
        <v>22</v>
      </c>
      <c r="D2358" s="1" t="s">
        <v>23</v>
      </c>
      <c r="E2358" s="1">
        <v>11</v>
      </c>
      <c r="F2358" s="1" t="s">
        <v>117</v>
      </c>
      <c r="G2358" s="1" t="s">
        <v>25</v>
      </c>
      <c r="H2358" s="1" t="s">
        <v>4050</v>
      </c>
      <c r="I2358" s="1" t="s">
        <v>166</v>
      </c>
      <c r="J2358" s="1" t="s">
        <v>167</v>
      </c>
      <c r="K2358" s="2">
        <v>43060</v>
      </c>
      <c r="L2358" s="6">
        <v>663.77</v>
      </c>
      <c r="M2358" s="1" t="s">
        <v>82</v>
      </c>
      <c r="N2358" s="1" t="s">
        <v>83</v>
      </c>
      <c r="O2358" s="1">
        <v>1</v>
      </c>
      <c r="P2358" s="1" t="s">
        <v>84</v>
      </c>
      <c r="Q2358" s="1">
        <v>2089</v>
      </c>
      <c r="R2358" s="1" t="s">
        <v>85</v>
      </c>
      <c r="S2358" s="1" t="s">
        <v>33</v>
      </c>
      <c r="T2358" s="1" t="s">
        <v>34</v>
      </c>
      <c r="U2358" s="1" t="s">
        <v>35</v>
      </c>
      <c r="V2358" s="8">
        <v>33903990</v>
      </c>
      <c r="W2358" s="3" t="str">
        <f>VLOOKUP(V2358,'Despesas X Conta Contábil'!$B$2:$D$77,2,0)</f>
        <v>Publicidade, Comunicação, Áudio, Vídeo e Foto</v>
      </c>
      <c r="X2358" t="s">
        <v>2331</v>
      </c>
      <c r="Y2358" s="3" t="s">
        <v>4051</v>
      </c>
    </row>
    <row r="2359" spans="1:25" x14ac:dyDescent="0.25">
      <c r="A2359" s="1">
        <v>381715766</v>
      </c>
      <c r="B2359" s="1">
        <v>2017</v>
      </c>
      <c r="C2359" s="1" t="s">
        <v>22</v>
      </c>
      <c r="D2359" s="1" t="s">
        <v>23</v>
      </c>
      <c r="E2359" s="1">
        <v>11</v>
      </c>
      <c r="F2359" s="1" t="s">
        <v>117</v>
      </c>
      <c r="G2359" s="1" t="s">
        <v>25</v>
      </c>
      <c r="H2359" s="1" t="s">
        <v>4052</v>
      </c>
      <c r="I2359" s="1" t="s">
        <v>136</v>
      </c>
      <c r="J2359" s="1" t="s">
        <v>137</v>
      </c>
      <c r="K2359" s="2">
        <v>43047</v>
      </c>
      <c r="L2359" s="6">
        <v>45.6</v>
      </c>
      <c r="M2359" s="1" t="s">
        <v>82</v>
      </c>
      <c r="N2359" s="1" t="s">
        <v>83</v>
      </c>
      <c r="O2359" s="1">
        <v>1</v>
      </c>
      <c r="P2359" s="1" t="s">
        <v>84</v>
      </c>
      <c r="Q2359" s="1">
        <v>2089</v>
      </c>
      <c r="R2359" s="1" t="s">
        <v>85</v>
      </c>
      <c r="S2359" s="1" t="s">
        <v>33</v>
      </c>
      <c r="T2359" s="1" t="s">
        <v>34</v>
      </c>
      <c r="U2359" s="1" t="s">
        <v>35</v>
      </c>
      <c r="V2359" s="8">
        <v>33903990</v>
      </c>
      <c r="W2359" s="3" t="str">
        <f>VLOOKUP(V2359,'Despesas X Conta Contábil'!$B$2:$D$77,2,0)</f>
        <v>Publicidade, Comunicação, Áudio, Vídeo e Foto</v>
      </c>
      <c r="X2359" t="s">
        <v>2331</v>
      </c>
      <c r="Y2359" s="3" t="s">
        <v>4051</v>
      </c>
    </row>
    <row r="2360" spans="1:25" x14ac:dyDescent="0.25">
      <c r="A2360" s="1">
        <v>381715760</v>
      </c>
      <c r="B2360" s="1">
        <v>2017</v>
      </c>
      <c r="C2360" s="1" t="s">
        <v>22</v>
      </c>
      <c r="D2360" s="1" t="s">
        <v>23</v>
      </c>
      <c r="E2360" s="1">
        <v>11</v>
      </c>
      <c r="F2360" s="1" t="s">
        <v>117</v>
      </c>
      <c r="G2360" s="1" t="s">
        <v>25</v>
      </c>
      <c r="H2360" s="1" t="s">
        <v>4053</v>
      </c>
      <c r="I2360" s="1" t="s">
        <v>821</v>
      </c>
      <c r="J2360" s="1" t="s">
        <v>188</v>
      </c>
      <c r="K2360" s="2">
        <v>43055</v>
      </c>
      <c r="L2360" s="6">
        <v>384</v>
      </c>
      <c r="M2360" s="1" t="s">
        <v>82</v>
      </c>
      <c r="N2360" s="1" t="s">
        <v>83</v>
      </c>
      <c r="O2360" s="1">
        <v>1</v>
      </c>
      <c r="P2360" s="1" t="s">
        <v>84</v>
      </c>
      <c r="Q2360" s="1">
        <v>2089</v>
      </c>
      <c r="R2360" s="1" t="s">
        <v>85</v>
      </c>
      <c r="S2360" s="1" t="s">
        <v>33</v>
      </c>
      <c r="T2360" s="1" t="s">
        <v>34</v>
      </c>
      <c r="U2360" s="1" t="s">
        <v>35</v>
      </c>
      <c r="V2360" s="8">
        <v>33903990</v>
      </c>
      <c r="W2360" s="3" t="str">
        <f>VLOOKUP(V2360,'Despesas X Conta Contábil'!$B$2:$D$77,2,0)</f>
        <v>Publicidade, Comunicação, Áudio, Vídeo e Foto</v>
      </c>
      <c r="X2360" t="s">
        <v>2331</v>
      </c>
      <c r="Y2360" s="3" t="s">
        <v>4051</v>
      </c>
    </row>
    <row r="2361" spans="1:25" x14ac:dyDescent="0.25">
      <c r="A2361" s="1">
        <v>381715242</v>
      </c>
      <c r="B2361" s="1">
        <v>2017</v>
      </c>
      <c r="C2361" s="1" t="s">
        <v>22</v>
      </c>
      <c r="D2361" s="1" t="s">
        <v>23</v>
      </c>
      <c r="E2361" s="1">
        <v>11</v>
      </c>
      <c r="F2361" s="1" t="s">
        <v>117</v>
      </c>
      <c r="G2361" s="1" t="s">
        <v>25</v>
      </c>
      <c r="H2361" s="1" t="s">
        <v>4054</v>
      </c>
      <c r="I2361" s="1" t="s">
        <v>136</v>
      </c>
      <c r="J2361" s="1" t="s">
        <v>137</v>
      </c>
      <c r="K2361" s="2">
        <v>43047</v>
      </c>
      <c r="L2361" s="6">
        <v>57</v>
      </c>
      <c r="M2361" s="1" t="s">
        <v>82</v>
      </c>
      <c r="N2361" s="1" t="s">
        <v>83</v>
      </c>
      <c r="O2361" s="1">
        <v>1</v>
      </c>
      <c r="P2361" s="1" t="s">
        <v>84</v>
      </c>
      <c r="Q2361" s="1">
        <v>2089</v>
      </c>
      <c r="R2361" s="1" t="s">
        <v>85</v>
      </c>
      <c r="S2361" s="1" t="s">
        <v>33</v>
      </c>
      <c r="T2361" s="1" t="s">
        <v>34</v>
      </c>
      <c r="U2361" s="1" t="s">
        <v>35</v>
      </c>
      <c r="V2361" s="8">
        <v>33903990</v>
      </c>
      <c r="W2361" s="3" t="str">
        <f>VLOOKUP(V2361,'Despesas X Conta Contábil'!$B$2:$D$77,2,0)</f>
        <v>Publicidade, Comunicação, Áudio, Vídeo e Foto</v>
      </c>
      <c r="X2361" t="s">
        <v>2331</v>
      </c>
      <c r="Y2361" s="3" t="s">
        <v>4055</v>
      </c>
    </row>
    <row r="2362" spans="1:25" x14ac:dyDescent="0.25">
      <c r="A2362" s="1">
        <v>381715250</v>
      </c>
      <c r="B2362" s="1">
        <v>2017</v>
      </c>
      <c r="C2362" s="1" t="s">
        <v>22</v>
      </c>
      <c r="D2362" s="1" t="s">
        <v>23</v>
      </c>
      <c r="E2362" s="1">
        <v>11</v>
      </c>
      <c r="F2362" s="1" t="s">
        <v>117</v>
      </c>
      <c r="G2362" s="1" t="s">
        <v>25</v>
      </c>
      <c r="H2362" s="1" t="s">
        <v>3886</v>
      </c>
      <c r="I2362" s="1" t="s">
        <v>3887</v>
      </c>
      <c r="J2362" s="1" t="s">
        <v>3888</v>
      </c>
      <c r="K2362" s="2">
        <v>43056</v>
      </c>
      <c r="L2362" s="6">
        <v>2350</v>
      </c>
      <c r="M2362" s="1" t="s">
        <v>82</v>
      </c>
      <c r="N2362" s="1" t="s">
        <v>83</v>
      </c>
      <c r="O2362" s="1">
        <v>1</v>
      </c>
      <c r="P2362" s="1" t="s">
        <v>84</v>
      </c>
      <c r="Q2362" s="1">
        <v>2089</v>
      </c>
      <c r="R2362" s="1" t="s">
        <v>85</v>
      </c>
      <c r="S2362" s="1" t="s">
        <v>33</v>
      </c>
      <c r="T2362" s="1" t="s">
        <v>34</v>
      </c>
      <c r="U2362" s="1" t="s">
        <v>90</v>
      </c>
      <c r="V2362" s="8">
        <v>33903912</v>
      </c>
      <c r="W2362" s="3" t="str">
        <f>VLOOKUP(V2362,'Despesas X Conta Contábil'!$B$2:$D$77,2,0)</f>
        <v>Locação de Máquinas e Equipamentos</v>
      </c>
      <c r="X2362" t="s">
        <v>2338</v>
      </c>
      <c r="Y2362" s="3" t="s">
        <v>3889</v>
      </c>
    </row>
    <row r="2363" spans="1:25" x14ac:dyDescent="0.25">
      <c r="A2363" s="1">
        <v>381716264</v>
      </c>
      <c r="B2363" s="1">
        <v>2017</v>
      </c>
      <c r="C2363" s="1" t="s">
        <v>22</v>
      </c>
      <c r="D2363" s="1" t="s">
        <v>23</v>
      </c>
      <c r="E2363" s="1">
        <v>11</v>
      </c>
      <c r="F2363" s="1" t="s">
        <v>117</v>
      </c>
      <c r="G2363" s="1" t="s">
        <v>25</v>
      </c>
      <c r="H2363" s="1" t="s">
        <v>4056</v>
      </c>
      <c r="I2363" s="1" t="s">
        <v>2511</v>
      </c>
      <c r="J2363" s="1" t="s">
        <v>2512</v>
      </c>
      <c r="K2363" s="2">
        <v>43040</v>
      </c>
      <c r="L2363" s="6">
        <v>351</v>
      </c>
      <c r="M2363" s="1" t="s">
        <v>82</v>
      </c>
      <c r="N2363" s="1" t="s">
        <v>83</v>
      </c>
      <c r="O2363" s="1">
        <v>1</v>
      </c>
      <c r="P2363" s="1" t="s">
        <v>84</v>
      </c>
      <c r="Q2363" s="1">
        <v>2089</v>
      </c>
      <c r="R2363" s="1" t="s">
        <v>85</v>
      </c>
      <c r="S2363" s="1" t="s">
        <v>33</v>
      </c>
      <c r="T2363" s="1" t="s">
        <v>34</v>
      </c>
      <c r="U2363" s="1" t="s">
        <v>110</v>
      </c>
      <c r="V2363" s="8">
        <v>33903920</v>
      </c>
      <c r="W2363" s="3" t="str">
        <f>VLOOKUP(V2363,'Despesas X Conta Contábil'!$B$2:$D$77,2,0)</f>
        <v>Manutenção e Conservação de Bens Móveis</v>
      </c>
      <c r="X2363" t="s">
        <v>2339</v>
      </c>
      <c r="Y2363" s="3" t="s">
        <v>4057</v>
      </c>
    </row>
    <row r="2364" spans="1:25" x14ac:dyDescent="0.25">
      <c r="A2364" s="1">
        <v>381716242</v>
      </c>
      <c r="B2364" s="1">
        <v>2017</v>
      </c>
      <c r="C2364" s="1" t="s">
        <v>22</v>
      </c>
      <c r="D2364" s="1" t="s">
        <v>23</v>
      </c>
      <c r="E2364" s="1">
        <v>11</v>
      </c>
      <c r="F2364" s="1" t="s">
        <v>117</v>
      </c>
      <c r="G2364" s="1" t="s">
        <v>25</v>
      </c>
      <c r="H2364" s="1" t="s">
        <v>4058</v>
      </c>
      <c r="I2364" s="1" t="s">
        <v>55</v>
      </c>
      <c r="J2364" s="1" t="s">
        <v>56</v>
      </c>
      <c r="K2364" s="2">
        <v>43040</v>
      </c>
      <c r="L2364" s="6">
        <v>0</v>
      </c>
      <c r="M2364" s="1" t="s">
        <v>82</v>
      </c>
      <c r="N2364" s="1" t="s">
        <v>83</v>
      </c>
      <c r="O2364" s="1">
        <v>1</v>
      </c>
      <c r="P2364" s="1" t="s">
        <v>84</v>
      </c>
      <c r="Q2364" s="1">
        <v>2089</v>
      </c>
      <c r="R2364" s="1" t="s">
        <v>85</v>
      </c>
      <c r="S2364" s="1" t="s">
        <v>33</v>
      </c>
      <c r="T2364" s="1" t="s">
        <v>34</v>
      </c>
      <c r="U2364" s="1" t="s">
        <v>35</v>
      </c>
      <c r="V2364" s="8">
        <v>33903999</v>
      </c>
      <c r="W2364" s="3" t="str">
        <f>VLOOKUP(V2364,'Despesas X Conta Contábil'!$B$2:$D$77,2,0)</f>
        <v xml:space="preserve">Outros Serviços de Terceiros </v>
      </c>
      <c r="X2364" t="s">
        <v>2337</v>
      </c>
      <c r="Y2364" s="3" t="s">
        <v>2482</v>
      </c>
    </row>
    <row r="2365" spans="1:25" x14ac:dyDescent="0.25">
      <c r="A2365" s="1">
        <v>381716261</v>
      </c>
      <c r="B2365" s="1">
        <v>2017</v>
      </c>
      <c r="C2365" s="1" t="s">
        <v>22</v>
      </c>
      <c r="D2365" s="1" t="s">
        <v>23</v>
      </c>
      <c r="E2365" s="1">
        <v>11</v>
      </c>
      <c r="F2365" s="1" t="s">
        <v>117</v>
      </c>
      <c r="G2365" s="1" t="s">
        <v>25</v>
      </c>
      <c r="H2365" s="1" t="s">
        <v>4059</v>
      </c>
      <c r="I2365" s="1" t="s">
        <v>108</v>
      </c>
      <c r="J2365" s="1" t="s">
        <v>109</v>
      </c>
      <c r="K2365" s="2">
        <v>43040</v>
      </c>
      <c r="L2365" s="6">
        <v>670</v>
      </c>
      <c r="M2365" s="1" t="s">
        <v>82</v>
      </c>
      <c r="N2365" s="1" t="s">
        <v>83</v>
      </c>
      <c r="O2365" s="1">
        <v>1</v>
      </c>
      <c r="P2365" s="1" t="s">
        <v>84</v>
      </c>
      <c r="Q2365" s="1">
        <v>2089</v>
      </c>
      <c r="R2365" s="1" t="s">
        <v>85</v>
      </c>
      <c r="S2365" s="1" t="s">
        <v>33</v>
      </c>
      <c r="T2365" s="1" t="s">
        <v>34</v>
      </c>
      <c r="U2365" s="1" t="s">
        <v>110</v>
      </c>
      <c r="V2365" s="8">
        <v>33903919</v>
      </c>
      <c r="W2365" s="3" t="str">
        <f>VLOOKUP(V2365,'Despesas X Conta Contábil'!$B$2:$D$77,2,0)</f>
        <v>Veículos (Combustível e Manutenção)</v>
      </c>
      <c r="X2365" t="s">
        <v>2326</v>
      </c>
      <c r="Y2365" s="3" t="s">
        <v>4060</v>
      </c>
    </row>
    <row r="2366" spans="1:25" x14ac:dyDescent="0.25">
      <c r="A2366" s="1">
        <v>381716248</v>
      </c>
      <c r="B2366" s="1">
        <v>2017</v>
      </c>
      <c r="C2366" s="1" t="s">
        <v>22</v>
      </c>
      <c r="D2366" s="1" t="s">
        <v>23</v>
      </c>
      <c r="E2366" s="1">
        <v>11</v>
      </c>
      <c r="F2366" s="1" t="s">
        <v>117</v>
      </c>
      <c r="G2366" s="1" t="s">
        <v>25</v>
      </c>
      <c r="H2366" s="1" t="s">
        <v>4061</v>
      </c>
      <c r="I2366" s="1" t="s">
        <v>108</v>
      </c>
      <c r="J2366" s="1" t="s">
        <v>109</v>
      </c>
      <c r="K2366" s="2">
        <v>43040</v>
      </c>
      <c r="L2366" s="6">
        <v>814</v>
      </c>
      <c r="M2366" s="1" t="s">
        <v>82</v>
      </c>
      <c r="N2366" s="1" t="s">
        <v>83</v>
      </c>
      <c r="O2366" s="1">
        <v>1</v>
      </c>
      <c r="P2366" s="1" t="s">
        <v>84</v>
      </c>
      <c r="Q2366" s="1">
        <v>2089</v>
      </c>
      <c r="R2366" s="1" t="s">
        <v>85</v>
      </c>
      <c r="S2366" s="1" t="s">
        <v>33</v>
      </c>
      <c r="T2366" s="1" t="s">
        <v>34</v>
      </c>
      <c r="U2366" s="1" t="s">
        <v>110</v>
      </c>
      <c r="V2366" s="8">
        <v>33903039</v>
      </c>
      <c r="W2366" s="3" t="str">
        <f>VLOOKUP(V2366,'Despesas X Conta Contábil'!$B$2:$D$77,2,0)</f>
        <v>Veículos (Combustível e Manutenção)</v>
      </c>
      <c r="X2366" t="s">
        <v>2328</v>
      </c>
      <c r="Y2366" s="3" t="s">
        <v>4060</v>
      </c>
    </row>
    <row r="2367" spans="1:25" x14ac:dyDescent="0.25">
      <c r="A2367" s="1">
        <v>381715747</v>
      </c>
      <c r="B2367" s="1">
        <v>2017</v>
      </c>
      <c r="C2367" s="1" t="s">
        <v>22</v>
      </c>
      <c r="D2367" s="1" t="s">
        <v>23</v>
      </c>
      <c r="E2367" s="1">
        <v>11</v>
      </c>
      <c r="F2367" s="1" t="s">
        <v>117</v>
      </c>
      <c r="G2367" s="1" t="s">
        <v>25</v>
      </c>
      <c r="H2367" s="1" t="s">
        <v>2454</v>
      </c>
      <c r="I2367" s="1" t="s">
        <v>27</v>
      </c>
      <c r="J2367" s="1" t="s">
        <v>28</v>
      </c>
      <c r="K2367" s="2">
        <v>43039</v>
      </c>
      <c r="L2367" s="6">
        <v>-104.13</v>
      </c>
      <c r="M2367" s="1" t="s">
        <v>82</v>
      </c>
      <c r="N2367" s="1" t="s">
        <v>83</v>
      </c>
      <c r="O2367" s="1">
        <v>1</v>
      </c>
      <c r="P2367" s="1" t="s">
        <v>84</v>
      </c>
      <c r="Q2367" s="1">
        <v>2089</v>
      </c>
      <c r="R2367" s="1" t="s">
        <v>85</v>
      </c>
      <c r="S2367" s="1" t="s">
        <v>33</v>
      </c>
      <c r="T2367" s="1" t="s">
        <v>34</v>
      </c>
      <c r="U2367" s="1" t="s">
        <v>35</v>
      </c>
      <c r="V2367" s="8">
        <v>33903999</v>
      </c>
      <c r="W2367" s="3" t="str">
        <f>VLOOKUP(V2367,'Despesas X Conta Contábil'!$B$2:$D$77,2,0)</f>
        <v xml:space="preserve">Outros Serviços de Terceiros </v>
      </c>
      <c r="X2367" t="s">
        <v>2337</v>
      </c>
      <c r="Y2367" s="3" t="s">
        <v>2456</v>
      </c>
    </row>
    <row r="2368" spans="1:25" x14ac:dyDescent="0.25">
      <c r="A2368" s="1">
        <v>381716259</v>
      </c>
      <c r="B2368" s="1">
        <v>2017</v>
      </c>
      <c r="C2368" s="1" t="s">
        <v>22</v>
      </c>
      <c r="D2368" s="1" t="s">
        <v>23</v>
      </c>
      <c r="E2368" s="1">
        <v>11</v>
      </c>
      <c r="F2368" s="1" t="s">
        <v>117</v>
      </c>
      <c r="G2368" s="1" t="s">
        <v>25</v>
      </c>
      <c r="H2368" s="1" t="s">
        <v>4062</v>
      </c>
      <c r="I2368" s="1" t="s">
        <v>136</v>
      </c>
      <c r="J2368" s="1" t="s">
        <v>137</v>
      </c>
      <c r="K2368" s="2">
        <v>43047</v>
      </c>
      <c r="L2368" s="6">
        <v>31.35</v>
      </c>
      <c r="M2368" s="1" t="s">
        <v>82</v>
      </c>
      <c r="N2368" s="1" t="s">
        <v>83</v>
      </c>
      <c r="O2368" s="1">
        <v>1</v>
      </c>
      <c r="P2368" s="1" t="s">
        <v>84</v>
      </c>
      <c r="Q2368" s="1">
        <v>2089</v>
      </c>
      <c r="R2368" s="1" t="s">
        <v>85</v>
      </c>
      <c r="S2368" s="1" t="s">
        <v>33</v>
      </c>
      <c r="T2368" s="1" t="s">
        <v>34</v>
      </c>
      <c r="U2368" s="1" t="s">
        <v>35</v>
      </c>
      <c r="V2368" s="8">
        <v>33903990</v>
      </c>
      <c r="W2368" s="3" t="str">
        <f>VLOOKUP(V2368,'Despesas X Conta Contábil'!$B$2:$D$77,2,0)</f>
        <v>Publicidade, Comunicação, Áudio, Vídeo e Foto</v>
      </c>
      <c r="X2368" t="s">
        <v>2331</v>
      </c>
      <c r="Y2368" s="3" t="s">
        <v>4063</v>
      </c>
    </row>
    <row r="2369" spans="1:25" x14ac:dyDescent="0.25">
      <c r="A2369" s="1">
        <v>381715244</v>
      </c>
      <c r="B2369" s="1">
        <v>2017</v>
      </c>
      <c r="C2369" s="1" t="s">
        <v>22</v>
      </c>
      <c r="D2369" s="1" t="s">
        <v>23</v>
      </c>
      <c r="E2369" s="1">
        <v>11</v>
      </c>
      <c r="F2369" s="1" t="s">
        <v>117</v>
      </c>
      <c r="G2369" s="1" t="s">
        <v>25</v>
      </c>
      <c r="H2369" s="1" t="s">
        <v>4064</v>
      </c>
      <c r="I2369" s="1" t="s">
        <v>136</v>
      </c>
      <c r="J2369" s="1" t="s">
        <v>137</v>
      </c>
      <c r="K2369" s="2">
        <v>43047</v>
      </c>
      <c r="L2369" s="6">
        <v>39.9</v>
      </c>
      <c r="M2369" s="1" t="s">
        <v>82</v>
      </c>
      <c r="N2369" s="1" t="s">
        <v>83</v>
      </c>
      <c r="O2369" s="1">
        <v>1</v>
      </c>
      <c r="P2369" s="1" t="s">
        <v>84</v>
      </c>
      <c r="Q2369" s="1">
        <v>2089</v>
      </c>
      <c r="R2369" s="1" t="s">
        <v>85</v>
      </c>
      <c r="S2369" s="1" t="s">
        <v>33</v>
      </c>
      <c r="T2369" s="1" t="s">
        <v>34</v>
      </c>
      <c r="U2369" s="1" t="s">
        <v>35</v>
      </c>
      <c r="V2369" s="8">
        <v>33903990</v>
      </c>
      <c r="W2369" s="3" t="str">
        <f>VLOOKUP(V2369,'Despesas X Conta Contábil'!$B$2:$D$77,2,0)</f>
        <v>Publicidade, Comunicação, Áudio, Vídeo e Foto</v>
      </c>
      <c r="X2369" t="s">
        <v>2331</v>
      </c>
      <c r="Y2369" s="3" t="s">
        <v>4065</v>
      </c>
    </row>
    <row r="2370" spans="1:25" x14ac:dyDescent="0.25">
      <c r="A2370" s="1">
        <v>381716260</v>
      </c>
      <c r="B2370" s="1">
        <v>2017</v>
      </c>
      <c r="C2370" s="1" t="s">
        <v>22</v>
      </c>
      <c r="D2370" s="1" t="s">
        <v>23</v>
      </c>
      <c r="E2370" s="1">
        <v>11</v>
      </c>
      <c r="F2370" s="1" t="s">
        <v>117</v>
      </c>
      <c r="G2370" s="1" t="s">
        <v>25</v>
      </c>
      <c r="H2370" s="1" t="s">
        <v>2457</v>
      </c>
      <c r="I2370" s="1" t="s">
        <v>2458</v>
      </c>
      <c r="J2370" s="1" t="s">
        <v>2459</v>
      </c>
      <c r="K2370" s="2">
        <v>43067</v>
      </c>
      <c r="L2370" s="6">
        <v>4130.18</v>
      </c>
      <c r="M2370" s="1" t="s">
        <v>82</v>
      </c>
      <c r="N2370" s="1" t="s">
        <v>83</v>
      </c>
      <c r="O2370" s="1">
        <v>1</v>
      </c>
      <c r="P2370" s="1" t="s">
        <v>84</v>
      </c>
      <c r="Q2370" s="1">
        <v>2089</v>
      </c>
      <c r="R2370" s="1" t="s">
        <v>85</v>
      </c>
      <c r="S2370" s="1" t="s">
        <v>33</v>
      </c>
      <c r="T2370" s="1" t="s">
        <v>34</v>
      </c>
      <c r="U2370" s="1" t="s">
        <v>148</v>
      </c>
      <c r="V2370" s="8">
        <v>33903022</v>
      </c>
      <c r="W2370" s="3" t="str">
        <f>VLOOKUP(V2370,'Despesas X Conta Contábil'!$B$2:$D$77,2,0)</f>
        <v>Material de Expediente</v>
      </c>
      <c r="X2370" t="s">
        <v>2336</v>
      </c>
      <c r="Y2370" s="3" t="s">
        <v>2460</v>
      </c>
    </row>
    <row r="2371" spans="1:25" x14ac:dyDescent="0.25">
      <c r="A2371" s="1">
        <v>381715252</v>
      </c>
      <c r="B2371" s="1">
        <v>2017</v>
      </c>
      <c r="C2371" s="1" t="s">
        <v>22</v>
      </c>
      <c r="D2371" s="1" t="s">
        <v>23</v>
      </c>
      <c r="E2371" s="1">
        <v>11</v>
      </c>
      <c r="F2371" s="1" t="s">
        <v>117</v>
      </c>
      <c r="G2371" s="1" t="s">
        <v>25</v>
      </c>
      <c r="H2371" s="1" t="s">
        <v>4066</v>
      </c>
      <c r="I2371" s="1" t="s">
        <v>4067</v>
      </c>
      <c r="J2371" s="1" t="s">
        <v>4068</v>
      </c>
      <c r="K2371" s="2">
        <v>43045</v>
      </c>
      <c r="L2371" s="6">
        <v>3250</v>
      </c>
      <c r="M2371" s="1" t="s">
        <v>82</v>
      </c>
      <c r="N2371" s="1" t="s">
        <v>83</v>
      </c>
      <c r="O2371" s="1">
        <v>1</v>
      </c>
      <c r="P2371" s="1" t="s">
        <v>84</v>
      </c>
      <c r="Q2371" s="1">
        <v>2089</v>
      </c>
      <c r="R2371" s="1" t="s">
        <v>85</v>
      </c>
      <c r="S2371" s="1" t="s">
        <v>33</v>
      </c>
      <c r="T2371" s="1" t="s">
        <v>34</v>
      </c>
      <c r="U2371" s="1" t="s">
        <v>110</v>
      </c>
      <c r="V2371" s="8">
        <v>33903050</v>
      </c>
      <c r="W2371" s="3" t="str">
        <f>VLOOKUP(V2371,'Despesas X Conta Contábil'!$B$2:$D$77,2,0)</f>
        <v>Manutenção e Conservação de Bens Imóveis</v>
      </c>
      <c r="X2371" t="s">
        <v>4083</v>
      </c>
      <c r="Y2371" s="3" t="s">
        <v>4069</v>
      </c>
    </row>
    <row r="2372" spans="1:25" x14ac:dyDescent="0.25">
      <c r="A2372" s="1">
        <v>381715740</v>
      </c>
      <c r="B2372" s="1">
        <v>2017</v>
      </c>
      <c r="C2372" s="1" t="s">
        <v>22</v>
      </c>
      <c r="D2372" s="1" t="s">
        <v>23</v>
      </c>
      <c r="E2372" s="1">
        <v>11</v>
      </c>
      <c r="F2372" s="1" t="s">
        <v>117</v>
      </c>
      <c r="G2372" s="1" t="s">
        <v>25</v>
      </c>
      <c r="H2372" s="1" t="s">
        <v>2472</v>
      </c>
      <c r="I2372" s="1" t="s">
        <v>27</v>
      </c>
      <c r="J2372" s="1" t="s">
        <v>28</v>
      </c>
      <c r="K2372" s="2">
        <v>43031</v>
      </c>
      <c r="L2372" s="6">
        <v>-156.19</v>
      </c>
      <c r="M2372" s="1" t="s">
        <v>82</v>
      </c>
      <c r="N2372" s="1" t="s">
        <v>83</v>
      </c>
      <c r="O2372" s="1">
        <v>1</v>
      </c>
      <c r="P2372" s="1" t="s">
        <v>84</v>
      </c>
      <c r="Q2372" s="1">
        <v>2089</v>
      </c>
      <c r="R2372" s="1" t="s">
        <v>85</v>
      </c>
      <c r="S2372" s="1" t="s">
        <v>33</v>
      </c>
      <c r="T2372" s="1" t="s">
        <v>34</v>
      </c>
      <c r="U2372" s="1" t="s">
        <v>35</v>
      </c>
      <c r="V2372" s="8">
        <v>33903999</v>
      </c>
      <c r="W2372" s="3" t="str">
        <f>VLOOKUP(V2372,'Despesas X Conta Contábil'!$B$2:$D$77,2,0)</f>
        <v xml:space="preserve">Outros Serviços de Terceiros </v>
      </c>
      <c r="X2372" t="s">
        <v>2337</v>
      </c>
      <c r="Y2372" s="3" t="s">
        <v>2473</v>
      </c>
    </row>
    <row r="2373" spans="1:25" x14ac:dyDescent="0.25">
      <c r="A2373" s="1">
        <v>381715251</v>
      </c>
      <c r="B2373" s="1">
        <v>2017</v>
      </c>
      <c r="C2373" s="1" t="s">
        <v>22</v>
      </c>
      <c r="D2373" s="1" t="s">
        <v>23</v>
      </c>
      <c r="E2373" s="1">
        <v>11</v>
      </c>
      <c r="F2373" s="1" t="s">
        <v>117</v>
      </c>
      <c r="G2373" s="1" t="s">
        <v>25</v>
      </c>
      <c r="H2373" s="1" t="s">
        <v>2481</v>
      </c>
      <c r="I2373" s="1" t="s">
        <v>27</v>
      </c>
      <c r="J2373" s="1" t="s">
        <v>28</v>
      </c>
      <c r="K2373" s="2">
        <v>43038</v>
      </c>
      <c r="L2373" s="6">
        <v>-104.13</v>
      </c>
      <c r="M2373" s="1" t="s">
        <v>82</v>
      </c>
      <c r="N2373" s="1" t="s">
        <v>83</v>
      </c>
      <c r="O2373" s="1">
        <v>1</v>
      </c>
      <c r="P2373" s="1" t="s">
        <v>84</v>
      </c>
      <c r="Q2373" s="1">
        <v>2089</v>
      </c>
      <c r="R2373" s="1" t="s">
        <v>85</v>
      </c>
      <c r="S2373" s="1" t="s">
        <v>33</v>
      </c>
      <c r="T2373" s="1" t="s">
        <v>34</v>
      </c>
      <c r="U2373" s="1" t="s">
        <v>35</v>
      </c>
      <c r="V2373" s="8">
        <v>33903999</v>
      </c>
      <c r="W2373" s="3" t="str">
        <f>VLOOKUP(V2373,'Despesas X Conta Contábil'!$B$2:$D$77,2,0)</f>
        <v xml:space="preserve">Outros Serviços de Terceiros </v>
      </c>
      <c r="X2373" t="s">
        <v>2337</v>
      </c>
      <c r="Y2373" s="3" t="s">
        <v>2482</v>
      </c>
    </row>
    <row r="2374" spans="1:25" x14ac:dyDescent="0.25">
      <c r="A2374" s="1">
        <v>381715764</v>
      </c>
      <c r="B2374" s="1">
        <v>2017</v>
      </c>
      <c r="C2374" s="1" t="s">
        <v>22</v>
      </c>
      <c r="D2374" s="1" t="s">
        <v>23</v>
      </c>
      <c r="E2374" s="1">
        <v>11</v>
      </c>
      <c r="F2374" s="1" t="s">
        <v>117</v>
      </c>
      <c r="G2374" s="1" t="s">
        <v>25</v>
      </c>
      <c r="H2374" s="1" t="s">
        <v>2483</v>
      </c>
      <c r="I2374" s="1" t="s">
        <v>27</v>
      </c>
      <c r="J2374" s="1" t="s">
        <v>28</v>
      </c>
      <c r="K2374" s="2">
        <v>43034</v>
      </c>
      <c r="L2374" s="6">
        <v>-104.13</v>
      </c>
      <c r="M2374" s="1" t="s">
        <v>82</v>
      </c>
      <c r="N2374" s="1" t="s">
        <v>83</v>
      </c>
      <c r="O2374" s="1">
        <v>1</v>
      </c>
      <c r="P2374" s="1" t="s">
        <v>84</v>
      </c>
      <c r="Q2374" s="1">
        <v>2089</v>
      </c>
      <c r="R2374" s="1" t="s">
        <v>85</v>
      </c>
      <c r="S2374" s="1" t="s">
        <v>33</v>
      </c>
      <c r="T2374" s="1" t="s">
        <v>34</v>
      </c>
      <c r="U2374" s="1" t="s">
        <v>35</v>
      </c>
      <c r="V2374" s="8">
        <v>33903999</v>
      </c>
      <c r="W2374" s="3" t="str">
        <f>VLOOKUP(V2374,'Despesas X Conta Contábil'!$B$2:$D$77,2,0)</f>
        <v xml:space="preserve">Outros Serviços de Terceiros </v>
      </c>
      <c r="X2374" t="s">
        <v>2337</v>
      </c>
      <c r="Y2374" s="3" t="s">
        <v>2473</v>
      </c>
    </row>
    <row r="2375" spans="1:25" x14ac:dyDescent="0.25">
      <c r="A2375" s="1">
        <v>381715737</v>
      </c>
      <c r="B2375" s="1">
        <v>2017</v>
      </c>
      <c r="C2375" s="1" t="s">
        <v>22</v>
      </c>
      <c r="D2375" s="1" t="s">
        <v>23</v>
      </c>
      <c r="E2375" s="1">
        <v>11</v>
      </c>
      <c r="F2375" s="1" t="s">
        <v>117</v>
      </c>
      <c r="G2375" s="1" t="s">
        <v>25</v>
      </c>
      <c r="H2375" s="1" t="s">
        <v>4070</v>
      </c>
      <c r="I2375" s="1" t="s">
        <v>4071</v>
      </c>
      <c r="J2375" s="1" t="s">
        <v>4072</v>
      </c>
      <c r="K2375" s="2">
        <v>43055</v>
      </c>
      <c r="L2375" s="6">
        <v>5790</v>
      </c>
      <c r="M2375" s="1" t="s">
        <v>82</v>
      </c>
      <c r="N2375" s="1" t="s">
        <v>83</v>
      </c>
      <c r="O2375" s="1">
        <v>1</v>
      </c>
      <c r="P2375" s="1" t="s">
        <v>84</v>
      </c>
      <c r="Q2375" s="1">
        <v>2089</v>
      </c>
      <c r="R2375" s="1" t="s">
        <v>85</v>
      </c>
      <c r="S2375" s="1" t="s">
        <v>33</v>
      </c>
      <c r="T2375" s="1" t="s">
        <v>34</v>
      </c>
      <c r="U2375" s="1" t="s">
        <v>110</v>
      </c>
      <c r="V2375" s="8">
        <v>33903016</v>
      </c>
      <c r="W2375" s="3" t="str">
        <f>VLOOKUP(V2375,'Despesas X Conta Contábil'!$B$2:$D$77,2,0)</f>
        <v>Material de Expediente</v>
      </c>
      <c r="X2375" t="s">
        <v>2364</v>
      </c>
      <c r="Y2375" s="3" t="s">
        <v>4073</v>
      </c>
    </row>
    <row r="2376" spans="1:25" x14ac:dyDescent="0.25">
      <c r="A2376" s="1">
        <v>381715757</v>
      </c>
      <c r="B2376" s="1">
        <v>2017</v>
      </c>
      <c r="C2376" s="1" t="s">
        <v>22</v>
      </c>
      <c r="D2376" s="1" t="s">
        <v>23</v>
      </c>
      <c r="E2376" s="1">
        <v>11</v>
      </c>
      <c r="F2376" s="1" t="s">
        <v>117</v>
      </c>
      <c r="G2376" s="1" t="s">
        <v>25</v>
      </c>
      <c r="H2376" s="1" t="s">
        <v>2539</v>
      </c>
      <c r="I2376" s="1" t="s">
        <v>204</v>
      </c>
      <c r="J2376" s="1" t="s">
        <v>205</v>
      </c>
      <c r="K2376" s="2">
        <v>43066</v>
      </c>
      <c r="L2376" s="6">
        <v>35833.33</v>
      </c>
      <c r="M2376" s="1" t="s">
        <v>82</v>
      </c>
      <c r="N2376" s="1" t="s">
        <v>83</v>
      </c>
      <c r="O2376" s="1">
        <v>1</v>
      </c>
      <c r="P2376" s="1" t="s">
        <v>84</v>
      </c>
      <c r="Q2376" s="1">
        <v>2089</v>
      </c>
      <c r="R2376" s="1" t="s">
        <v>85</v>
      </c>
      <c r="S2376" s="1" t="s">
        <v>33</v>
      </c>
      <c r="T2376" s="1" t="s">
        <v>34</v>
      </c>
      <c r="U2376" s="1" t="s">
        <v>90</v>
      </c>
      <c r="V2376" s="8">
        <v>33903912</v>
      </c>
      <c r="W2376" s="3" t="str">
        <f>VLOOKUP(V2376,'Despesas X Conta Contábil'!$B$2:$D$77,2,0)</f>
        <v>Locação de Máquinas e Equipamentos</v>
      </c>
      <c r="X2376" t="s">
        <v>2338</v>
      </c>
      <c r="Y2376" s="3" t="s">
        <v>2540</v>
      </c>
    </row>
    <row r="2377" spans="1:25" x14ac:dyDescent="0.25">
      <c r="A2377" s="1">
        <v>381715245</v>
      </c>
      <c r="B2377" s="1">
        <v>2017</v>
      </c>
      <c r="C2377" s="1" t="s">
        <v>22</v>
      </c>
      <c r="D2377" s="1" t="s">
        <v>23</v>
      </c>
      <c r="E2377" s="1">
        <v>11</v>
      </c>
      <c r="F2377" s="1" t="s">
        <v>117</v>
      </c>
      <c r="G2377" s="1" t="s">
        <v>25</v>
      </c>
      <c r="H2377" s="1" t="s">
        <v>2541</v>
      </c>
      <c r="I2377" s="1" t="s">
        <v>204</v>
      </c>
      <c r="J2377" s="1" t="s">
        <v>205</v>
      </c>
      <c r="K2377" s="2">
        <v>43066</v>
      </c>
      <c r="L2377" s="6">
        <v>8333.33</v>
      </c>
      <c r="M2377" s="1" t="s">
        <v>82</v>
      </c>
      <c r="N2377" s="1" t="s">
        <v>83</v>
      </c>
      <c r="O2377" s="1">
        <v>1</v>
      </c>
      <c r="P2377" s="1" t="s">
        <v>84</v>
      </c>
      <c r="Q2377" s="1">
        <v>2089</v>
      </c>
      <c r="R2377" s="1" t="s">
        <v>85</v>
      </c>
      <c r="S2377" s="1" t="s">
        <v>33</v>
      </c>
      <c r="T2377" s="1" t="s">
        <v>34</v>
      </c>
      <c r="U2377" s="1" t="s">
        <v>90</v>
      </c>
      <c r="V2377" s="8">
        <v>33903912</v>
      </c>
      <c r="W2377" s="3" t="str">
        <f>VLOOKUP(V2377,'Despesas X Conta Contábil'!$B$2:$D$77,2,0)</f>
        <v>Locação de Máquinas e Equipamentos</v>
      </c>
      <c r="X2377" t="s">
        <v>2338</v>
      </c>
      <c r="Y2377" s="3" t="s">
        <v>2542</v>
      </c>
    </row>
    <row r="2378" spans="1:25" x14ac:dyDescent="0.25">
      <c r="A2378" s="1">
        <v>381715239</v>
      </c>
      <c r="B2378" s="1">
        <v>2017</v>
      </c>
      <c r="C2378" s="1" t="s">
        <v>22</v>
      </c>
      <c r="D2378" s="1" t="s">
        <v>23</v>
      </c>
      <c r="E2378" s="1">
        <v>11</v>
      </c>
      <c r="F2378" s="1" t="s">
        <v>117</v>
      </c>
      <c r="G2378" s="1" t="s">
        <v>25</v>
      </c>
      <c r="H2378" s="1" t="s">
        <v>2544</v>
      </c>
      <c r="I2378" s="1" t="s">
        <v>2545</v>
      </c>
      <c r="J2378" s="1" t="s">
        <v>2546</v>
      </c>
      <c r="K2378" s="2">
        <v>43055</v>
      </c>
      <c r="L2378" s="6">
        <v>106600</v>
      </c>
      <c r="M2378" s="1" t="s">
        <v>82</v>
      </c>
      <c r="N2378" s="1" t="s">
        <v>83</v>
      </c>
      <c r="O2378" s="1">
        <v>1</v>
      </c>
      <c r="P2378" s="1" t="s">
        <v>84</v>
      </c>
      <c r="Q2378" s="1">
        <v>2089</v>
      </c>
      <c r="R2378" s="1" t="s">
        <v>85</v>
      </c>
      <c r="S2378" s="1" t="s">
        <v>33</v>
      </c>
      <c r="T2378" s="1" t="s">
        <v>34</v>
      </c>
      <c r="U2378" s="1" t="s">
        <v>90</v>
      </c>
      <c r="V2378" s="8">
        <v>33903983</v>
      </c>
      <c r="W2378" s="3" t="str">
        <f>VLOOKUP(V2378,'Despesas X Conta Contábil'!$B$2:$D$77,2,0)</f>
        <v>Material de Expediente</v>
      </c>
      <c r="X2378" t="s">
        <v>2547</v>
      </c>
      <c r="Y2378" s="3" t="s">
        <v>2548</v>
      </c>
    </row>
    <row r="2379" spans="1:25" x14ac:dyDescent="0.25">
      <c r="A2379" s="1">
        <v>381715238</v>
      </c>
      <c r="B2379" s="1">
        <v>2017</v>
      </c>
      <c r="C2379" s="1" t="s">
        <v>22</v>
      </c>
      <c r="D2379" s="1" t="s">
        <v>23</v>
      </c>
      <c r="E2379" s="1">
        <v>11</v>
      </c>
      <c r="F2379" s="1" t="s">
        <v>117</v>
      </c>
      <c r="G2379" s="1" t="s">
        <v>25</v>
      </c>
      <c r="H2379" s="1" t="s">
        <v>2549</v>
      </c>
      <c r="I2379" s="1" t="s">
        <v>119</v>
      </c>
      <c r="J2379" s="1" t="s">
        <v>120</v>
      </c>
      <c r="K2379" s="2">
        <v>43067</v>
      </c>
      <c r="L2379" s="6">
        <v>7000</v>
      </c>
      <c r="M2379" s="1" t="s">
        <v>82</v>
      </c>
      <c r="N2379" s="1" t="s">
        <v>83</v>
      </c>
      <c r="O2379" s="1">
        <v>1</v>
      </c>
      <c r="P2379" s="1" t="s">
        <v>84</v>
      </c>
      <c r="Q2379" s="1">
        <v>2089</v>
      </c>
      <c r="R2379" s="1" t="s">
        <v>85</v>
      </c>
      <c r="S2379" s="1" t="s">
        <v>33</v>
      </c>
      <c r="T2379" s="1" t="s">
        <v>34</v>
      </c>
      <c r="U2379" s="1" t="s">
        <v>121</v>
      </c>
      <c r="V2379" s="8">
        <v>33903916</v>
      </c>
      <c r="W2379" s="3" t="str">
        <f>VLOOKUP(V2379,'Despesas X Conta Contábil'!$B$2:$D$77,2,0)</f>
        <v>Manutenção e Conservação de Bens Imóveis</v>
      </c>
      <c r="X2379" t="s">
        <v>2329</v>
      </c>
      <c r="Y2379" s="3" t="s">
        <v>2550</v>
      </c>
    </row>
    <row r="2380" spans="1:25" x14ac:dyDescent="0.25">
      <c r="A2380" s="1">
        <v>381716255</v>
      </c>
      <c r="B2380" s="1">
        <v>2017</v>
      </c>
      <c r="C2380" s="1" t="s">
        <v>22</v>
      </c>
      <c r="D2380" s="1" t="s">
        <v>23</v>
      </c>
      <c r="E2380" s="1">
        <v>11</v>
      </c>
      <c r="F2380" s="1" t="s">
        <v>117</v>
      </c>
      <c r="G2380" s="1" t="s">
        <v>25</v>
      </c>
      <c r="H2380" s="1" t="s">
        <v>2551</v>
      </c>
      <c r="I2380" s="1" t="s">
        <v>169</v>
      </c>
      <c r="J2380" s="1" t="s">
        <v>170</v>
      </c>
      <c r="K2380" s="2">
        <v>43053</v>
      </c>
      <c r="L2380" s="6">
        <v>72924.649999999994</v>
      </c>
      <c r="M2380" s="1" t="s">
        <v>82</v>
      </c>
      <c r="N2380" s="1" t="s">
        <v>83</v>
      </c>
      <c r="O2380" s="1">
        <v>1</v>
      </c>
      <c r="P2380" s="1" t="s">
        <v>84</v>
      </c>
      <c r="Q2380" s="1">
        <v>2089</v>
      </c>
      <c r="R2380" s="1" t="s">
        <v>85</v>
      </c>
      <c r="S2380" s="1" t="s">
        <v>33</v>
      </c>
      <c r="T2380" s="1" t="s">
        <v>34</v>
      </c>
      <c r="U2380" s="1" t="s">
        <v>90</v>
      </c>
      <c r="V2380" s="8">
        <v>33903940</v>
      </c>
      <c r="W2380" s="3" t="str">
        <f>VLOOKUP(V2380,'Despesas X Conta Contábil'!$B$2:$D$77,2,0)</f>
        <v>Alimentação</v>
      </c>
      <c r="X2380" t="s">
        <v>2335</v>
      </c>
      <c r="Y2380" s="3" t="s">
        <v>2553</v>
      </c>
    </row>
    <row r="2381" spans="1:25" x14ac:dyDescent="0.25">
      <c r="A2381" s="1">
        <v>381716243</v>
      </c>
      <c r="B2381" s="1">
        <v>2017</v>
      </c>
      <c r="C2381" s="1" t="s">
        <v>22</v>
      </c>
      <c r="D2381" s="1" t="s">
        <v>23</v>
      </c>
      <c r="E2381" s="1">
        <v>11</v>
      </c>
      <c r="F2381" s="1" t="s">
        <v>117</v>
      </c>
      <c r="G2381" s="1" t="s">
        <v>25</v>
      </c>
      <c r="H2381" s="1" t="s">
        <v>2554</v>
      </c>
      <c r="I2381" s="1" t="s">
        <v>246</v>
      </c>
      <c r="J2381" s="1" t="s">
        <v>247</v>
      </c>
      <c r="K2381" s="2">
        <v>43055</v>
      </c>
      <c r="L2381" s="6">
        <v>40071.18</v>
      </c>
      <c r="M2381" s="1" t="s">
        <v>82</v>
      </c>
      <c r="N2381" s="1" t="s">
        <v>83</v>
      </c>
      <c r="O2381" s="1">
        <v>1</v>
      </c>
      <c r="P2381" s="1" t="s">
        <v>84</v>
      </c>
      <c r="Q2381" s="1">
        <v>2089</v>
      </c>
      <c r="R2381" s="1" t="s">
        <v>85</v>
      </c>
      <c r="S2381" s="1" t="s">
        <v>33</v>
      </c>
      <c r="T2381" s="1" t="s">
        <v>34</v>
      </c>
      <c r="U2381" s="1" t="s">
        <v>90</v>
      </c>
      <c r="V2381" s="8">
        <v>33903912</v>
      </c>
      <c r="W2381" s="3" t="str">
        <f>VLOOKUP(V2381,'Despesas X Conta Contábil'!$B$2:$D$77,2,0)</f>
        <v>Locação de Máquinas e Equipamentos</v>
      </c>
      <c r="X2381" t="s">
        <v>2338</v>
      </c>
      <c r="Y2381" s="3" t="s">
        <v>2555</v>
      </c>
    </row>
    <row r="2382" spans="1:25" x14ac:dyDescent="0.25">
      <c r="A2382" s="1">
        <v>381715762</v>
      </c>
      <c r="B2382" s="1">
        <v>2017</v>
      </c>
      <c r="C2382" s="1" t="s">
        <v>22</v>
      </c>
      <c r="D2382" s="1" t="s">
        <v>23</v>
      </c>
      <c r="E2382" s="1">
        <v>11</v>
      </c>
      <c r="F2382" s="1" t="s">
        <v>117</v>
      </c>
      <c r="G2382" s="1" t="s">
        <v>25</v>
      </c>
      <c r="H2382" s="1" t="s">
        <v>2556</v>
      </c>
      <c r="I2382" s="1" t="s">
        <v>298</v>
      </c>
      <c r="J2382" s="1" t="s">
        <v>299</v>
      </c>
      <c r="K2382" s="2">
        <v>43049</v>
      </c>
      <c r="L2382" s="6">
        <v>4157</v>
      </c>
      <c r="M2382" s="1" t="s">
        <v>82</v>
      </c>
      <c r="N2382" s="1" t="s">
        <v>83</v>
      </c>
      <c r="O2382" s="1">
        <v>1</v>
      </c>
      <c r="P2382" s="1" t="s">
        <v>84</v>
      </c>
      <c r="Q2382" s="1">
        <v>2089</v>
      </c>
      <c r="R2382" s="1" t="s">
        <v>85</v>
      </c>
      <c r="S2382" s="1" t="s">
        <v>33</v>
      </c>
      <c r="T2382" s="1" t="s">
        <v>34</v>
      </c>
      <c r="U2382" s="1" t="s">
        <v>90</v>
      </c>
      <c r="V2382" s="8">
        <v>33903001</v>
      </c>
      <c r="W2382" s="3" t="str">
        <f>VLOOKUP(V2382,'Despesas X Conta Contábil'!$B$2:$D$77,2,0)</f>
        <v>Veículos (Combustível e Manutenção)</v>
      </c>
      <c r="X2382" t="s">
        <v>2346</v>
      </c>
      <c r="Y2382" s="3" t="s">
        <v>2557</v>
      </c>
    </row>
    <row r="2383" spans="1:25" x14ac:dyDescent="0.25">
      <c r="A2383" s="1">
        <v>381716239</v>
      </c>
      <c r="B2383" s="1">
        <v>2017</v>
      </c>
      <c r="C2383" s="1" t="s">
        <v>22</v>
      </c>
      <c r="D2383" s="1" t="s">
        <v>23</v>
      </c>
      <c r="E2383" s="1">
        <v>11</v>
      </c>
      <c r="F2383" s="1" t="s">
        <v>117</v>
      </c>
      <c r="G2383" s="1" t="s">
        <v>25</v>
      </c>
      <c r="H2383" s="1" t="s">
        <v>2558</v>
      </c>
      <c r="I2383" s="1" t="s">
        <v>177</v>
      </c>
      <c r="J2383" s="1" t="s">
        <v>178</v>
      </c>
      <c r="K2383" s="2">
        <v>43049</v>
      </c>
      <c r="L2383" s="6">
        <v>90</v>
      </c>
      <c r="M2383" s="1" t="s">
        <v>82</v>
      </c>
      <c r="N2383" s="1" t="s">
        <v>83</v>
      </c>
      <c r="O2383" s="1">
        <v>1</v>
      </c>
      <c r="P2383" s="1" t="s">
        <v>84</v>
      </c>
      <c r="Q2383" s="1">
        <v>2089</v>
      </c>
      <c r="R2383" s="1" t="s">
        <v>85</v>
      </c>
      <c r="S2383" s="1" t="s">
        <v>33</v>
      </c>
      <c r="T2383" s="1" t="s">
        <v>34</v>
      </c>
      <c r="U2383" s="1" t="s">
        <v>148</v>
      </c>
      <c r="V2383" s="8">
        <v>33903919</v>
      </c>
      <c r="W2383" s="3" t="str">
        <f>VLOOKUP(V2383,'Despesas X Conta Contábil'!$B$2:$D$77,2,0)</f>
        <v>Veículos (Combustível e Manutenção)</v>
      </c>
      <c r="X2383" t="s">
        <v>2326</v>
      </c>
      <c r="Y2383" s="3" t="s">
        <v>2559</v>
      </c>
    </row>
    <row r="2384" spans="1:25" x14ac:dyDescent="0.25">
      <c r="A2384" s="1">
        <v>381715246</v>
      </c>
      <c r="B2384" s="1">
        <v>2017</v>
      </c>
      <c r="C2384" s="1" t="s">
        <v>22</v>
      </c>
      <c r="D2384" s="1" t="s">
        <v>23</v>
      </c>
      <c r="E2384" s="1">
        <v>11</v>
      </c>
      <c r="F2384" s="1" t="s">
        <v>117</v>
      </c>
      <c r="G2384" s="1" t="s">
        <v>25</v>
      </c>
      <c r="H2384" s="1" t="s">
        <v>2560</v>
      </c>
      <c r="I2384" s="1" t="s">
        <v>594</v>
      </c>
      <c r="J2384" s="1" t="s">
        <v>595</v>
      </c>
      <c r="K2384" s="2">
        <v>43060</v>
      </c>
      <c r="L2384" s="6">
        <v>6575</v>
      </c>
      <c r="M2384" s="1" t="s">
        <v>82</v>
      </c>
      <c r="N2384" s="1" t="s">
        <v>83</v>
      </c>
      <c r="O2384" s="1">
        <v>1</v>
      </c>
      <c r="P2384" s="1" t="s">
        <v>84</v>
      </c>
      <c r="Q2384" s="1">
        <v>2089</v>
      </c>
      <c r="R2384" s="1" t="s">
        <v>85</v>
      </c>
      <c r="S2384" s="1" t="s">
        <v>33</v>
      </c>
      <c r="T2384" s="1" t="s">
        <v>34</v>
      </c>
      <c r="U2384" s="1" t="s">
        <v>148</v>
      </c>
      <c r="V2384" s="8">
        <v>33903916</v>
      </c>
      <c r="W2384" s="3" t="str">
        <f>VLOOKUP(V2384,'Despesas X Conta Contábil'!$B$2:$D$77,2,0)</f>
        <v>Manutenção e Conservação de Bens Imóveis</v>
      </c>
      <c r="X2384" t="s">
        <v>2329</v>
      </c>
      <c r="Y2384" s="3" t="s">
        <v>2561</v>
      </c>
    </row>
    <row r="2385" spans="1:25" x14ac:dyDescent="0.25">
      <c r="A2385" s="1">
        <v>381715767</v>
      </c>
      <c r="B2385" s="1">
        <v>2017</v>
      </c>
      <c r="C2385" s="1" t="s">
        <v>22</v>
      </c>
      <c r="D2385" s="1" t="s">
        <v>23</v>
      </c>
      <c r="E2385" s="1">
        <v>11</v>
      </c>
      <c r="F2385" s="1" t="s">
        <v>117</v>
      </c>
      <c r="G2385" s="1" t="s">
        <v>25</v>
      </c>
      <c r="H2385" s="1" t="s">
        <v>2562</v>
      </c>
      <c r="I2385" s="1" t="s">
        <v>616</v>
      </c>
      <c r="J2385" s="1" t="s">
        <v>617</v>
      </c>
      <c r="K2385" s="2">
        <v>43056</v>
      </c>
      <c r="L2385" s="6">
        <v>2133</v>
      </c>
      <c r="M2385" s="1" t="s">
        <v>82</v>
      </c>
      <c r="N2385" s="1" t="s">
        <v>83</v>
      </c>
      <c r="O2385" s="1">
        <v>1</v>
      </c>
      <c r="P2385" s="1" t="s">
        <v>84</v>
      </c>
      <c r="Q2385" s="1">
        <v>2089</v>
      </c>
      <c r="R2385" s="1" t="s">
        <v>85</v>
      </c>
      <c r="S2385" s="1" t="s">
        <v>33</v>
      </c>
      <c r="T2385" s="1" t="s">
        <v>34</v>
      </c>
      <c r="U2385" s="1" t="s">
        <v>148</v>
      </c>
      <c r="V2385" s="8">
        <v>33903912</v>
      </c>
      <c r="W2385" s="3" t="str">
        <f>VLOOKUP(V2385,'Despesas X Conta Contábil'!$B$2:$D$77,2,0)</f>
        <v>Locação de Máquinas e Equipamentos</v>
      </c>
      <c r="X2385" t="s">
        <v>2338</v>
      </c>
      <c r="Y2385" s="3" t="s">
        <v>2563</v>
      </c>
    </row>
    <row r="2386" spans="1:25" x14ac:dyDescent="0.25">
      <c r="A2386" s="1">
        <v>381715761</v>
      </c>
      <c r="B2386" s="1">
        <v>2017</v>
      </c>
      <c r="C2386" s="1" t="s">
        <v>22</v>
      </c>
      <c r="D2386" s="1" t="s">
        <v>23</v>
      </c>
      <c r="E2386" s="1">
        <v>11</v>
      </c>
      <c r="F2386" s="1" t="s">
        <v>117</v>
      </c>
      <c r="G2386" s="1" t="s">
        <v>25</v>
      </c>
      <c r="H2386" s="1" t="s">
        <v>2564</v>
      </c>
      <c r="I2386" s="1" t="s">
        <v>392</v>
      </c>
      <c r="J2386" s="1" t="s">
        <v>393</v>
      </c>
      <c r="K2386" s="2">
        <v>43055</v>
      </c>
      <c r="L2386" s="6">
        <v>5787.5</v>
      </c>
      <c r="M2386" s="1" t="s">
        <v>82</v>
      </c>
      <c r="N2386" s="1" t="s">
        <v>83</v>
      </c>
      <c r="O2386" s="1">
        <v>1</v>
      </c>
      <c r="P2386" s="1" t="s">
        <v>84</v>
      </c>
      <c r="Q2386" s="1">
        <v>2089</v>
      </c>
      <c r="R2386" s="1" t="s">
        <v>85</v>
      </c>
      <c r="S2386" s="1" t="s">
        <v>33</v>
      </c>
      <c r="T2386" s="1" t="s">
        <v>34</v>
      </c>
      <c r="U2386" s="1" t="s">
        <v>90</v>
      </c>
      <c r="V2386" s="8">
        <v>33903958</v>
      </c>
      <c r="W2386" s="3" t="str">
        <f>VLOOKUP(V2386,'Despesas X Conta Contábil'!$B$2:$D$77,2,0)</f>
        <v>TIC Tecnologia da Informação e Comunicação</v>
      </c>
      <c r="X2386" t="s">
        <v>2330</v>
      </c>
      <c r="Y2386" s="3" t="s">
        <v>2565</v>
      </c>
    </row>
    <row r="2387" spans="1:25" x14ac:dyDescent="0.25">
      <c r="A2387" s="1">
        <v>381715748</v>
      </c>
      <c r="B2387" s="1">
        <v>2017</v>
      </c>
      <c r="C2387" s="1" t="s">
        <v>22</v>
      </c>
      <c r="D2387" s="1" t="s">
        <v>23</v>
      </c>
      <c r="E2387" s="1">
        <v>11</v>
      </c>
      <c r="F2387" s="1" t="s">
        <v>117</v>
      </c>
      <c r="G2387" s="1" t="s">
        <v>25</v>
      </c>
      <c r="H2387" s="1" t="s">
        <v>4074</v>
      </c>
      <c r="I2387" s="1" t="s">
        <v>4008</v>
      </c>
      <c r="J2387" s="1" t="s">
        <v>4009</v>
      </c>
      <c r="K2387" s="2">
        <v>43040</v>
      </c>
      <c r="L2387" s="6">
        <v>7976</v>
      </c>
      <c r="M2387" s="1" t="s">
        <v>82</v>
      </c>
      <c r="N2387" s="1" t="s">
        <v>83</v>
      </c>
      <c r="O2387" s="1">
        <v>1</v>
      </c>
      <c r="P2387" s="1" t="s">
        <v>84</v>
      </c>
      <c r="Q2387" s="1">
        <v>2089</v>
      </c>
      <c r="R2387" s="1" t="s">
        <v>85</v>
      </c>
      <c r="S2387" s="1" t="s">
        <v>33</v>
      </c>
      <c r="T2387" s="1" t="s">
        <v>34</v>
      </c>
      <c r="U2387" s="1" t="s">
        <v>110</v>
      </c>
      <c r="V2387" s="8">
        <v>33903970</v>
      </c>
      <c r="W2387" s="3" t="str">
        <f>VLOOKUP(V2387,'Despesas X Conta Contábil'!$B$2:$D$77,2,0)</f>
        <v>Material de Expediente</v>
      </c>
      <c r="X2387" t="s">
        <v>3488</v>
      </c>
      <c r="Y2387" s="3" t="s">
        <v>4075</v>
      </c>
    </row>
    <row r="2388" spans="1:25" x14ac:dyDescent="0.25">
      <c r="A2388" s="1">
        <v>381715265</v>
      </c>
      <c r="B2388" s="1">
        <v>2017</v>
      </c>
      <c r="C2388" s="1" t="s">
        <v>22</v>
      </c>
      <c r="D2388" s="1" t="s">
        <v>23</v>
      </c>
      <c r="E2388" s="1">
        <v>11</v>
      </c>
      <c r="F2388" s="1" t="s">
        <v>117</v>
      </c>
      <c r="G2388" s="1" t="s">
        <v>25</v>
      </c>
      <c r="H2388" s="1" t="s">
        <v>2566</v>
      </c>
      <c r="I2388" s="1" t="s">
        <v>378</v>
      </c>
      <c r="J2388" s="1" t="s">
        <v>379</v>
      </c>
      <c r="K2388" s="2">
        <v>43040</v>
      </c>
      <c r="L2388" s="6">
        <v>2131.25</v>
      </c>
      <c r="M2388" s="1" t="s">
        <v>82</v>
      </c>
      <c r="N2388" s="1" t="s">
        <v>83</v>
      </c>
      <c r="O2388" s="1">
        <v>1</v>
      </c>
      <c r="P2388" s="1" t="s">
        <v>84</v>
      </c>
      <c r="Q2388" s="1">
        <v>2089</v>
      </c>
      <c r="R2388" s="1" t="s">
        <v>85</v>
      </c>
      <c r="S2388" s="1" t="s">
        <v>33</v>
      </c>
      <c r="T2388" s="1" t="s">
        <v>34</v>
      </c>
      <c r="U2388" s="1" t="s">
        <v>90</v>
      </c>
      <c r="V2388" s="8">
        <v>33903958</v>
      </c>
      <c r="W2388" s="3" t="str">
        <f>VLOOKUP(V2388,'Despesas X Conta Contábil'!$B$2:$D$77,2,0)</f>
        <v>TIC Tecnologia da Informação e Comunicação</v>
      </c>
      <c r="X2388" t="s">
        <v>2330</v>
      </c>
      <c r="Y2388" s="3" t="s">
        <v>2567</v>
      </c>
    </row>
    <row r="2389" spans="1:25" x14ac:dyDescent="0.25">
      <c r="A2389" s="1">
        <v>381716268</v>
      </c>
      <c r="B2389" s="1">
        <v>2017</v>
      </c>
      <c r="C2389" s="1" t="s">
        <v>22</v>
      </c>
      <c r="D2389" s="1" t="s">
        <v>23</v>
      </c>
      <c r="E2389" s="1">
        <v>11</v>
      </c>
      <c r="F2389" s="1" t="s">
        <v>117</v>
      </c>
      <c r="G2389" s="1" t="s">
        <v>25</v>
      </c>
      <c r="H2389" s="1" t="s">
        <v>2568</v>
      </c>
      <c r="I2389" s="1" t="s">
        <v>221</v>
      </c>
      <c r="J2389" s="1" t="s">
        <v>222</v>
      </c>
      <c r="K2389" s="2">
        <v>43062</v>
      </c>
      <c r="L2389" s="6">
        <v>6500</v>
      </c>
      <c r="M2389" s="1" t="s">
        <v>82</v>
      </c>
      <c r="N2389" s="1" t="s">
        <v>83</v>
      </c>
      <c r="O2389" s="1">
        <v>1</v>
      </c>
      <c r="P2389" s="1" t="s">
        <v>84</v>
      </c>
      <c r="Q2389" s="1">
        <v>2089</v>
      </c>
      <c r="R2389" s="1" t="s">
        <v>85</v>
      </c>
      <c r="S2389" s="1" t="s">
        <v>33</v>
      </c>
      <c r="T2389" s="1" t="s">
        <v>34</v>
      </c>
      <c r="U2389" s="1" t="s">
        <v>148</v>
      </c>
      <c r="V2389" s="8">
        <v>33903920</v>
      </c>
      <c r="W2389" s="3" t="str">
        <f>VLOOKUP(V2389,'Despesas X Conta Contábil'!$B$2:$D$77,2,0)</f>
        <v>Manutenção e Conservação de Bens Móveis</v>
      </c>
      <c r="X2389" t="s">
        <v>2339</v>
      </c>
      <c r="Y2389" s="3" t="s">
        <v>1605</v>
      </c>
    </row>
    <row r="2390" spans="1:25" x14ac:dyDescent="0.25">
      <c r="A2390" s="1">
        <v>381715256</v>
      </c>
      <c r="B2390" s="1">
        <v>2017</v>
      </c>
      <c r="C2390" s="1" t="s">
        <v>22</v>
      </c>
      <c r="D2390" s="1" t="s">
        <v>23</v>
      </c>
      <c r="E2390" s="1">
        <v>11</v>
      </c>
      <c r="F2390" s="1" t="s">
        <v>117</v>
      </c>
      <c r="G2390" s="1" t="s">
        <v>25</v>
      </c>
      <c r="H2390" s="1" t="s">
        <v>2570</v>
      </c>
      <c r="I2390" s="1" t="s">
        <v>229</v>
      </c>
      <c r="J2390" s="1" t="s">
        <v>230</v>
      </c>
      <c r="K2390" s="2">
        <v>43063</v>
      </c>
      <c r="L2390" s="6">
        <v>5700</v>
      </c>
      <c r="M2390" s="1" t="s">
        <v>82</v>
      </c>
      <c r="N2390" s="1" t="s">
        <v>83</v>
      </c>
      <c r="O2390" s="1">
        <v>1</v>
      </c>
      <c r="P2390" s="1" t="s">
        <v>84</v>
      </c>
      <c r="Q2390" s="1">
        <v>2089</v>
      </c>
      <c r="R2390" s="1" t="s">
        <v>85</v>
      </c>
      <c r="S2390" s="1" t="s">
        <v>33</v>
      </c>
      <c r="T2390" s="1" t="s">
        <v>34</v>
      </c>
      <c r="U2390" s="1" t="s">
        <v>121</v>
      </c>
      <c r="V2390" s="8">
        <v>33903905</v>
      </c>
      <c r="W2390" s="3" t="str">
        <f>VLOOKUP(V2390,'Despesas X Conta Contábil'!$B$2:$D$77,2,0)</f>
        <v>TIC Tecnologia da Informação e Comunicação</v>
      </c>
      <c r="X2390" t="s">
        <v>2340</v>
      </c>
      <c r="Y2390" s="3" t="s">
        <v>2571</v>
      </c>
    </row>
    <row r="2391" spans="1:25" x14ac:dyDescent="0.25">
      <c r="A2391" s="1">
        <v>381716252</v>
      </c>
      <c r="B2391" s="1">
        <v>2017</v>
      </c>
      <c r="C2391" s="1" t="s">
        <v>22</v>
      </c>
      <c r="D2391" s="1" t="s">
        <v>23</v>
      </c>
      <c r="E2391" s="1">
        <v>11</v>
      </c>
      <c r="F2391" s="1" t="s">
        <v>117</v>
      </c>
      <c r="G2391" s="1" t="s">
        <v>25</v>
      </c>
      <c r="H2391" s="1" t="s">
        <v>2572</v>
      </c>
      <c r="I2391" s="1" t="s">
        <v>1525</v>
      </c>
      <c r="J2391" s="1" t="s">
        <v>1526</v>
      </c>
      <c r="K2391" s="2">
        <v>43053</v>
      </c>
      <c r="L2391" s="6">
        <v>986</v>
      </c>
      <c r="M2391" s="1" t="s">
        <v>82</v>
      </c>
      <c r="N2391" s="1" t="s">
        <v>83</v>
      </c>
      <c r="O2391" s="1">
        <v>1</v>
      </c>
      <c r="P2391" s="1" t="s">
        <v>84</v>
      </c>
      <c r="Q2391" s="1">
        <v>2089</v>
      </c>
      <c r="R2391" s="1" t="s">
        <v>85</v>
      </c>
      <c r="S2391" s="1" t="s">
        <v>33</v>
      </c>
      <c r="T2391" s="1" t="s">
        <v>34</v>
      </c>
      <c r="U2391" s="1" t="s">
        <v>148</v>
      </c>
      <c r="V2391" s="8">
        <v>33903007</v>
      </c>
      <c r="W2391" s="3" t="str">
        <f>VLOOKUP(V2391,'Despesas X Conta Contábil'!$B$2:$D$77,2,0)</f>
        <v>Alimentação</v>
      </c>
      <c r="X2391" t="s">
        <v>2332</v>
      </c>
      <c r="Y2391" s="3" t="s">
        <v>2573</v>
      </c>
    </row>
    <row r="2392" spans="1:25" x14ac:dyDescent="0.25">
      <c r="A2392" s="1">
        <v>381715749</v>
      </c>
      <c r="B2392" s="1">
        <v>2017</v>
      </c>
      <c r="C2392" s="1" t="s">
        <v>22</v>
      </c>
      <c r="D2392" s="1" t="s">
        <v>23</v>
      </c>
      <c r="E2392" s="1">
        <v>11</v>
      </c>
      <c r="F2392" s="1" t="s">
        <v>117</v>
      </c>
      <c r="G2392" s="1" t="s">
        <v>25</v>
      </c>
      <c r="H2392" s="1" t="s">
        <v>2574</v>
      </c>
      <c r="I2392" s="1" t="s">
        <v>1078</v>
      </c>
      <c r="J2392" s="1" t="s">
        <v>1079</v>
      </c>
      <c r="K2392" s="2">
        <v>43052</v>
      </c>
      <c r="L2392" s="6">
        <v>298.08</v>
      </c>
      <c r="M2392" s="1" t="s">
        <v>82</v>
      </c>
      <c r="N2392" s="1" t="s">
        <v>83</v>
      </c>
      <c r="O2392" s="1">
        <v>1</v>
      </c>
      <c r="P2392" s="1" t="s">
        <v>84</v>
      </c>
      <c r="Q2392" s="1">
        <v>2089</v>
      </c>
      <c r="R2392" s="1" t="s">
        <v>85</v>
      </c>
      <c r="S2392" s="1" t="s">
        <v>33</v>
      </c>
      <c r="T2392" s="1" t="s">
        <v>34</v>
      </c>
      <c r="U2392" s="1" t="s">
        <v>148</v>
      </c>
      <c r="V2392" s="8">
        <v>33903007</v>
      </c>
      <c r="W2392" s="3" t="str">
        <f>VLOOKUP(V2392,'Despesas X Conta Contábil'!$B$2:$D$77,2,0)</f>
        <v>Alimentação</v>
      </c>
      <c r="X2392" t="s">
        <v>2332</v>
      </c>
      <c r="Y2392" s="3" t="s">
        <v>2575</v>
      </c>
    </row>
    <row r="2393" spans="1:25" x14ac:dyDescent="0.25">
      <c r="A2393" s="1">
        <v>381715754</v>
      </c>
      <c r="B2393" s="1">
        <v>2017</v>
      </c>
      <c r="C2393" s="1" t="s">
        <v>22</v>
      </c>
      <c r="D2393" s="1" t="s">
        <v>23</v>
      </c>
      <c r="E2393" s="1">
        <v>11</v>
      </c>
      <c r="F2393" s="1" t="s">
        <v>117</v>
      </c>
      <c r="G2393" s="1" t="s">
        <v>25</v>
      </c>
      <c r="H2393" s="1" t="s">
        <v>2574</v>
      </c>
      <c r="I2393" s="1" t="s">
        <v>1078</v>
      </c>
      <c r="J2393" s="1" t="s">
        <v>1079</v>
      </c>
      <c r="K2393" s="2">
        <v>43040</v>
      </c>
      <c r="L2393" s="6">
        <v>290.2</v>
      </c>
      <c r="M2393" s="1" t="s">
        <v>82</v>
      </c>
      <c r="N2393" s="1" t="s">
        <v>83</v>
      </c>
      <c r="O2393" s="1">
        <v>1</v>
      </c>
      <c r="P2393" s="1" t="s">
        <v>84</v>
      </c>
      <c r="Q2393" s="1">
        <v>2089</v>
      </c>
      <c r="R2393" s="1" t="s">
        <v>85</v>
      </c>
      <c r="S2393" s="1" t="s">
        <v>33</v>
      </c>
      <c r="T2393" s="1" t="s">
        <v>34</v>
      </c>
      <c r="U2393" s="1" t="s">
        <v>148</v>
      </c>
      <c r="V2393" s="8">
        <v>33903007</v>
      </c>
      <c r="W2393" s="3" t="str">
        <f>VLOOKUP(V2393,'Despesas X Conta Contábil'!$B$2:$D$77,2,0)</f>
        <v>Alimentação</v>
      </c>
      <c r="X2393" t="s">
        <v>2332</v>
      </c>
      <c r="Y2393" s="3" t="s">
        <v>2575</v>
      </c>
    </row>
    <row r="2394" spans="1:25" x14ac:dyDescent="0.25">
      <c r="A2394" s="1">
        <v>381715763</v>
      </c>
      <c r="B2394" s="1">
        <v>2017</v>
      </c>
      <c r="C2394" s="1" t="s">
        <v>22</v>
      </c>
      <c r="D2394" s="1" t="s">
        <v>23</v>
      </c>
      <c r="E2394" s="1">
        <v>11</v>
      </c>
      <c r="F2394" s="1" t="s">
        <v>117</v>
      </c>
      <c r="G2394" s="1" t="s">
        <v>25</v>
      </c>
      <c r="H2394" s="1" t="s">
        <v>2574</v>
      </c>
      <c r="I2394" s="1" t="s">
        <v>1078</v>
      </c>
      <c r="J2394" s="1" t="s">
        <v>1079</v>
      </c>
      <c r="K2394" s="2">
        <v>43062</v>
      </c>
      <c r="L2394" s="6">
        <v>299.39999999999998</v>
      </c>
      <c r="M2394" s="1" t="s">
        <v>82</v>
      </c>
      <c r="N2394" s="1" t="s">
        <v>83</v>
      </c>
      <c r="O2394" s="1">
        <v>1</v>
      </c>
      <c r="P2394" s="1" t="s">
        <v>84</v>
      </c>
      <c r="Q2394" s="1">
        <v>2089</v>
      </c>
      <c r="R2394" s="1" t="s">
        <v>85</v>
      </c>
      <c r="S2394" s="1" t="s">
        <v>33</v>
      </c>
      <c r="T2394" s="1" t="s">
        <v>34</v>
      </c>
      <c r="U2394" s="1" t="s">
        <v>148</v>
      </c>
      <c r="V2394" s="8">
        <v>33903007</v>
      </c>
      <c r="W2394" s="3" t="str">
        <f>VLOOKUP(V2394,'Despesas X Conta Contábil'!$B$2:$D$77,2,0)</f>
        <v>Alimentação</v>
      </c>
      <c r="X2394" t="s">
        <v>2332</v>
      </c>
      <c r="Y2394" s="3" t="s">
        <v>2575</v>
      </c>
    </row>
    <row r="2395" spans="1:25" x14ac:dyDescent="0.25">
      <c r="A2395" s="1">
        <v>381716266</v>
      </c>
      <c r="B2395" s="1">
        <v>2017</v>
      </c>
      <c r="C2395" s="1" t="s">
        <v>22</v>
      </c>
      <c r="D2395" s="1" t="s">
        <v>23</v>
      </c>
      <c r="E2395" s="1">
        <v>11</v>
      </c>
      <c r="F2395" s="1" t="s">
        <v>117</v>
      </c>
      <c r="G2395" s="1" t="s">
        <v>25</v>
      </c>
      <c r="H2395" s="1" t="s">
        <v>2576</v>
      </c>
      <c r="I2395" s="1" t="s">
        <v>88</v>
      </c>
      <c r="J2395" s="1" t="s">
        <v>89</v>
      </c>
      <c r="K2395" s="2">
        <v>43067</v>
      </c>
      <c r="L2395" s="6">
        <v>44626.5</v>
      </c>
      <c r="M2395" s="1" t="s">
        <v>82</v>
      </c>
      <c r="N2395" s="1" t="s">
        <v>83</v>
      </c>
      <c r="O2395" s="1">
        <v>1</v>
      </c>
      <c r="P2395" s="1" t="s">
        <v>84</v>
      </c>
      <c r="Q2395" s="1">
        <v>2089</v>
      </c>
      <c r="R2395" s="1" t="s">
        <v>85</v>
      </c>
      <c r="S2395" s="1" t="s">
        <v>33</v>
      </c>
      <c r="T2395" s="1" t="s">
        <v>34</v>
      </c>
      <c r="U2395" s="1" t="s">
        <v>90</v>
      </c>
      <c r="V2395" s="8">
        <v>33903957</v>
      </c>
      <c r="W2395" s="3" t="str">
        <f>VLOOKUP(V2395,'Despesas X Conta Contábil'!$B$2:$D$77,2,0)</f>
        <v>TIC Tecnologia da Informação e Comunicação</v>
      </c>
      <c r="X2395" t="s">
        <v>2317</v>
      </c>
      <c r="Y2395" s="3" t="s">
        <v>2577</v>
      </c>
    </row>
    <row r="2396" spans="1:25" x14ac:dyDescent="0.25">
      <c r="A2396" s="1">
        <v>381715261</v>
      </c>
      <c r="B2396" s="1">
        <v>2017</v>
      </c>
      <c r="C2396" s="1" t="s">
        <v>22</v>
      </c>
      <c r="D2396" s="1" t="s">
        <v>23</v>
      </c>
      <c r="E2396" s="1">
        <v>11</v>
      </c>
      <c r="F2396" s="1" t="s">
        <v>117</v>
      </c>
      <c r="G2396" s="1" t="s">
        <v>25</v>
      </c>
      <c r="H2396" s="1" t="s">
        <v>2578</v>
      </c>
      <c r="I2396" s="1" t="s">
        <v>2579</v>
      </c>
      <c r="J2396" s="1" t="s">
        <v>2580</v>
      </c>
      <c r="K2396" s="2">
        <v>43067</v>
      </c>
      <c r="L2396" s="6">
        <v>13700</v>
      </c>
      <c r="M2396" s="1" t="s">
        <v>82</v>
      </c>
      <c r="N2396" s="1" t="s">
        <v>83</v>
      </c>
      <c r="O2396" s="1">
        <v>1</v>
      </c>
      <c r="P2396" s="1" t="s">
        <v>84</v>
      </c>
      <c r="Q2396" s="1">
        <v>2089</v>
      </c>
      <c r="R2396" s="1" t="s">
        <v>85</v>
      </c>
      <c r="S2396" s="1" t="s">
        <v>33</v>
      </c>
      <c r="T2396" s="1" t="s">
        <v>34</v>
      </c>
      <c r="U2396" s="1" t="s">
        <v>90</v>
      </c>
      <c r="V2396" s="8">
        <v>33903917</v>
      </c>
      <c r="W2396" s="3" t="str">
        <f>VLOOKUP(V2396,'Despesas X Conta Contábil'!$B$2:$D$77,2,0)</f>
        <v>Manutenção e Conservação de Bens Imóveis</v>
      </c>
      <c r="X2396" t="s">
        <v>2344</v>
      </c>
      <c r="Y2396" s="3" t="s">
        <v>2581</v>
      </c>
    </row>
    <row r="2397" spans="1:25" x14ac:dyDescent="0.25">
      <c r="A2397" s="1">
        <v>381715741</v>
      </c>
      <c r="B2397" s="1">
        <v>2017</v>
      </c>
      <c r="C2397" s="1" t="s">
        <v>22</v>
      </c>
      <c r="D2397" s="1" t="s">
        <v>23</v>
      </c>
      <c r="E2397" s="1">
        <v>11</v>
      </c>
      <c r="F2397" s="1" t="s">
        <v>117</v>
      </c>
      <c r="G2397" s="1" t="s">
        <v>25</v>
      </c>
      <c r="H2397" s="1" t="s">
        <v>2582</v>
      </c>
      <c r="I2397" s="1" t="s">
        <v>233</v>
      </c>
      <c r="J2397" s="1" t="s">
        <v>234</v>
      </c>
      <c r="K2397" s="2">
        <v>43062</v>
      </c>
      <c r="L2397" s="6">
        <v>4456.6499999999996</v>
      </c>
      <c r="M2397" s="1" t="s">
        <v>82</v>
      </c>
      <c r="N2397" s="1" t="s">
        <v>83</v>
      </c>
      <c r="O2397" s="1">
        <v>1</v>
      </c>
      <c r="P2397" s="1" t="s">
        <v>84</v>
      </c>
      <c r="Q2397" s="1">
        <v>2089</v>
      </c>
      <c r="R2397" s="1" t="s">
        <v>85</v>
      </c>
      <c r="S2397" s="1" t="s">
        <v>33</v>
      </c>
      <c r="T2397" s="1" t="s">
        <v>34</v>
      </c>
      <c r="U2397" s="1" t="s">
        <v>148</v>
      </c>
      <c r="V2397" s="8">
        <v>33903920</v>
      </c>
      <c r="W2397" s="3" t="str">
        <f>VLOOKUP(V2397,'Despesas X Conta Contábil'!$B$2:$D$77,2,0)</f>
        <v>Manutenção e Conservação de Bens Móveis</v>
      </c>
      <c r="X2397" t="s">
        <v>2339</v>
      </c>
      <c r="Y2397" s="3" t="s">
        <v>2583</v>
      </c>
    </row>
    <row r="2398" spans="1:25" x14ac:dyDescent="0.25">
      <c r="A2398" s="1">
        <v>378961400</v>
      </c>
      <c r="B2398" s="1">
        <v>2017</v>
      </c>
      <c r="C2398" s="1" t="s">
        <v>22</v>
      </c>
      <c r="D2398" s="1" t="s">
        <v>23</v>
      </c>
      <c r="E2398" s="1">
        <v>10</v>
      </c>
      <c r="F2398" s="1" t="s">
        <v>543</v>
      </c>
      <c r="G2398" s="1" t="s">
        <v>25</v>
      </c>
      <c r="H2398" s="1" t="s">
        <v>2398</v>
      </c>
      <c r="I2398" s="1" t="s">
        <v>55</v>
      </c>
      <c r="J2398" s="1" t="s">
        <v>56</v>
      </c>
      <c r="K2398" s="2">
        <v>43038</v>
      </c>
      <c r="L2398" s="6">
        <v>50749.82</v>
      </c>
      <c r="M2398" s="1" t="s">
        <v>82</v>
      </c>
      <c r="N2398" s="1" t="s">
        <v>83</v>
      </c>
      <c r="O2398" s="1">
        <v>1</v>
      </c>
      <c r="P2398" s="1" t="s">
        <v>84</v>
      </c>
      <c r="Q2398" s="1">
        <v>2089</v>
      </c>
      <c r="R2398" s="1" t="s">
        <v>85</v>
      </c>
      <c r="S2398" s="1" t="s">
        <v>33</v>
      </c>
      <c r="T2398" s="1" t="s">
        <v>34</v>
      </c>
      <c r="U2398" s="1" t="s">
        <v>35</v>
      </c>
      <c r="V2398" s="8">
        <v>31901399</v>
      </c>
      <c r="W2398" s="3" t="str">
        <f>VLOOKUP(V2398,'Despesas X Conta Contábil'!$B$2:$D$77,2,0)</f>
        <v>Folha de Pagamento</v>
      </c>
      <c r="X2398" t="s">
        <v>2334</v>
      </c>
      <c r="Y2398" s="3" t="s">
        <v>2400</v>
      </c>
    </row>
    <row r="2399" spans="1:25" x14ac:dyDescent="0.25">
      <c r="A2399" s="1">
        <v>378961412</v>
      </c>
      <c r="B2399" s="1">
        <v>2017</v>
      </c>
      <c r="C2399" s="1" t="s">
        <v>22</v>
      </c>
      <c r="D2399" s="1" t="s">
        <v>23</v>
      </c>
      <c r="E2399" s="1">
        <v>10</v>
      </c>
      <c r="F2399" s="1" t="s">
        <v>543</v>
      </c>
      <c r="G2399" s="1" t="s">
        <v>25</v>
      </c>
      <c r="H2399" s="1" t="s">
        <v>2401</v>
      </c>
      <c r="I2399" s="1" t="s">
        <v>39</v>
      </c>
      <c r="J2399" s="1" t="s">
        <v>40</v>
      </c>
      <c r="K2399" s="2">
        <v>43035</v>
      </c>
      <c r="L2399" s="6">
        <v>5712.85</v>
      </c>
      <c r="M2399" s="1" t="s">
        <v>82</v>
      </c>
      <c r="N2399" s="1" t="s">
        <v>83</v>
      </c>
      <c r="O2399" s="1">
        <v>1</v>
      </c>
      <c r="P2399" s="1" t="s">
        <v>84</v>
      </c>
      <c r="Q2399" s="1">
        <v>2089</v>
      </c>
      <c r="R2399" s="1" t="s">
        <v>85</v>
      </c>
      <c r="S2399" s="1" t="s">
        <v>33</v>
      </c>
      <c r="T2399" s="1" t="s">
        <v>34</v>
      </c>
      <c r="U2399" s="1" t="s">
        <v>35</v>
      </c>
      <c r="V2399" s="8">
        <v>31901108</v>
      </c>
      <c r="W2399" s="3" t="str">
        <f>VLOOKUP(V2399,'Despesas X Conta Contábil'!$B$2:$D$77,2,0)</f>
        <v>Folha de Pagamento</v>
      </c>
      <c r="X2399" t="s">
        <v>2319</v>
      </c>
      <c r="Y2399" s="3" t="s">
        <v>2402</v>
      </c>
    </row>
    <row r="2400" spans="1:25" x14ac:dyDescent="0.25">
      <c r="A2400" s="1">
        <v>378961399</v>
      </c>
      <c r="B2400" s="1">
        <v>2017</v>
      </c>
      <c r="C2400" s="1" t="s">
        <v>22</v>
      </c>
      <c r="D2400" s="1" t="s">
        <v>23</v>
      </c>
      <c r="E2400" s="1">
        <v>10</v>
      </c>
      <c r="F2400" s="1" t="s">
        <v>543</v>
      </c>
      <c r="G2400" s="1" t="s">
        <v>25</v>
      </c>
      <c r="H2400" s="1" t="s">
        <v>2403</v>
      </c>
      <c r="I2400" s="1" t="s">
        <v>39</v>
      </c>
      <c r="J2400" s="1" t="s">
        <v>40</v>
      </c>
      <c r="K2400" s="2">
        <v>43035</v>
      </c>
      <c r="L2400" s="6">
        <v>1428.21</v>
      </c>
      <c r="M2400" s="1" t="s">
        <v>82</v>
      </c>
      <c r="N2400" s="1" t="s">
        <v>83</v>
      </c>
      <c r="O2400" s="1">
        <v>1</v>
      </c>
      <c r="P2400" s="1" t="s">
        <v>84</v>
      </c>
      <c r="Q2400" s="1">
        <v>2089</v>
      </c>
      <c r="R2400" s="1" t="s">
        <v>85</v>
      </c>
      <c r="S2400" s="1" t="s">
        <v>33</v>
      </c>
      <c r="T2400" s="1" t="s">
        <v>34</v>
      </c>
      <c r="U2400" s="1" t="s">
        <v>35</v>
      </c>
      <c r="V2400" s="8">
        <v>31901145</v>
      </c>
      <c r="W2400" s="3" t="str">
        <f>VLOOKUP(V2400,'Despesas X Conta Contábil'!$B$2:$D$77,2,0)</f>
        <v>Folha de Pagamento</v>
      </c>
      <c r="X2400" t="s">
        <v>2327</v>
      </c>
      <c r="Y2400" s="3" t="s">
        <v>2402</v>
      </c>
    </row>
    <row r="2401" spans="1:25" x14ac:dyDescent="0.25">
      <c r="A2401" s="1">
        <v>378960911</v>
      </c>
      <c r="B2401" s="1">
        <v>2017</v>
      </c>
      <c r="C2401" s="1" t="s">
        <v>22</v>
      </c>
      <c r="D2401" s="1" t="s">
        <v>23</v>
      </c>
      <c r="E2401" s="1">
        <v>10</v>
      </c>
      <c r="F2401" s="1" t="s">
        <v>543</v>
      </c>
      <c r="G2401" s="1" t="s">
        <v>25</v>
      </c>
      <c r="H2401" s="1" t="s">
        <v>2404</v>
      </c>
      <c r="I2401" s="1" t="s">
        <v>39</v>
      </c>
      <c r="J2401" s="1" t="s">
        <v>40</v>
      </c>
      <c r="K2401" s="2">
        <v>43035</v>
      </c>
      <c r="L2401" s="6">
        <v>840.48</v>
      </c>
      <c r="M2401" s="1" t="s">
        <v>82</v>
      </c>
      <c r="N2401" s="1" t="s">
        <v>83</v>
      </c>
      <c r="O2401" s="1">
        <v>1</v>
      </c>
      <c r="P2401" s="1" t="s">
        <v>84</v>
      </c>
      <c r="Q2401" s="1">
        <v>2089</v>
      </c>
      <c r="R2401" s="1" t="s">
        <v>85</v>
      </c>
      <c r="S2401" s="1" t="s">
        <v>33</v>
      </c>
      <c r="T2401" s="1" t="s">
        <v>34</v>
      </c>
      <c r="U2401" s="1" t="s">
        <v>35</v>
      </c>
      <c r="V2401" s="8">
        <v>31901187</v>
      </c>
      <c r="W2401" s="3" t="str">
        <f>VLOOKUP(V2401,'Despesas X Conta Contábil'!$B$2:$D$77,2,0)</f>
        <v>Folha de Pagamento</v>
      </c>
      <c r="X2401" t="s">
        <v>2322</v>
      </c>
      <c r="Y2401" s="3" t="s">
        <v>2402</v>
      </c>
    </row>
    <row r="2402" spans="1:25" x14ac:dyDescent="0.25">
      <c r="A2402" s="1">
        <v>378961915</v>
      </c>
      <c r="B2402" s="1">
        <v>2017</v>
      </c>
      <c r="C2402" s="1" t="s">
        <v>22</v>
      </c>
      <c r="D2402" s="1" t="s">
        <v>23</v>
      </c>
      <c r="E2402" s="1">
        <v>10</v>
      </c>
      <c r="F2402" s="1" t="s">
        <v>543</v>
      </c>
      <c r="G2402" s="1" t="s">
        <v>25</v>
      </c>
      <c r="H2402" s="1" t="s">
        <v>2405</v>
      </c>
      <c r="I2402" s="1" t="s">
        <v>39</v>
      </c>
      <c r="J2402" s="1" t="s">
        <v>40</v>
      </c>
      <c r="K2402" s="2">
        <v>43035</v>
      </c>
      <c r="L2402" s="6">
        <v>1439803.83</v>
      </c>
      <c r="M2402" s="1" t="s">
        <v>82</v>
      </c>
      <c r="N2402" s="1" t="s">
        <v>83</v>
      </c>
      <c r="O2402" s="1">
        <v>1</v>
      </c>
      <c r="P2402" s="1" t="s">
        <v>84</v>
      </c>
      <c r="Q2402" s="1">
        <v>2089</v>
      </c>
      <c r="R2402" s="1" t="s">
        <v>85</v>
      </c>
      <c r="S2402" s="1" t="s">
        <v>33</v>
      </c>
      <c r="T2402" s="1" t="s">
        <v>34</v>
      </c>
      <c r="U2402" s="1" t="s">
        <v>35</v>
      </c>
      <c r="V2402" s="8">
        <v>31901101</v>
      </c>
      <c r="W2402" s="3" t="str">
        <f>VLOOKUP(V2402,'Despesas X Conta Contábil'!$B$2:$D$77,2,0)</f>
        <v>Folha de Pagamento</v>
      </c>
      <c r="X2402" t="s">
        <v>2318</v>
      </c>
      <c r="Y2402" s="3" t="s">
        <v>2406</v>
      </c>
    </row>
    <row r="2403" spans="1:25" x14ac:dyDescent="0.25">
      <c r="A2403" s="1">
        <v>378961898</v>
      </c>
      <c r="B2403" s="1">
        <v>2017</v>
      </c>
      <c r="C2403" s="1" t="s">
        <v>22</v>
      </c>
      <c r="D2403" s="1" t="s">
        <v>23</v>
      </c>
      <c r="E2403" s="1">
        <v>10</v>
      </c>
      <c r="F2403" s="1" t="s">
        <v>543</v>
      </c>
      <c r="G2403" s="1" t="s">
        <v>25</v>
      </c>
      <c r="H2403" s="1" t="s">
        <v>2407</v>
      </c>
      <c r="I2403" s="1" t="s">
        <v>39</v>
      </c>
      <c r="J2403" s="1" t="s">
        <v>40</v>
      </c>
      <c r="K2403" s="2">
        <v>43035</v>
      </c>
      <c r="L2403" s="6">
        <v>182051.25</v>
      </c>
      <c r="M2403" s="1" t="s">
        <v>82</v>
      </c>
      <c r="N2403" s="1" t="s">
        <v>83</v>
      </c>
      <c r="O2403" s="1">
        <v>1</v>
      </c>
      <c r="P2403" s="1" t="s">
        <v>84</v>
      </c>
      <c r="Q2403" s="1">
        <v>2089</v>
      </c>
      <c r="R2403" s="1" t="s">
        <v>85</v>
      </c>
      <c r="S2403" s="1" t="s">
        <v>33</v>
      </c>
      <c r="T2403" s="1" t="s">
        <v>34</v>
      </c>
      <c r="U2403" s="1" t="s">
        <v>35</v>
      </c>
      <c r="V2403" s="8">
        <v>31901160</v>
      </c>
      <c r="W2403" s="3" t="str">
        <f>VLOOKUP(V2403,'Despesas X Conta Contábil'!$B$2:$D$77,2,0)</f>
        <v>Folha de Pagamento</v>
      </c>
      <c r="X2403" t="s">
        <v>2316</v>
      </c>
      <c r="Y2403" s="3" t="s">
        <v>2408</v>
      </c>
    </row>
    <row r="2404" spans="1:25" x14ac:dyDescent="0.25">
      <c r="A2404" s="1">
        <v>378960895</v>
      </c>
      <c r="B2404" s="1">
        <v>2017</v>
      </c>
      <c r="C2404" s="1" t="s">
        <v>22</v>
      </c>
      <c r="D2404" s="1" t="s">
        <v>23</v>
      </c>
      <c r="E2404" s="1">
        <v>10</v>
      </c>
      <c r="F2404" s="1" t="s">
        <v>543</v>
      </c>
      <c r="G2404" s="1" t="s">
        <v>25</v>
      </c>
      <c r="H2404" s="1" t="s">
        <v>2409</v>
      </c>
      <c r="I2404" s="1" t="s">
        <v>39</v>
      </c>
      <c r="J2404" s="1" t="s">
        <v>40</v>
      </c>
      <c r="K2404" s="2">
        <v>43035</v>
      </c>
      <c r="L2404" s="6">
        <v>58567.48</v>
      </c>
      <c r="M2404" s="1" t="s">
        <v>82</v>
      </c>
      <c r="N2404" s="1" t="s">
        <v>83</v>
      </c>
      <c r="O2404" s="1">
        <v>1</v>
      </c>
      <c r="P2404" s="1" t="s">
        <v>84</v>
      </c>
      <c r="Q2404" s="1">
        <v>2089</v>
      </c>
      <c r="R2404" s="1" t="s">
        <v>85</v>
      </c>
      <c r="S2404" s="1" t="s">
        <v>33</v>
      </c>
      <c r="T2404" s="1" t="s">
        <v>34</v>
      </c>
      <c r="U2404" s="1" t="s">
        <v>35</v>
      </c>
      <c r="V2404" s="8">
        <v>31901187</v>
      </c>
      <c r="W2404" s="3" t="str">
        <f>VLOOKUP(V2404,'Despesas X Conta Contábil'!$B$2:$D$77,2,0)</f>
        <v>Folha de Pagamento</v>
      </c>
      <c r="X2404" t="s">
        <v>2322</v>
      </c>
      <c r="Y2404" s="3" t="s">
        <v>2406</v>
      </c>
    </row>
    <row r="2405" spans="1:25" x14ac:dyDescent="0.25">
      <c r="A2405" s="1">
        <v>378961414</v>
      </c>
      <c r="B2405" s="1">
        <v>2017</v>
      </c>
      <c r="C2405" s="1" t="s">
        <v>22</v>
      </c>
      <c r="D2405" s="1" t="s">
        <v>23</v>
      </c>
      <c r="E2405" s="1">
        <v>10</v>
      </c>
      <c r="F2405" s="1" t="s">
        <v>543</v>
      </c>
      <c r="G2405" s="1" t="s">
        <v>25</v>
      </c>
      <c r="H2405" s="1" t="s">
        <v>2410</v>
      </c>
      <c r="I2405" s="1" t="s">
        <v>39</v>
      </c>
      <c r="J2405" s="1" t="s">
        <v>40</v>
      </c>
      <c r="K2405" s="2">
        <v>43035</v>
      </c>
      <c r="L2405" s="6">
        <v>3145.04</v>
      </c>
      <c r="M2405" s="1" t="s">
        <v>82</v>
      </c>
      <c r="N2405" s="1" t="s">
        <v>83</v>
      </c>
      <c r="O2405" s="1">
        <v>1</v>
      </c>
      <c r="P2405" s="1" t="s">
        <v>84</v>
      </c>
      <c r="Q2405" s="1">
        <v>2089</v>
      </c>
      <c r="R2405" s="1" t="s">
        <v>85</v>
      </c>
      <c r="S2405" s="1" t="s">
        <v>33</v>
      </c>
      <c r="T2405" s="1" t="s">
        <v>34</v>
      </c>
      <c r="U2405" s="1" t="s">
        <v>35</v>
      </c>
      <c r="V2405" s="8">
        <v>31901108</v>
      </c>
      <c r="W2405" s="3" t="str">
        <f>VLOOKUP(V2405,'Despesas X Conta Contábil'!$B$2:$D$77,2,0)</f>
        <v>Folha de Pagamento</v>
      </c>
      <c r="X2405" t="s">
        <v>2319</v>
      </c>
      <c r="Y2405" s="3" t="s">
        <v>2406</v>
      </c>
    </row>
    <row r="2406" spans="1:25" x14ac:dyDescent="0.25">
      <c r="A2406" s="1">
        <v>378960896</v>
      </c>
      <c r="B2406" s="1">
        <v>2017</v>
      </c>
      <c r="C2406" s="1" t="s">
        <v>22</v>
      </c>
      <c r="D2406" s="1" t="s">
        <v>23</v>
      </c>
      <c r="E2406" s="1">
        <v>10</v>
      </c>
      <c r="F2406" s="1" t="s">
        <v>543</v>
      </c>
      <c r="G2406" s="1" t="s">
        <v>25</v>
      </c>
      <c r="H2406" s="1" t="s">
        <v>2411</v>
      </c>
      <c r="I2406" s="1" t="s">
        <v>39</v>
      </c>
      <c r="J2406" s="1" t="s">
        <v>40</v>
      </c>
      <c r="K2406" s="2">
        <v>43035</v>
      </c>
      <c r="L2406" s="6">
        <v>115600.77</v>
      </c>
      <c r="M2406" s="1" t="s">
        <v>82</v>
      </c>
      <c r="N2406" s="1" t="s">
        <v>83</v>
      </c>
      <c r="O2406" s="1">
        <v>1</v>
      </c>
      <c r="P2406" s="1" t="s">
        <v>84</v>
      </c>
      <c r="Q2406" s="1">
        <v>2089</v>
      </c>
      <c r="R2406" s="1" t="s">
        <v>85</v>
      </c>
      <c r="S2406" s="1" t="s">
        <v>33</v>
      </c>
      <c r="T2406" s="1" t="s">
        <v>34</v>
      </c>
      <c r="U2406" s="1" t="s">
        <v>35</v>
      </c>
      <c r="V2406" s="8">
        <v>31901101</v>
      </c>
      <c r="W2406" s="3" t="str">
        <f>VLOOKUP(V2406,'Despesas X Conta Contábil'!$B$2:$D$77,2,0)</f>
        <v>Folha de Pagamento</v>
      </c>
      <c r="X2406" t="s">
        <v>2318</v>
      </c>
      <c r="Y2406" s="3" t="s">
        <v>2406</v>
      </c>
    </row>
    <row r="2407" spans="1:25" x14ac:dyDescent="0.25">
      <c r="A2407" s="1">
        <v>378961394</v>
      </c>
      <c r="B2407" s="1">
        <v>2017</v>
      </c>
      <c r="C2407" s="1" t="s">
        <v>22</v>
      </c>
      <c r="D2407" s="1" t="s">
        <v>23</v>
      </c>
      <c r="E2407" s="1">
        <v>10</v>
      </c>
      <c r="F2407" s="1" t="s">
        <v>543</v>
      </c>
      <c r="G2407" s="1" t="s">
        <v>25</v>
      </c>
      <c r="H2407" s="1" t="s">
        <v>2412</v>
      </c>
      <c r="I2407" s="1" t="s">
        <v>39</v>
      </c>
      <c r="J2407" s="1" t="s">
        <v>40</v>
      </c>
      <c r="K2407" s="2">
        <v>43035</v>
      </c>
      <c r="L2407" s="6">
        <v>6303.6</v>
      </c>
      <c r="M2407" s="1" t="s">
        <v>82</v>
      </c>
      <c r="N2407" s="1" t="s">
        <v>83</v>
      </c>
      <c r="O2407" s="1">
        <v>1</v>
      </c>
      <c r="P2407" s="1" t="s">
        <v>84</v>
      </c>
      <c r="Q2407" s="1">
        <v>2089</v>
      </c>
      <c r="R2407" s="1" t="s">
        <v>85</v>
      </c>
      <c r="S2407" s="1" t="s">
        <v>33</v>
      </c>
      <c r="T2407" s="1" t="s">
        <v>34</v>
      </c>
      <c r="U2407" s="1" t="s">
        <v>35</v>
      </c>
      <c r="V2407" s="8">
        <v>31901187</v>
      </c>
      <c r="W2407" s="3" t="str">
        <f>VLOOKUP(V2407,'Despesas X Conta Contábil'!$B$2:$D$77,2,0)</f>
        <v>Folha de Pagamento</v>
      </c>
      <c r="X2407" t="s">
        <v>2322</v>
      </c>
      <c r="Y2407" s="3" t="s">
        <v>2406</v>
      </c>
    </row>
    <row r="2408" spans="1:25" x14ac:dyDescent="0.25">
      <c r="A2408" s="1">
        <v>378961413</v>
      </c>
      <c r="B2408" s="1">
        <v>2017</v>
      </c>
      <c r="C2408" s="1" t="s">
        <v>22</v>
      </c>
      <c r="D2408" s="1" t="s">
        <v>23</v>
      </c>
      <c r="E2408" s="1">
        <v>10</v>
      </c>
      <c r="F2408" s="1" t="s">
        <v>543</v>
      </c>
      <c r="G2408" s="1" t="s">
        <v>25</v>
      </c>
      <c r="H2408" s="1" t="s">
        <v>2413</v>
      </c>
      <c r="I2408" s="1" t="s">
        <v>39</v>
      </c>
      <c r="J2408" s="1" t="s">
        <v>40</v>
      </c>
      <c r="K2408" s="2">
        <v>43035</v>
      </c>
      <c r="L2408" s="6">
        <v>234.25</v>
      </c>
      <c r="M2408" s="1" t="s">
        <v>82</v>
      </c>
      <c r="N2408" s="1" t="s">
        <v>83</v>
      </c>
      <c r="O2408" s="1">
        <v>1</v>
      </c>
      <c r="P2408" s="1" t="s">
        <v>84</v>
      </c>
      <c r="Q2408" s="1">
        <v>2089</v>
      </c>
      <c r="R2408" s="1" t="s">
        <v>85</v>
      </c>
      <c r="S2408" s="1" t="s">
        <v>33</v>
      </c>
      <c r="T2408" s="1" t="s">
        <v>34</v>
      </c>
      <c r="U2408" s="1" t="s">
        <v>35</v>
      </c>
      <c r="V2408" s="8">
        <v>31900502</v>
      </c>
      <c r="W2408" s="3" t="str">
        <f>VLOOKUP(V2408,'Despesas X Conta Contábil'!$B$2:$D$77,2,0)</f>
        <v>Folha de Pagamento INATIVOS</v>
      </c>
      <c r="X2408" t="s">
        <v>2321</v>
      </c>
      <c r="Y2408" s="3" t="s">
        <v>2415</v>
      </c>
    </row>
    <row r="2409" spans="1:25" x14ac:dyDescent="0.25">
      <c r="A2409" s="1">
        <v>378961386</v>
      </c>
      <c r="B2409" s="1">
        <v>2017</v>
      </c>
      <c r="C2409" s="1" t="s">
        <v>22</v>
      </c>
      <c r="D2409" s="1" t="s">
        <v>23</v>
      </c>
      <c r="E2409" s="1">
        <v>10</v>
      </c>
      <c r="F2409" s="1" t="s">
        <v>543</v>
      </c>
      <c r="G2409" s="1" t="s">
        <v>25</v>
      </c>
      <c r="H2409" s="1" t="s">
        <v>2416</v>
      </c>
      <c r="I2409" s="1" t="s">
        <v>39</v>
      </c>
      <c r="J2409" s="1" t="s">
        <v>40</v>
      </c>
      <c r="K2409" s="2">
        <v>43035</v>
      </c>
      <c r="L2409" s="6">
        <v>140.55000000000001</v>
      </c>
      <c r="M2409" s="1" t="s">
        <v>82</v>
      </c>
      <c r="N2409" s="1" t="s">
        <v>83</v>
      </c>
      <c r="O2409" s="1">
        <v>1</v>
      </c>
      <c r="P2409" s="1" t="s">
        <v>84</v>
      </c>
      <c r="Q2409" s="1">
        <v>2089</v>
      </c>
      <c r="R2409" s="1" t="s">
        <v>85</v>
      </c>
      <c r="S2409" s="1" t="s">
        <v>33</v>
      </c>
      <c r="T2409" s="1" t="s">
        <v>34</v>
      </c>
      <c r="U2409" s="1" t="s">
        <v>35</v>
      </c>
      <c r="V2409" s="8">
        <v>31900501</v>
      </c>
      <c r="W2409" s="3" t="str">
        <f>VLOOKUP(V2409,'Despesas X Conta Contábil'!$B$2:$D$77,2,0)</f>
        <v>Folha de Pagamento</v>
      </c>
      <c r="X2409" t="s">
        <v>2324</v>
      </c>
      <c r="Y2409" s="3" t="s">
        <v>2417</v>
      </c>
    </row>
    <row r="2410" spans="1:25" x14ac:dyDescent="0.25">
      <c r="A2410" s="1">
        <v>378960906</v>
      </c>
      <c r="B2410" s="1">
        <v>2017</v>
      </c>
      <c r="C2410" s="1" t="s">
        <v>22</v>
      </c>
      <c r="D2410" s="1" t="s">
        <v>23</v>
      </c>
      <c r="E2410" s="1">
        <v>10</v>
      </c>
      <c r="F2410" s="1" t="s">
        <v>543</v>
      </c>
      <c r="G2410" s="1" t="s">
        <v>25</v>
      </c>
      <c r="H2410" s="1" t="s">
        <v>2418</v>
      </c>
      <c r="I2410" s="1" t="s">
        <v>39</v>
      </c>
      <c r="J2410" s="1" t="s">
        <v>40</v>
      </c>
      <c r="K2410" s="2">
        <v>43035</v>
      </c>
      <c r="L2410" s="6">
        <v>461730.39</v>
      </c>
      <c r="M2410" s="1" t="s">
        <v>82</v>
      </c>
      <c r="N2410" s="1" t="s">
        <v>83</v>
      </c>
      <c r="O2410" s="1">
        <v>1</v>
      </c>
      <c r="P2410" s="1" t="s">
        <v>84</v>
      </c>
      <c r="Q2410" s="1">
        <v>2089</v>
      </c>
      <c r="R2410" s="1" t="s">
        <v>85</v>
      </c>
      <c r="S2410" s="1" t="s">
        <v>33</v>
      </c>
      <c r="T2410" s="1" t="s">
        <v>34</v>
      </c>
      <c r="U2410" s="1" t="s">
        <v>35</v>
      </c>
      <c r="V2410" s="8">
        <v>31900101</v>
      </c>
      <c r="W2410" s="3" t="str">
        <f>VLOOKUP(V2410,'Despesas X Conta Contábil'!$B$2:$D$77,2,0)</f>
        <v>Folha de Pagamento INATIVOS</v>
      </c>
      <c r="X2410" t="s">
        <v>2325</v>
      </c>
      <c r="Y2410" s="3" t="s">
        <v>2419</v>
      </c>
    </row>
    <row r="2411" spans="1:25" x14ac:dyDescent="0.25">
      <c r="A2411" s="1">
        <v>378960883</v>
      </c>
      <c r="B2411" s="1">
        <v>2017</v>
      </c>
      <c r="C2411" s="1" t="s">
        <v>22</v>
      </c>
      <c r="D2411" s="1" t="s">
        <v>23</v>
      </c>
      <c r="E2411" s="1">
        <v>10</v>
      </c>
      <c r="F2411" s="1" t="s">
        <v>543</v>
      </c>
      <c r="G2411" s="1" t="s">
        <v>25</v>
      </c>
      <c r="H2411" s="1" t="s">
        <v>2420</v>
      </c>
      <c r="I2411" s="1" t="s">
        <v>39</v>
      </c>
      <c r="J2411" s="1" t="s">
        <v>40</v>
      </c>
      <c r="K2411" s="2">
        <v>43035</v>
      </c>
      <c r="L2411" s="6">
        <v>5463.12</v>
      </c>
      <c r="M2411" s="1" t="s">
        <v>82</v>
      </c>
      <c r="N2411" s="1" t="s">
        <v>83</v>
      </c>
      <c r="O2411" s="1">
        <v>1</v>
      </c>
      <c r="P2411" s="1" t="s">
        <v>84</v>
      </c>
      <c r="Q2411" s="1">
        <v>2089</v>
      </c>
      <c r="R2411" s="1" t="s">
        <v>85</v>
      </c>
      <c r="S2411" s="1" t="s">
        <v>33</v>
      </c>
      <c r="T2411" s="1" t="s">
        <v>34</v>
      </c>
      <c r="U2411" s="1" t="s">
        <v>35</v>
      </c>
      <c r="V2411" s="8">
        <v>31900187</v>
      </c>
      <c r="W2411" s="3" t="str">
        <f>VLOOKUP(V2411,'Despesas X Conta Contábil'!$B$2:$D$77,2,0)</f>
        <v>Folha de Pagamento INATIVOS</v>
      </c>
      <c r="X2411" t="s">
        <v>2323</v>
      </c>
      <c r="Y2411" s="3" t="s">
        <v>2419</v>
      </c>
    </row>
    <row r="2412" spans="1:25" x14ac:dyDescent="0.25">
      <c r="A2412" s="1">
        <v>378960886</v>
      </c>
      <c r="B2412" s="1">
        <v>2017</v>
      </c>
      <c r="C2412" s="1" t="s">
        <v>22</v>
      </c>
      <c r="D2412" s="1" t="s">
        <v>23</v>
      </c>
      <c r="E2412" s="1">
        <v>10</v>
      </c>
      <c r="F2412" s="1" t="s">
        <v>543</v>
      </c>
      <c r="G2412" s="1" t="s">
        <v>25</v>
      </c>
      <c r="H2412" s="1" t="s">
        <v>2421</v>
      </c>
      <c r="I2412" s="1" t="s">
        <v>39</v>
      </c>
      <c r="J2412" s="1" t="s">
        <v>40</v>
      </c>
      <c r="K2412" s="2">
        <v>43035</v>
      </c>
      <c r="L2412" s="6">
        <v>6590.84</v>
      </c>
      <c r="M2412" s="1" t="s">
        <v>82</v>
      </c>
      <c r="N2412" s="1" t="s">
        <v>83</v>
      </c>
      <c r="O2412" s="1">
        <v>1</v>
      </c>
      <c r="P2412" s="1" t="s">
        <v>84</v>
      </c>
      <c r="Q2412" s="1">
        <v>2089</v>
      </c>
      <c r="R2412" s="1" t="s">
        <v>85</v>
      </c>
      <c r="S2412" s="1" t="s">
        <v>33</v>
      </c>
      <c r="T2412" s="1" t="s">
        <v>34</v>
      </c>
      <c r="U2412" s="1" t="s">
        <v>35</v>
      </c>
      <c r="V2412" s="8">
        <v>31901108</v>
      </c>
      <c r="W2412" s="3" t="str">
        <f>VLOOKUP(V2412,'Despesas X Conta Contábil'!$B$2:$D$77,2,0)</f>
        <v>Folha de Pagamento</v>
      </c>
      <c r="X2412" t="s">
        <v>2319</v>
      </c>
      <c r="Y2412" s="3" t="s">
        <v>2422</v>
      </c>
    </row>
    <row r="2413" spans="1:25" x14ac:dyDescent="0.25">
      <c r="A2413" s="1">
        <v>378960899</v>
      </c>
      <c r="B2413" s="1">
        <v>2017</v>
      </c>
      <c r="C2413" s="1" t="s">
        <v>22</v>
      </c>
      <c r="D2413" s="1" t="s">
        <v>23</v>
      </c>
      <c r="E2413" s="1">
        <v>10</v>
      </c>
      <c r="F2413" s="1" t="s">
        <v>543</v>
      </c>
      <c r="G2413" s="1" t="s">
        <v>25</v>
      </c>
      <c r="H2413" s="1" t="s">
        <v>2423</v>
      </c>
      <c r="I2413" s="1" t="s">
        <v>39</v>
      </c>
      <c r="J2413" s="1" t="s">
        <v>40</v>
      </c>
      <c r="K2413" s="2">
        <v>43035</v>
      </c>
      <c r="L2413" s="6">
        <v>2177.9299999999998</v>
      </c>
      <c r="M2413" s="1" t="s">
        <v>82</v>
      </c>
      <c r="N2413" s="1" t="s">
        <v>83</v>
      </c>
      <c r="O2413" s="1">
        <v>1</v>
      </c>
      <c r="P2413" s="1" t="s">
        <v>84</v>
      </c>
      <c r="Q2413" s="1">
        <v>2089</v>
      </c>
      <c r="R2413" s="1" t="s">
        <v>85</v>
      </c>
      <c r="S2413" s="1" t="s">
        <v>33</v>
      </c>
      <c r="T2413" s="1" t="s">
        <v>34</v>
      </c>
      <c r="U2413" s="1" t="s">
        <v>35</v>
      </c>
      <c r="V2413" s="8">
        <v>31901145</v>
      </c>
      <c r="W2413" s="3" t="str">
        <f>VLOOKUP(V2413,'Despesas X Conta Contábil'!$B$2:$D$77,2,0)</f>
        <v>Folha de Pagamento</v>
      </c>
      <c r="X2413" t="s">
        <v>2327</v>
      </c>
      <c r="Y2413" s="3" t="s">
        <v>2422</v>
      </c>
    </row>
    <row r="2414" spans="1:25" x14ac:dyDescent="0.25">
      <c r="A2414" s="1">
        <v>378961891</v>
      </c>
      <c r="B2414" s="1">
        <v>2017</v>
      </c>
      <c r="C2414" s="1" t="s">
        <v>22</v>
      </c>
      <c r="D2414" s="1" t="s">
        <v>23</v>
      </c>
      <c r="E2414" s="1">
        <v>10</v>
      </c>
      <c r="F2414" s="1" t="s">
        <v>543</v>
      </c>
      <c r="G2414" s="1" t="s">
        <v>25</v>
      </c>
      <c r="H2414" s="1" t="s">
        <v>2424</v>
      </c>
      <c r="I2414" s="1" t="s">
        <v>39</v>
      </c>
      <c r="J2414" s="1" t="s">
        <v>40</v>
      </c>
      <c r="K2414" s="2">
        <v>43035</v>
      </c>
      <c r="L2414" s="6">
        <v>1961.16</v>
      </c>
      <c r="M2414" s="1" t="s">
        <v>82</v>
      </c>
      <c r="N2414" s="1" t="s">
        <v>83</v>
      </c>
      <c r="O2414" s="1">
        <v>1</v>
      </c>
      <c r="P2414" s="1" t="s">
        <v>84</v>
      </c>
      <c r="Q2414" s="1">
        <v>2089</v>
      </c>
      <c r="R2414" s="1" t="s">
        <v>85</v>
      </c>
      <c r="S2414" s="1" t="s">
        <v>33</v>
      </c>
      <c r="T2414" s="1" t="s">
        <v>34</v>
      </c>
      <c r="U2414" s="1" t="s">
        <v>35</v>
      </c>
      <c r="V2414" s="8">
        <v>31901187</v>
      </c>
      <c r="W2414" s="3" t="str">
        <f>VLOOKUP(V2414,'Despesas X Conta Contábil'!$B$2:$D$77,2,0)</f>
        <v>Folha de Pagamento</v>
      </c>
      <c r="X2414" t="s">
        <v>2322</v>
      </c>
      <c r="Y2414" s="3" t="s">
        <v>2422</v>
      </c>
    </row>
    <row r="2415" spans="1:25" x14ac:dyDescent="0.25">
      <c r="A2415" s="1">
        <v>378961884</v>
      </c>
      <c r="B2415" s="1">
        <v>2017</v>
      </c>
      <c r="C2415" s="1" t="s">
        <v>22</v>
      </c>
      <c r="D2415" s="1" t="s">
        <v>23</v>
      </c>
      <c r="E2415" s="1">
        <v>10</v>
      </c>
      <c r="F2415" s="1" t="s">
        <v>543</v>
      </c>
      <c r="G2415" s="1" t="s">
        <v>25</v>
      </c>
      <c r="H2415" s="1" t="s">
        <v>2425</v>
      </c>
      <c r="I2415" s="1" t="s">
        <v>39</v>
      </c>
      <c r="J2415" s="1" t="s">
        <v>40</v>
      </c>
      <c r="K2415" s="2">
        <v>43035</v>
      </c>
      <c r="L2415" s="6">
        <v>7014.81</v>
      </c>
      <c r="M2415" s="1" t="s">
        <v>82</v>
      </c>
      <c r="N2415" s="1" t="s">
        <v>83</v>
      </c>
      <c r="O2415" s="1">
        <v>1</v>
      </c>
      <c r="P2415" s="1" t="s">
        <v>84</v>
      </c>
      <c r="Q2415" s="1">
        <v>2089</v>
      </c>
      <c r="R2415" s="1" t="s">
        <v>85</v>
      </c>
      <c r="S2415" s="1" t="s">
        <v>33</v>
      </c>
      <c r="T2415" s="1" t="s">
        <v>34</v>
      </c>
      <c r="U2415" s="1" t="s">
        <v>35</v>
      </c>
      <c r="V2415" s="8">
        <v>31901160</v>
      </c>
      <c r="W2415" s="3" t="str">
        <f>VLOOKUP(V2415,'Despesas X Conta Contábil'!$B$2:$D$77,2,0)</f>
        <v>Folha de Pagamento</v>
      </c>
      <c r="X2415" t="s">
        <v>2316</v>
      </c>
      <c r="Y2415" s="3" t="s">
        <v>2426</v>
      </c>
    </row>
    <row r="2416" spans="1:25" x14ac:dyDescent="0.25">
      <c r="A2416" s="1">
        <v>378960885</v>
      </c>
      <c r="B2416" s="1">
        <v>2017</v>
      </c>
      <c r="C2416" s="1" t="s">
        <v>22</v>
      </c>
      <c r="D2416" s="1" t="s">
        <v>23</v>
      </c>
      <c r="E2416" s="1">
        <v>10</v>
      </c>
      <c r="F2416" s="1" t="s">
        <v>543</v>
      </c>
      <c r="G2416" s="1" t="s">
        <v>25</v>
      </c>
      <c r="H2416" s="1" t="s">
        <v>2427</v>
      </c>
      <c r="I2416" s="1" t="s">
        <v>39</v>
      </c>
      <c r="J2416" s="1" t="s">
        <v>40</v>
      </c>
      <c r="K2416" s="2">
        <v>43035</v>
      </c>
      <c r="L2416" s="6">
        <v>3017.82</v>
      </c>
      <c r="M2416" s="1" t="s">
        <v>82</v>
      </c>
      <c r="N2416" s="1" t="s">
        <v>83</v>
      </c>
      <c r="O2416" s="1">
        <v>1</v>
      </c>
      <c r="P2416" s="1" t="s">
        <v>84</v>
      </c>
      <c r="Q2416" s="1">
        <v>2089</v>
      </c>
      <c r="R2416" s="1" t="s">
        <v>85</v>
      </c>
      <c r="S2416" s="1" t="s">
        <v>33</v>
      </c>
      <c r="T2416" s="1" t="s">
        <v>34</v>
      </c>
      <c r="U2416" s="1" t="s">
        <v>35</v>
      </c>
      <c r="V2416" s="8">
        <v>31901149</v>
      </c>
      <c r="W2416" s="3" t="str">
        <f>VLOOKUP(V2416,'Despesas X Conta Contábil'!$B$2:$D$77,2,0)</f>
        <v>Folha de Pagamento</v>
      </c>
      <c r="X2416" t="s">
        <v>2357</v>
      </c>
      <c r="Y2416" s="3" t="s">
        <v>2428</v>
      </c>
    </row>
    <row r="2417" spans="1:25" x14ac:dyDescent="0.25">
      <c r="A2417" s="1">
        <v>378961912</v>
      </c>
      <c r="B2417" s="1">
        <v>2017</v>
      </c>
      <c r="C2417" s="1" t="s">
        <v>22</v>
      </c>
      <c r="D2417" s="1" t="s">
        <v>23</v>
      </c>
      <c r="E2417" s="1">
        <v>10</v>
      </c>
      <c r="F2417" s="1" t="s">
        <v>543</v>
      </c>
      <c r="G2417" s="1" t="s">
        <v>25</v>
      </c>
      <c r="H2417" s="1" t="s">
        <v>2429</v>
      </c>
      <c r="I2417" s="1" t="s">
        <v>1154</v>
      </c>
      <c r="J2417" s="1" t="s">
        <v>1155</v>
      </c>
      <c r="K2417" s="2">
        <v>43035</v>
      </c>
      <c r="L2417" s="6">
        <v>115</v>
      </c>
      <c r="M2417" s="1" t="s">
        <v>82</v>
      </c>
      <c r="N2417" s="1" t="s">
        <v>83</v>
      </c>
      <c r="O2417" s="1">
        <v>1</v>
      </c>
      <c r="P2417" s="1" t="s">
        <v>84</v>
      </c>
      <c r="Q2417" s="1">
        <v>2089</v>
      </c>
      <c r="R2417" s="1" t="s">
        <v>85</v>
      </c>
      <c r="S2417" s="1" t="s">
        <v>33</v>
      </c>
      <c r="T2417" s="1" t="s">
        <v>34</v>
      </c>
      <c r="U2417" s="1" t="s">
        <v>110</v>
      </c>
      <c r="V2417" s="8">
        <v>33903024</v>
      </c>
      <c r="W2417" s="3" t="str">
        <f>VLOOKUP(V2417,'Despesas X Conta Contábil'!$B$2:$D$77,2,0)</f>
        <v>Manutenção e Conservação de Bens Imóveis</v>
      </c>
      <c r="X2417" t="s">
        <v>2352</v>
      </c>
      <c r="Y2417" s="3" t="s">
        <v>2431</v>
      </c>
    </row>
    <row r="2418" spans="1:25" x14ac:dyDescent="0.25">
      <c r="A2418" s="1">
        <v>378960903</v>
      </c>
      <c r="B2418" s="1">
        <v>2017</v>
      </c>
      <c r="C2418" s="1" t="s">
        <v>22</v>
      </c>
      <c r="D2418" s="1" t="s">
        <v>23</v>
      </c>
      <c r="E2418" s="1">
        <v>10</v>
      </c>
      <c r="F2418" s="1" t="s">
        <v>543</v>
      </c>
      <c r="G2418" s="1" t="s">
        <v>25</v>
      </c>
      <c r="H2418" s="1" t="s">
        <v>2432</v>
      </c>
      <c r="I2418" s="1" t="s">
        <v>2433</v>
      </c>
      <c r="J2418" s="1" t="s">
        <v>2434</v>
      </c>
      <c r="K2418" s="2">
        <v>43032</v>
      </c>
      <c r="L2418" s="6">
        <v>7926</v>
      </c>
      <c r="M2418" s="1" t="s">
        <v>82</v>
      </c>
      <c r="N2418" s="1" t="s">
        <v>83</v>
      </c>
      <c r="O2418" s="1">
        <v>1</v>
      </c>
      <c r="P2418" s="1" t="s">
        <v>84</v>
      </c>
      <c r="Q2418" s="1">
        <v>2089</v>
      </c>
      <c r="R2418" s="1" t="s">
        <v>85</v>
      </c>
      <c r="S2418" s="1" t="s">
        <v>33</v>
      </c>
      <c r="T2418" s="1" t="s">
        <v>34</v>
      </c>
      <c r="U2418" s="1" t="s">
        <v>110</v>
      </c>
      <c r="V2418" s="8">
        <v>33903963</v>
      </c>
      <c r="W2418" s="3" t="str">
        <f>VLOOKUP(V2418,'Despesas X Conta Contábil'!$B$2:$D$77,2,0)</f>
        <v>Publicidade, Comunicação, Áudio, Vídeo e Foto</v>
      </c>
      <c r="X2418" t="s">
        <v>2367</v>
      </c>
      <c r="Y2418" s="3" t="s">
        <v>2436</v>
      </c>
    </row>
    <row r="2419" spans="1:25" x14ac:dyDescent="0.25">
      <c r="A2419" s="1">
        <v>378961887</v>
      </c>
      <c r="B2419" s="1">
        <v>2017</v>
      </c>
      <c r="C2419" s="1" t="s">
        <v>22</v>
      </c>
      <c r="D2419" s="1" t="s">
        <v>23</v>
      </c>
      <c r="E2419" s="1">
        <v>10</v>
      </c>
      <c r="F2419" s="1" t="s">
        <v>543</v>
      </c>
      <c r="G2419" s="1" t="s">
        <v>25</v>
      </c>
      <c r="H2419" s="1" t="s">
        <v>2437</v>
      </c>
      <c r="I2419" s="1" t="s">
        <v>2433</v>
      </c>
      <c r="J2419" s="1" t="s">
        <v>2434</v>
      </c>
      <c r="K2419" s="2">
        <v>43032</v>
      </c>
      <c r="L2419" s="6">
        <v>7774</v>
      </c>
      <c r="M2419" s="1" t="s">
        <v>82</v>
      </c>
      <c r="N2419" s="1" t="s">
        <v>83</v>
      </c>
      <c r="O2419" s="1">
        <v>1</v>
      </c>
      <c r="P2419" s="1" t="s">
        <v>84</v>
      </c>
      <c r="Q2419" s="1">
        <v>2089</v>
      </c>
      <c r="R2419" s="1" t="s">
        <v>85</v>
      </c>
      <c r="S2419" s="1" t="s">
        <v>33</v>
      </c>
      <c r="T2419" s="1" t="s">
        <v>34</v>
      </c>
      <c r="U2419" s="1" t="s">
        <v>110</v>
      </c>
      <c r="V2419" s="8">
        <v>33903963</v>
      </c>
      <c r="W2419" s="3" t="str">
        <f>VLOOKUP(V2419,'Despesas X Conta Contábil'!$B$2:$D$77,2,0)</f>
        <v>Publicidade, Comunicação, Áudio, Vídeo e Foto</v>
      </c>
      <c r="X2419" t="s">
        <v>2367</v>
      </c>
      <c r="Y2419" s="3" t="s">
        <v>2438</v>
      </c>
    </row>
    <row r="2420" spans="1:25" x14ac:dyDescent="0.25">
      <c r="A2420" s="1">
        <v>378961406</v>
      </c>
      <c r="B2420" s="1">
        <v>2017</v>
      </c>
      <c r="C2420" s="1" t="s">
        <v>22</v>
      </c>
      <c r="D2420" s="1" t="s">
        <v>23</v>
      </c>
      <c r="E2420" s="1">
        <v>10</v>
      </c>
      <c r="F2420" s="1" t="s">
        <v>543</v>
      </c>
      <c r="G2420" s="1" t="s">
        <v>25</v>
      </c>
      <c r="H2420" s="1" t="s">
        <v>2439</v>
      </c>
      <c r="I2420" s="1" t="s">
        <v>2440</v>
      </c>
      <c r="J2420" s="1" t="s">
        <v>2441</v>
      </c>
      <c r="K2420" s="2">
        <v>43032</v>
      </c>
      <c r="L2420" s="6">
        <v>1834.5</v>
      </c>
      <c r="M2420" s="1" t="s">
        <v>82</v>
      </c>
      <c r="N2420" s="1" t="s">
        <v>83</v>
      </c>
      <c r="O2420" s="1">
        <v>1</v>
      </c>
      <c r="P2420" s="1" t="s">
        <v>84</v>
      </c>
      <c r="Q2420" s="1">
        <v>2089</v>
      </c>
      <c r="R2420" s="1" t="s">
        <v>85</v>
      </c>
      <c r="S2420" s="1" t="s">
        <v>33</v>
      </c>
      <c r="T2420" s="1" t="s">
        <v>34</v>
      </c>
      <c r="U2420" s="1" t="s">
        <v>110</v>
      </c>
      <c r="V2420" s="8">
        <v>33903919</v>
      </c>
      <c r="W2420" s="3" t="str">
        <f>VLOOKUP(V2420,'Despesas X Conta Contábil'!$B$2:$D$77,2,0)</f>
        <v>Veículos (Combustível e Manutenção)</v>
      </c>
      <c r="X2420" t="s">
        <v>2326</v>
      </c>
      <c r="Y2420" s="3" t="s">
        <v>2442</v>
      </c>
    </row>
    <row r="2421" spans="1:25" x14ac:dyDescent="0.25">
      <c r="A2421" s="1">
        <v>378961893</v>
      </c>
      <c r="B2421" s="1">
        <v>2017</v>
      </c>
      <c r="C2421" s="1" t="s">
        <v>22</v>
      </c>
      <c r="D2421" s="1" t="s">
        <v>23</v>
      </c>
      <c r="E2421" s="1">
        <v>10</v>
      </c>
      <c r="F2421" s="1" t="s">
        <v>543</v>
      </c>
      <c r="G2421" s="1" t="s">
        <v>25</v>
      </c>
      <c r="H2421" s="1" t="s">
        <v>2443</v>
      </c>
      <c r="I2421" s="1" t="s">
        <v>2444</v>
      </c>
      <c r="J2421" s="1" t="s">
        <v>2445</v>
      </c>
      <c r="K2421" s="2">
        <v>43027</v>
      </c>
      <c r="L2421" s="6">
        <v>704</v>
      </c>
      <c r="M2421" s="1" t="s">
        <v>82</v>
      </c>
      <c r="N2421" s="1" t="s">
        <v>83</v>
      </c>
      <c r="O2421" s="1">
        <v>1</v>
      </c>
      <c r="P2421" s="1" t="s">
        <v>84</v>
      </c>
      <c r="Q2421" s="1">
        <v>2089</v>
      </c>
      <c r="R2421" s="1" t="s">
        <v>85</v>
      </c>
      <c r="S2421" s="1" t="s">
        <v>33</v>
      </c>
      <c r="T2421" s="1" t="s">
        <v>34</v>
      </c>
      <c r="U2421" s="1" t="s">
        <v>110</v>
      </c>
      <c r="V2421" s="8">
        <v>33903044</v>
      </c>
      <c r="W2421" s="3" t="str">
        <f>VLOOKUP(V2421,'Despesas X Conta Contábil'!$B$2:$D$77,2,0)</f>
        <v>Material de Expediente</v>
      </c>
      <c r="X2421" t="s">
        <v>2373</v>
      </c>
      <c r="Y2421" s="3" t="s">
        <v>2447</v>
      </c>
    </row>
    <row r="2422" spans="1:25" x14ac:dyDescent="0.25">
      <c r="A2422" s="1">
        <v>378961411</v>
      </c>
      <c r="B2422" s="1">
        <v>2017</v>
      </c>
      <c r="C2422" s="1" t="s">
        <v>22</v>
      </c>
      <c r="D2422" s="1" t="s">
        <v>23</v>
      </c>
      <c r="E2422" s="1">
        <v>10</v>
      </c>
      <c r="F2422" s="1" t="s">
        <v>543</v>
      </c>
      <c r="G2422" s="1" t="s">
        <v>25</v>
      </c>
      <c r="H2422" s="1" t="s">
        <v>2448</v>
      </c>
      <c r="I2422" s="1" t="s">
        <v>39</v>
      </c>
      <c r="J2422" s="1" t="s">
        <v>40</v>
      </c>
      <c r="K2422" s="2">
        <v>43025</v>
      </c>
      <c r="L2422" s="6">
        <v>8055.31</v>
      </c>
      <c r="M2422" s="1" t="s">
        <v>82</v>
      </c>
      <c r="N2422" s="1" t="s">
        <v>83</v>
      </c>
      <c r="O2422" s="1">
        <v>1</v>
      </c>
      <c r="P2422" s="1" t="s">
        <v>84</v>
      </c>
      <c r="Q2422" s="1">
        <v>2089</v>
      </c>
      <c r="R2422" s="1" t="s">
        <v>85</v>
      </c>
      <c r="S2422" s="1" t="s">
        <v>33</v>
      </c>
      <c r="T2422" s="1" t="s">
        <v>34</v>
      </c>
      <c r="U2422" s="1" t="s">
        <v>35</v>
      </c>
      <c r="V2422" s="8">
        <v>31901143</v>
      </c>
      <c r="W2422" s="3" t="str">
        <f>VLOOKUP(V2422,'Despesas X Conta Contábil'!$B$2:$D$77,2,0)</f>
        <v>Folha de Pagamento</v>
      </c>
      <c r="X2422" t="s">
        <v>2341</v>
      </c>
      <c r="Y2422" s="3" t="s">
        <v>2449</v>
      </c>
    </row>
    <row r="2423" spans="1:25" x14ac:dyDescent="0.25">
      <c r="A2423" s="1">
        <v>378961390</v>
      </c>
      <c r="B2423" s="1">
        <v>2017</v>
      </c>
      <c r="C2423" s="1" t="s">
        <v>22</v>
      </c>
      <c r="D2423" s="1" t="s">
        <v>23</v>
      </c>
      <c r="E2423" s="1">
        <v>10</v>
      </c>
      <c r="F2423" s="1" t="s">
        <v>543</v>
      </c>
      <c r="G2423" s="1" t="s">
        <v>25</v>
      </c>
      <c r="H2423" s="1" t="s">
        <v>2450</v>
      </c>
      <c r="I2423" s="1" t="s">
        <v>39</v>
      </c>
      <c r="J2423" s="1" t="s">
        <v>40</v>
      </c>
      <c r="K2423" s="2">
        <v>43025</v>
      </c>
      <c r="L2423" s="6">
        <v>8055.31</v>
      </c>
      <c r="M2423" s="1" t="s">
        <v>82</v>
      </c>
      <c r="N2423" s="1" t="s">
        <v>83</v>
      </c>
      <c r="O2423" s="1">
        <v>1</v>
      </c>
      <c r="P2423" s="1" t="s">
        <v>84</v>
      </c>
      <c r="Q2423" s="1">
        <v>2089</v>
      </c>
      <c r="R2423" s="1" t="s">
        <v>85</v>
      </c>
      <c r="S2423" s="1" t="s">
        <v>33</v>
      </c>
      <c r="T2423" s="1" t="s">
        <v>34</v>
      </c>
      <c r="U2423" s="1" t="s">
        <v>35</v>
      </c>
      <c r="V2423" s="8">
        <v>31901142</v>
      </c>
      <c r="W2423" s="3" t="str">
        <f>VLOOKUP(V2423,'Despesas X Conta Contábil'!$B$2:$D$77,2,0)</f>
        <v>Folha de Pagamento</v>
      </c>
      <c r="X2423" t="s">
        <v>2342</v>
      </c>
      <c r="Y2423" s="3" t="s">
        <v>2449</v>
      </c>
    </row>
    <row r="2424" spans="1:25" x14ac:dyDescent="0.25">
      <c r="A2424" s="1">
        <v>378961908</v>
      </c>
      <c r="B2424" s="1">
        <v>2017</v>
      </c>
      <c r="C2424" s="1" t="s">
        <v>22</v>
      </c>
      <c r="D2424" s="1" t="s">
        <v>23</v>
      </c>
      <c r="E2424" s="1">
        <v>10</v>
      </c>
      <c r="F2424" s="1" t="s">
        <v>543</v>
      </c>
      <c r="G2424" s="1" t="s">
        <v>25</v>
      </c>
      <c r="H2424" s="1" t="s">
        <v>2451</v>
      </c>
      <c r="I2424" s="1" t="s">
        <v>39</v>
      </c>
      <c r="J2424" s="1" t="s">
        <v>40</v>
      </c>
      <c r="K2424" s="2">
        <v>43025</v>
      </c>
      <c r="L2424" s="6">
        <v>2685.1</v>
      </c>
      <c r="M2424" s="1" t="s">
        <v>82</v>
      </c>
      <c r="N2424" s="1" t="s">
        <v>83</v>
      </c>
      <c r="O2424" s="1">
        <v>1</v>
      </c>
      <c r="P2424" s="1" t="s">
        <v>84</v>
      </c>
      <c r="Q2424" s="1">
        <v>2089</v>
      </c>
      <c r="R2424" s="1" t="s">
        <v>85</v>
      </c>
      <c r="S2424" s="1" t="s">
        <v>33</v>
      </c>
      <c r="T2424" s="1" t="s">
        <v>34</v>
      </c>
      <c r="U2424" s="1" t="s">
        <v>35</v>
      </c>
      <c r="V2424" s="8">
        <v>31901145</v>
      </c>
      <c r="W2424" s="3" t="str">
        <f>VLOOKUP(V2424,'Despesas X Conta Contábil'!$B$2:$D$77,2,0)</f>
        <v>Folha de Pagamento</v>
      </c>
      <c r="X2424" t="s">
        <v>2327</v>
      </c>
      <c r="Y2424" s="3" t="s">
        <v>2449</v>
      </c>
    </row>
    <row r="2425" spans="1:25" x14ac:dyDescent="0.25">
      <c r="A2425" s="1">
        <v>378960900</v>
      </c>
      <c r="B2425" s="1">
        <v>2017</v>
      </c>
      <c r="C2425" s="1" t="s">
        <v>22</v>
      </c>
      <c r="D2425" s="1" t="s">
        <v>23</v>
      </c>
      <c r="E2425" s="1">
        <v>10</v>
      </c>
      <c r="F2425" s="1" t="s">
        <v>543</v>
      </c>
      <c r="G2425" s="1" t="s">
        <v>25</v>
      </c>
      <c r="H2425" s="1" t="s">
        <v>2452</v>
      </c>
      <c r="I2425" s="1" t="s">
        <v>39</v>
      </c>
      <c r="J2425" s="1" t="s">
        <v>40</v>
      </c>
      <c r="K2425" s="2">
        <v>43025</v>
      </c>
      <c r="L2425" s="6">
        <v>4142.7299999999996</v>
      </c>
      <c r="M2425" s="1" t="s">
        <v>82</v>
      </c>
      <c r="N2425" s="1" t="s">
        <v>83</v>
      </c>
      <c r="O2425" s="1">
        <v>1</v>
      </c>
      <c r="P2425" s="1" t="s">
        <v>84</v>
      </c>
      <c r="Q2425" s="1">
        <v>2089</v>
      </c>
      <c r="R2425" s="1" t="s">
        <v>85</v>
      </c>
      <c r="S2425" s="1" t="s">
        <v>33</v>
      </c>
      <c r="T2425" s="1" t="s">
        <v>34</v>
      </c>
      <c r="U2425" s="1" t="s">
        <v>35</v>
      </c>
      <c r="V2425" s="8">
        <v>31901101</v>
      </c>
      <c r="W2425" s="3" t="str">
        <f>VLOOKUP(V2425,'Despesas X Conta Contábil'!$B$2:$D$77,2,0)</f>
        <v>Folha de Pagamento</v>
      </c>
      <c r="X2425" t="s">
        <v>2318</v>
      </c>
      <c r="Y2425" s="3" t="s">
        <v>2449</v>
      </c>
    </row>
    <row r="2426" spans="1:25" x14ac:dyDescent="0.25">
      <c r="A2426" s="1">
        <v>378960882</v>
      </c>
      <c r="B2426" s="1">
        <v>2017</v>
      </c>
      <c r="C2426" s="1" t="s">
        <v>22</v>
      </c>
      <c r="D2426" s="1" t="s">
        <v>23</v>
      </c>
      <c r="E2426" s="1">
        <v>10</v>
      </c>
      <c r="F2426" s="1" t="s">
        <v>543</v>
      </c>
      <c r="G2426" s="1" t="s">
        <v>25</v>
      </c>
      <c r="H2426" s="1" t="s">
        <v>2453</v>
      </c>
      <c r="I2426" s="1" t="s">
        <v>39</v>
      </c>
      <c r="J2426" s="1" t="s">
        <v>40</v>
      </c>
      <c r="K2426" s="2">
        <v>43025</v>
      </c>
      <c r="L2426" s="6">
        <v>616.37</v>
      </c>
      <c r="M2426" s="1" t="s">
        <v>82</v>
      </c>
      <c r="N2426" s="1" t="s">
        <v>83</v>
      </c>
      <c r="O2426" s="1">
        <v>1</v>
      </c>
      <c r="P2426" s="1" t="s">
        <v>84</v>
      </c>
      <c r="Q2426" s="1">
        <v>2089</v>
      </c>
      <c r="R2426" s="1" t="s">
        <v>85</v>
      </c>
      <c r="S2426" s="1" t="s">
        <v>33</v>
      </c>
      <c r="T2426" s="1" t="s">
        <v>34</v>
      </c>
      <c r="U2426" s="1" t="s">
        <v>35</v>
      </c>
      <c r="V2426" s="8">
        <v>31901187</v>
      </c>
      <c r="W2426" s="3" t="str">
        <f>VLOOKUP(V2426,'Despesas X Conta Contábil'!$B$2:$D$77,2,0)</f>
        <v>Folha de Pagamento</v>
      </c>
      <c r="X2426" t="s">
        <v>2322</v>
      </c>
      <c r="Y2426" s="3" t="s">
        <v>2449</v>
      </c>
    </row>
    <row r="2427" spans="1:25" x14ac:dyDescent="0.25">
      <c r="A2427" s="1">
        <v>378960912</v>
      </c>
      <c r="B2427" s="1">
        <v>2017</v>
      </c>
      <c r="C2427" s="1" t="s">
        <v>22</v>
      </c>
      <c r="D2427" s="1" t="s">
        <v>23</v>
      </c>
      <c r="E2427" s="1">
        <v>10</v>
      </c>
      <c r="F2427" s="1" t="s">
        <v>543</v>
      </c>
      <c r="G2427" s="1" t="s">
        <v>25</v>
      </c>
      <c r="H2427" s="1" t="s">
        <v>2454</v>
      </c>
      <c r="I2427" s="1" t="s">
        <v>27</v>
      </c>
      <c r="J2427" s="1" t="s">
        <v>28</v>
      </c>
      <c r="K2427" s="2">
        <v>43039</v>
      </c>
      <c r="L2427" s="6">
        <v>104.13</v>
      </c>
      <c r="M2427" s="1" t="s">
        <v>82</v>
      </c>
      <c r="N2427" s="1" t="s">
        <v>83</v>
      </c>
      <c r="O2427" s="1">
        <v>1</v>
      </c>
      <c r="P2427" s="1" t="s">
        <v>84</v>
      </c>
      <c r="Q2427" s="1">
        <v>2089</v>
      </c>
      <c r="R2427" s="1" t="s">
        <v>85</v>
      </c>
      <c r="S2427" s="1" t="s">
        <v>33</v>
      </c>
      <c r="T2427" s="1" t="s">
        <v>34</v>
      </c>
      <c r="U2427" s="1" t="s">
        <v>35</v>
      </c>
      <c r="V2427" s="8">
        <v>33903999</v>
      </c>
      <c r="W2427" s="3" t="str">
        <f>VLOOKUP(V2427,'Despesas X Conta Contábil'!$B$2:$D$77,2,0)</f>
        <v xml:space="preserve">Outros Serviços de Terceiros </v>
      </c>
      <c r="X2427" t="s">
        <v>2337</v>
      </c>
      <c r="Y2427" s="3" t="s">
        <v>2456</v>
      </c>
    </row>
    <row r="2428" spans="1:25" x14ac:dyDescent="0.25">
      <c r="A2428" s="1">
        <v>378961409</v>
      </c>
      <c r="B2428" s="1">
        <v>2017</v>
      </c>
      <c r="C2428" s="1" t="s">
        <v>22</v>
      </c>
      <c r="D2428" s="1" t="s">
        <v>23</v>
      </c>
      <c r="E2428" s="1">
        <v>10</v>
      </c>
      <c r="F2428" s="1" t="s">
        <v>543</v>
      </c>
      <c r="G2428" s="1" t="s">
        <v>25</v>
      </c>
      <c r="H2428" s="1" t="s">
        <v>2457</v>
      </c>
      <c r="I2428" s="1" t="s">
        <v>2458</v>
      </c>
      <c r="J2428" s="1" t="s">
        <v>2459</v>
      </c>
      <c r="K2428" s="2">
        <v>43032</v>
      </c>
      <c r="L2428" s="6">
        <v>25883.65</v>
      </c>
      <c r="M2428" s="1" t="s">
        <v>82</v>
      </c>
      <c r="N2428" s="1" t="s">
        <v>83</v>
      </c>
      <c r="O2428" s="1">
        <v>1</v>
      </c>
      <c r="P2428" s="1" t="s">
        <v>84</v>
      </c>
      <c r="Q2428" s="1">
        <v>2089</v>
      </c>
      <c r="R2428" s="1" t="s">
        <v>85</v>
      </c>
      <c r="S2428" s="1" t="s">
        <v>33</v>
      </c>
      <c r="T2428" s="1" t="s">
        <v>34</v>
      </c>
      <c r="U2428" s="1" t="s">
        <v>148</v>
      </c>
      <c r="V2428" s="8">
        <v>33903022</v>
      </c>
      <c r="W2428" s="3" t="str">
        <f>VLOOKUP(V2428,'Despesas X Conta Contábil'!$B$2:$D$77,2,0)</f>
        <v>Material de Expediente</v>
      </c>
      <c r="X2428" t="s">
        <v>2336</v>
      </c>
      <c r="Y2428" s="3" t="s">
        <v>2460</v>
      </c>
    </row>
    <row r="2429" spans="1:25" x14ac:dyDescent="0.25">
      <c r="A2429" s="1">
        <v>378961894</v>
      </c>
      <c r="B2429" s="1">
        <v>2017</v>
      </c>
      <c r="C2429" s="1" t="s">
        <v>22</v>
      </c>
      <c r="D2429" s="1" t="s">
        <v>23</v>
      </c>
      <c r="E2429" s="1">
        <v>10</v>
      </c>
      <c r="F2429" s="1" t="s">
        <v>543</v>
      </c>
      <c r="G2429" s="1" t="s">
        <v>25</v>
      </c>
      <c r="H2429" s="1" t="s">
        <v>2457</v>
      </c>
      <c r="I2429" s="1" t="s">
        <v>2458</v>
      </c>
      <c r="J2429" s="1" t="s">
        <v>2459</v>
      </c>
      <c r="K2429" s="2">
        <v>43031</v>
      </c>
      <c r="L2429" s="6">
        <v>4728.3500000000004</v>
      </c>
      <c r="M2429" s="1" t="s">
        <v>82</v>
      </c>
      <c r="N2429" s="1" t="s">
        <v>83</v>
      </c>
      <c r="O2429" s="1">
        <v>1</v>
      </c>
      <c r="P2429" s="1" t="s">
        <v>84</v>
      </c>
      <c r="Q2429" s="1">
        <v>2089</v>
      </c>
      <c r="R2429" s="1" t="s">
        <v>85</v>
      </c>
      <c r="S2429" s="1" t="s">
        <v>33</v>
      </c>
      <c r="T2429" s="1" t="s">
        <v>34</v>
      </c>
      <c r="U2429" s="1" t="s">
        <v>148</v>
      </c>
      <c r="V2429" s="8">
        <v>33903022</v>
      </c>
      <c r="W2429" s="3" t="str">
        <f>VLOOKUP(V2429,'Despesas X Conta Contábil'!$B$2:$D$77,2,0)</f>
        <v>Material de Expediente</v>
      </c>
      <c r="X2429" t="s">
        <v>2336</v>
      </c>
      <c r="Y2429" s="3" t="s">
        <v>2460</v>
      </c>
    </row>
    <row r="2430" spans="1:25" x14ac:dyDescent="0.25">
      <c r="A2430" s="1">
        <v>378960891</v>
      </c>
      <c r="B2430" s="1">
        <v>2017</v>
      </c>
      <c r="C2430" s="1" t="s">
        <v>22</v>
      </c>
      <c r="D2430" s="1" t="s">
        <v>23</v>
      </c>
      <c r="E2430" s="1">
        <v>10</v>
      </c>
      <c r="F2430" s="1" t="s">
        <v>543</v>
      </c>
      <c r="G2430" s="1" t="s">
        <v>25</v>
      </c>
      <c r="H2430" s="1" t="s">
        <v>2461</v>
      </c>
      <c r="I2430" s="1" t="s">
        <v>1164</v>
      </c>
      <c r="J2430" s="1" t="s">
        <v>1165</v>
      </c>
      <c r="K2430" s="2">
        <v>43019</v>
      </c>
      <c r="L2430" s="6">
        <v>20835</v>
      </c>
      <c r="M2430" s="1" t="s">
        <v>82</v>
      </c>
      <c r="N2430" s="1" t="s">
        <v>83</v>
      </c>
      <c r="O2430" s="1">
        <v>1</v>
      </c>
      <c r="P2430" s="1" t="s">
        <v>84</v>
      </c>
      <c r="Q2430" s="1">
        <v>2089</v>
      </c>
      <c r="R2430" s="1" t="s">
        <v>85</v>
      </c>
      <c r="S2430" s="1" t="s">
        <v>33</v>
      </c>
      <c r="T2430" s="1" t="s">
        <v>34</v>
      </c>
      <c r="U2430" s="1" t="s">
        <v>35</v>
      </c>
      <c r="V2430" s="8">
        <v>33903947</v>
      </c>
      <c r="W2430" s="3" t="str">
        <f>VLOOKUP(V2430,'Despesas X Conta Contábil'!$B$2:$D$77,2,0)</f>
        <v>Publicidade, Comunicação, Áudio, Vídeo e Foto</v>
      </c>
      <c r="X2430" t="s">
        <v>2365</v>
      </c>
      <c r="Y2430" s="3" t="s">
        <v>2462</v>
      </c>
    </row>
    <row r="2431" spans="1:25" x14ac:dyDescent="0.25">
      <c r="A2431" s="1">
        <v>378960893</v>
      </c>
      <c r="B2431" s="1">
        <v>2017</v>
      </c>
      <c r="C2431" s="1" t="s">
        <v>22</v>
      </c>
      <c r="D2431" s="1" t="s">
        <v>23</v>
      </c>
      <c r="E2431" s="1">
        <v>10</v>
      </c>
      <c r="F2431" s="1" t="s">
        <v>543</v>
      </c>
      <c r="G2431" s="1" t="s">
        <v>25</v>
      </c>
      <c r="H2431" s="1" t="s">
        <v>2463</v>
      </c>
      <c r="I2431" s="1" t="s">
        <v>616</v>
      </c>
      <c r="J2431" s="1" t="s">
        <v>617</v>
      </c>
      <c r="K2431" s="2">
        <v>43039</v>
      </c>
      <c r="L2431" s="6">
        <v>379.76</v>
      </c>
      <c r="M2431" s="1" t="s">
        <v>82</v>
      </c>
      <c r="N2431" s="1" t="s">
        <v>83</v>
      </c>
      <c r="O2431" s="1">
        <v>1</v>
      </c>
      <c r="P2431" s="1" t="s">
        <v>84</v>
      </c>
      <c r="Q2431" s="1">
        <v>2089</v>
      </c>
      <c r="R2431" s="1" t="s">
        <v>85</v>
      </c>
      <c r="S2431" s="1" t="s">
        <v>33</v>
      </c>
      <c r="T2431" s="1" t="s">
        <v>34</v>
      </c>
      <c r="U2431" s="1" t="s">
        <v>110</v>
      </c>
      <c r="V2431" s="8">
        <v>33903016</v>
      </c>
      <c r="W2431" s="3" t="str">
        <f>VLOOKUP(V2431,'Despesas X Conta Contábil'!$B$2:$D$77,2,0)</f>
        <v>Material de Expediente</v>
      </c>
      <c r="X2431" t="s">
        <v>2364</v>
      </c>
      <c r="Y2431" s="3" t="s">
        <v>2464</v>
      </c>
    </row>
    <row r="2432" spans="1:25" x14ac:dyDescent="0.25">
      <c r="A2432" s="1">
        <v>378961899</v>
      </c>
      <c r="B2432" s="1">
        <v>2017</v>
      </c>
      <c r="C2432" s="1" t="s">
        <v>22</v>
      </c>
      <c r="D2432" s="1" t="s">
        <v>23</v>
      </c>
      <c r="E2432" s="1">
        <v>10</v>
      </c>
      <c r="F2432" s="1" t="s">
        <v>543</v>
      </c>
      <c r="G2432" s="1" t="s">
        <v>25</v>
      </c>
      <c r="H2432" s="1" t="s">
        <v>2465</v>
      </c>
      <c r="I2432" s="1" t="s">
        <v>39</v>
      </c>
      <c r="J2432" s="1" t="s">
        <v>40</v>
      </c>
      <c r="K2432" s="2">
        <v>43018</v>
      </c>
      <c r="L2432" s="6">
        <v>10356.83</v>
      </c>
      <c r="M2432" s="1" t="s">
        <v>82</v>
      </c>
      <c r="N2432" s="1" t="s">
        <v>83</v>
      </c>
      <c r="O2432" s="1">
        <v>1</v>
      </c>
      <c r="P2432" s="1" t="s">
        <v>84</v>
      </c>
      <c r="Q2432" s="1">
        <v>2089</v>
      </c>
      <c r="R2432" s="1" t="s">
        <v>85</v>
      </c>
      <c r="S2432" s="1" t="s">
        <v>33</v>
      </c>
      <c r="T2432" s="1" t="s">
        <v>34</v>
      </c>
      <c r="U2432" s="1" t="s">
        <v>35</v>
      </c>
      <c r="V2432" s="8">
        <v>31901143</v>
      </c>
      <c r="W2432" s="3" t="str">
        <f>VLOOKUP(V2432,'Despesas X Conta Contábil'!$B$2:$D$77,2,0)</f>
        <v>Folha de Pagamento</v>
      </c>
      <c r="X2432" t="s">
        <v>2341</v>
      </c>
      <c r="Y2432" s="3" t="s">
        <v>2426</v>
      </c>
    </row>
    <row r="2433" spans="1:25" x14ac:dyDescent="0.25">
      <c r="A2433" s="1">
        <v>378961407</v>
      </c>
      <c r="B2433" s="1">
        <v>2017</v>
      </c>
      <c r="C2433" s="1" t="s">
        <v>22</v>
      </c>
      <c r="D2433" s="1" t="s">
        <v>23</v>
      </c>
      <c r="E2433" s="1">
        <v>10</v>
      </c>
      <c r="F2433" s="1" t="s">
        <v>543</v>
      </c>
      <c r="G2433" s="1" t="s">
        <v>25</v>
      </c>
      <c r="H2433" s="1" t="s">
        <v>2466</v>
      </c>
      <c r="I2433" s="1" t="s">
        <v>39</v>
      </c>
      <c r="J2433" s="1" t="s">
        <v>40</v>
      </c>
      <c r="K2433" s="2">
        <v>43018</v>
      </c>
      <c r="L2433" s="6">
        <v>10356.83</v>
      </c>
      <c r="M2433" s="1" t="s">
        <v>82</v>
      </c>
      <c r="N2433" s="1" t="s">
        <v>83</v>
      </c>
      <c r="O2433" s="1">
        <v>1</v>
      </c>
      <c r="P2433" s="1" t="s">
        <v>84</v>
      </c>
      <c r="Q2433" s="1">
        <v>2089</v>
      </c>
      <c r="R2433" s="1" t="s">
        <v>85</v>
      </c>
      <c r="S2433" s="1" t="s">
        <v>33</v>
      </c>
      <c r="T2433" s="1" t="s">
        <v>34</v>
      </c>
      <c r="U2433" s="1" t="s">
        <v>35</v>
      </c>
      <c r="V2433" s="8">
        <v>31901142</v>
      </c>
      <c r="W2433" s="3" t="str">
        <f>VLOOKUP(V2433,'Despesas X Conta Contábil'!$B$2:$D$77,2,0)</f>
        <v>Folha de Pagamento</v>
      </c>
      <c r="X2433" t="s">
        <v>2342</v>
      </c>
      <c r="Y2433" s="3" t="s">
        <v>2426</v>
      </c>
    </row>
    <row r="2434" spans="1:25" x14ac:dyDescent="0.25">
      <c r="A2434" s="1">
        <v>378961914</v>
      </c>
      <c r="B2434" s="1">
        <v>2017</v>
      </c>
      <c r="C2434" s="1" t="s">
        <v>22</v>
      </c>
      <c r="D2434" s="1" t="s">
        <v>23</v>
      </c>
      <c r="E2434" s="1">
        <v>10</v>
      </c>
      <c r="F2434" s="1" t="s">
        <v>543</v>
      </c>
      <c r="G2434" s="1" t="s">
        <v>25</v>
      </c>
      <c r="H2434" s="1" t="s">
        <v>2467</v>
      </c>
      <c r="I2434" s="1" t="s">
        <v>39</v>
      </c>
      <c r="J2434" s="1" t="s">
        <v>40</v>
      </c>
      <c r="K2434" s="2">
        <v>43018</v>
      </c>
      <c r="L2434" s="6">
        <v>3452.27</v>
      </c>
      <c r="M2434" s="1" t="s">
        <v>82</v>
      </c>
      <c r="N2434" s="1" t="s">
        <v>83</v>
      </c>
      <c r="O2434" s="1">
        <v>1</v>
      </c>
      <c r="P2434" s="1" t="s">
        <v>84</v>
      </c>
      <c r="Q2434" s="1">
        <v>2089</v>
      </c>
      <c r="R2434" s="1" t="s">
        <v>85</v>
      </c>
      <c r="S2434" s="1" t="s">
        <v>33</v>
      </c>
      <c r="T2434" s="1" t="s">
        <v>34</v>
      </c>
      <c r="U2434" s="1" t="s">
        <v>35</v>
      </c>
      <c r="V2434" s="8">
        <v>31901145</v>
      </c>
      <c r="W2434" s="3" t="str">
        <f>VLOOKUP(V2434,'Despesas X Conta Contábil'!$B$2:$D$77,2,0)</f>
        <v>Folha de Pagamento</v>
      </c>
      <c r="X2434" t="s">
        <v>2327</v>
      </c>
      <c r="Y2434" s="3" t="s">
        <v>2426</v>
      </c>
    </row>
    <row r="2435" spans="1:25" x14ac:dyDescent="0.25">
      <c r="A2435" s="1">
        <v>378961916</v>
      </c>
      <c r="B2435" s="1">
        <v>2017</v>
      </c>
      <c r="C2435" s="1" t="s">
        <v>22</v>
      </c>
      <c r="D2435" s="1" t="s">
        <v>23</v>
      </c>
      <c r="E2435" s="1">
        <v>10</v>
      </c>
      <c r="F2435" s="1" t="s">
        <v>543</v>
      </c>
      <c r="G2435" s="1" t="s">
        <v>25</v>
      </c>
      <c r="H2435" s="1" t="s">
        <v>2468</v>
      </c>
      <c r="I2435" s="1" t="s">
        <v>39</v>
      </c>
      <c r="J2435" s="1" t="s">
        <v>40</v>
      </c>
      <c r="K2435" s="2">
        <v>43018</v>
      </c>
      <c r="L2435" s="6">
        <v>920.61</v>
      </c>
      <c r="M2435" s="1" t="s">
        <v>82</v>
      </c>
      <c r="N2435" s="1" t="s">
        <v>83</v>
      </c>
      <c r="O2435" s="1">
        <v>1</v>
      </c>
      <c r="P2435" s="1" t="s">
        <v>84</v>
      </c>
      <c r="Q2435" s="1">
        <v>2089</v>
      </c>
      <c r="R2435" s="1" t="s">
        <v>85</v>
      </c>
      <c r="S2435" s="1" t="s">
        <v>33</v>
      </c>
      <c r="T2435" s="1" t="s">
        <v>34</v>
      </c>
      <c r="U2435" s="1" t="s">
        <v>35</v>
      </c>
      <c r="V2435" s="8">
        <v>31901101</v>
      </c>
      <c r="W2435" s="3" t="str">
        <f>VLOOKUP(V2435,'Despesas X Conta Contábil'!$B$2:$D$77,2,0)</f>
        <v>Folha de Pagamento</v>
      </c>
      <c r="X2435" t="s">
        <v>2318</v>
      </c>
      <c r="Y2435" s="3" t="s">
        <v>2426</v>
      </c>
    </row>
    <row r="2436" spans="1:25" x14ac:dyDescent="0.25">
      <c r="A2436" s="1">
        <v>378960904</v>
      </c>
      <c r="B2436" s="1">
        <v>2017</v>
      </c>
      <c r="C2436" s="1" t="s">
        <v>22</v>
      </c>
      <c r="D2436" s="1" t="s">
        <v>23</v>
      </c>
      <c r="E2436" s="1">
        <v>10</v>
      </c>
      <c r="F2436" s="1" t="s">
        <v>543</v>
      </c>
      <c r="G2436" s="1" t="s">
        <v>25</v>
      </c>
      <c r="H2436" s="1" t="s">
        <v>2469</v>
      </c>
      <c r="I2436" s="1" t="s">
        <v>39</v>
      </c>
      <c r="J2436" s="1" t="s">
        <v>40</v>
      </c>
      <c r="K2436" s="2">
        <v>43018</v>
      </c>
      <c r="L2436" s="6">
        <v>658.39</v>
      </c>
      <c r="M2436" s="1" t="s">
        <v>82</v>
      </c>
      <c r="N2436" s="1" t="s">
        <v>83</v>
      </c>
      <c r="O2436" s="1">
        <v>1</v>
      </c>
      <c r="P2436" s="1" t="s">
        <v>84</v>
      </c>
      <c r="Q2436" s="1">
        <v>2089</v>
      </c>
      <c r="R2436" s="1" t="s">
        <v>85</v>
      </c>
      <c r="S2436" s="1" t="s">
        <v>33</v>
      </c>
      <c r="T2436" s="1" t="s">
        <v>34</v>
      </c>
      <c r="U2436" s="1" t="s">
        <v>35</v>
      </c>
      <c r="V2436" s="8">
        <v>31901187</v>
      </c>
      <c r="W2436" s="3" t="str">
        <f>VLOOKUP(V2436,'Despesas X Conta Contábil'!$B$2:$D$77,2,0)</f>
        <v>Folha de Pagamento</v>
      </c>
      <c r="X2436" t="s">
        <v>2322</v>
      </c>
      <c r="Y2436" s="3" t="s">
        <v>2426</v>
      </c>
    </row>
    <row r="2437" spans="1:25" x14ac:dyDescent="0.25">
      <c r="A2437" s="1">
        <v>378961410</v>
      </c>
      <c r="B2437" s="1">
        <v>2017</v>
      </c>
      <c r="C2437" s="1" t="s">
        <v>22</v>
      </c>
      <c r="D2437" s="1" t="s">
        <v>23</v>
      </c>
      <c r="E2437" s="1">
        <v>10</v>
      </c>
      <c r="F2437" s="1" t="s">
        <v>543</v>
      </c>
      <c r="G2437" s="1" t="s">
        <v>25</v>
      </c>
      <c r="H2437" s="1" t="s">
        <v>2470</v>
      </c>
      <c r="I2437" s="1" t="s">
        <v>136</v>
      </c>
      <c r="J2437" s="1" t="s">
        <v>137</v>
      </c>
      <c r="K2437" s="2">
        <v>43017</v>
      </c>
      <c r="L2437" s="6">
        <v>230.85</v>
      </c>
      <c r="M2437" s="1" t="s">
        <v>82</v>
      </c>
      <c r="N2437" s="1" t="s">
        <v>83</v>
      </c>
      <c r="O2437" s="1">
        <v>1</v>
      </c>
      <c r="P2437" s="1" t="s">
        <v>84</v>
      </c>
      <c r="Q2437" s="1">
        <v>2089</v>
      </c>
      <c r="R2437" s="1" t="s">
        <v>85</v>
      </c>
      <c r="S2437" s="1" t="s">
        <v>33</v>
      </c>
      <c r="T2437" s="1" t="s">
        <v>34</v>
      </c>
      <c r="U2437" s="1" t="s">
        <v>35</v>
      </c>
      <c r="V2437" s="8">
        <v>33903990</v>
      </c>
      <c r="W2437" s="3" t="str">
        <f>VLOOKUP(V2437,'Despesas X Conta Contábil'!$B$2:$D$77,2,0)</f>
        <v>Publicidade, Comunicação, Áudio, Vídeo e Foto</v>
      </c>
      <c r="X2437" t="s">
        <v>2331</v>
      </c>
      <c r="Y2437" s="3" t="s">
        <v>2471</v>
      </c>
    </row>
    <row r="2438" spans="1:25" x14ac:dyDescent="0.25">
      <c r="A2438" s="1">
        <v>378961905</v>
      </c>
      <c r="B2438" s="1">
        <v>2017</v>
      </c>
      <c r="C2438" s="1" t="s">
        <v>22</v>
      </c>
      <c r="D2438" s="1" t="s">
        <v>23</v>
      </c>
      <c r="E2438" s="1">
        <v>10</v>
      </c>
      <c r="F2438" s="1" t="s">
        <v>543</v>
      </c>
      <c r="G2438" s="1" t="s">
        <v>25</v>
      </c>
      <c r="H2438" s="1" t="s">
        <v>2472</v>
      </c>
      <c r="I2438" s="1" t="s">
        <v>27</v>
      </c>
      <c r="J2438" s="1" t="s">
        <v>28</v>
      </c>
      <c r="K2438" s="2">
        <v>43031</v>
      </c>
      <c r="L2438" s="6">
        <v>156.19</v>
      </c>
      <c r="M2438" s="1" t="s">
        <v>82</v>
      </c>
      <c r="N2438" s="1" t="s">
        <v>83</v>
      </c>
      <c r="O2438" s="1">
        <v>1</v>
      </c>
      <c r="P2438" s="1" t="s">
        <v>84</v>
      </c>
      <c r="Q2438" s="1">
        <v>2089</v>
      </c>
      <c r="R2438" s="1" t="s">
        <v>85</v>
      </c>
      <c r="S2438" s="1" t="s">
        <v>33</v>
      </c>
      <c r="T2438" s="1" t="s">
        <v>34</v>
      </c>
      <c r="U2438" s="1" t="s">
        <v>35</v>
      </c>
      <c r="V2438" s="8">
        <v>33903999</v>
      </c>
      <c r="W2438" s="3" t="str">
        <f>VLOOKUP(V2438,'Despesas X Conta Contábil'!$B$2:$D$77,2,0)</f>
        <v xml:space="preserve">Outros Serviços de Terceiros </v>
      </c>
      <c r="X2438" t="s">
        <v>2337</v>
      </c>
      <c r="Y2438" s="3" t="s">
        <v>2473</v>
      </c>
    </row>
    <row r="2439" spans="1:25" x14ac:dyDescent="0.25">
      <c r="A2439" s="1">
        <v>378961383</v>
      </c>
      <c r="B2439" s="1">
        <v>2017</v>
      </c>
      <c r="C2439" s="1" t="s">
        <v>22</v>
      </c>
      <c r="D2439" s="1" t="s">
        <v>23</v>
      </c>
      <c r="E2439" s="1">
        <v>10</v>
      </c>
      <c r="F2439" s="1" t="s">
        <v>543</v>
      </c>
      <c r="G2439" s="1" t="s">
        <v>25</v>
      </c>
      <c r="H2439" s="1" t="s">
        <v>2474</v>
      </c>
      <c r="I2439" s="1" t="s">
        <v>330</v>
      </c>
      <c r="J2439" s="1" t="s">
        <v>331</v>
      </c>
      <c r="K2439" s="2">
        <v>43014</v>
      </c>
      <c r="L2439" s="6">
        <v>3748</v>
      </c>
      <c r="M2439" s="1" t="s">
        <v>82</v>
      </c>
      <c r="N2439" s="1" t="s">
        <v>83</v>
      </c>
      <c r="O2439" s="1">
        <v>1</v>
      </c>
      <c r="P2439" s="1" t="s">
        <v>84</v>
      </c>
      <c r="Q2439" s="1">
        <v>2089</v>
      </c>
      <c r="R2439" s="1" t="s">
        <v>85</v>
      </c>
      <c r="S2439" s="1" t="s">
        <v>33</v>
      </c>
      <c r="T2439" s="1" t="s">
        <v>34</v>
      </c>
      <c r="U2439" s="1" t="s">
        <v>35</v>
      </c>
      <c r="V2439" s="8">
        <v>31901699</v>
      </c>
      <c r="W2439" s="3" t="str">
        <f>VLOOKUP(V2439,'Despesas X Conta Contábil'!$B$2:$D$77,2,0)</f>
        <v>Folha de Pagamento</v>
      </c>
      <c r="X2439" t="s">
        <v>2348</v>
      </c>
      <c r="Y2439" s="3" t="s">
        <v>2475</v>
      </c>
    </row>
    <row r="2440" spans="1:25" x14ac:dyDescent="0.25">
      <c r="A2440" s="1">
        <v>378961903</v>
      </c>
      <c r="B2440" s="1">
        <v>2017</v>
      </c>
      <c r="C2440" s="1" t="s">
        <v>22</v>
      </c>
      <c r="D2440" s="1" t="s">
        <v>23</v>
      </c>
      <c r="E2440" s="1">
        <v>10</v>
      </c>
      <c r="F2440" s="1" t="s">
        <v>543</v>
      </c>
      <c r="G2440" s="1" t="s">
        <v>25</v>
      </c>
      <c r="H2440" s="1" t="s">
        <v>2476</v>
      </c>
      <c r="I2440" s="1" t="s">
        <v>158</v>
      </c>
      <c r="J2440" s="1" t="s">
        <v>159</v>
      </c>
      <c r="K2440" s="2">
        <v>43014</v>
      </c>
      <c r="L2440" s="6">
        <v>15517.91</v>
      </c>
      <c r="M2440" s="1" t="s">
        <v>82</v>
      </c>
      <c r="N2440" s="1" t="s">
        <v>83</v>
      </c>
      <c r="O2440" s="1">
        <v>1</v>
      </c>
      <c r="P2440" s="1" t="s">
        <v>84</v>
      </c>
      <c r="Q2440" s="1">
        <v>2089</v>
      </c>
      <c r="R2440" s="1" t="s">
        <v>85</v>
      </c>
      <c r="S2440" s="1" t="s">
        <v>33</v>
      </c>
      <c r="T2440" s="1" t="s">
        <v>34</v>
      </c>
      <c r="U2440" s="1" t="s">
        <v>35</v>
      </c>
      <c r="V2440" s="8">
        <v>31901311</v>
      </c>
      <c r="W2440" s="3" t="str">
        <f>VLOOKUP(V2440,'Despesas X Conta Contábil'!$B$2:$D$77,2,0)</f>
        <v>Folha de Pagamento</v>
      </c>
      <c r="X2440" t="s">
        <v>2477</v>
      </c>
      <c r="Y2440" s="3" t="s">
        <v>2478</v>
      </c>
    </row>
    <row r="2441" spans="1:25" x14ac:dyDescent="0.25">
      <c r="A2441" s="1">
        <v>378961403</v>
      </c>
      <c r="B2441" s="1">
        <v>2017</v>
      </c>
      <c r="C2441" s="1" t="s">
        <v>22</v>
      </c>
      <c r="D2441" s="1" t="s">
        <v>23</v>
      </c>
      <c r="E2441" s="1">
        <v>10</v>
      </c>
      <c r="F2441" s="1" t="s">
        <v>543</v>
      </c>
      <c r="G2441" s="1" t="s">
        <v>25</v>
      </c>
      <c r="H2441" s="1" t="s">
        <v>2479</v>
      </c>
      <c r="I2441" s="1" t="s">
        <v>68</v>
      </c>
      <c r="J2441" s="1" t="s">
        <v>69</v>
      </c>
      <c r="K2441" s="2">
        <v>43028</v>
      </c>
      <c r="L2441" s="6">
        <v>381781.05</v>
      </c>
      <c r="M2441" s="1" t="s">
        <v>82</v>
      </c>
      <c r="N2441" s="1" t="s">
        <v>83</v>
      </c>
      <c r="O2441" s="1">
        <v>1</v>
      </c>
      <c r="P2441" s="1" t="s">
        <v>84</v>
      </c>
      <c r="Q2441" s="1">
        <v>2089</v>
      </c>
      <c r="R2441" s="1" t="s">
        <v>85</v>
      </c>
      <c r="S2441" s="1" t="s">
        <v>33</v>
      </c>
      <c r="T2441" s="1" t="s">
        <v>34</v>
      </c>
      <c r="U2441" s="1" t="s">
        <v>35</v>
      </c>
      <c r="V2441" s="8">
        <v>31901302</v>
      </c>
      <c r="W2441" s="3" t="str">
        <f>VLOOKUP(V2441,'Despesas X Conta Contábil'!$B$2:$D$77,2,0)</f>
        <v>Folha de Pagamento</v>
      </c>
      <c r="X2441" t="s">
        <v>2349</v>
      </c>
      <c r="Y2441" s="3" t="s">
        <v>2480</v>
      </c>
    </row>
    <row r="2442" spans="1:25" x14ac:dyDescent="0.25">
      <c r="A2442" s="1">
        <v>378961384</v>
      </c>
      <c r="B2442" s="1">
        <v>2017</v>
      </c>
      <c r="C2442" s="1" t="s">
        <v>22</v>
      </c>
      <c r="D2442" s="1" t="s">
        <v>23</v>
      </c>
      <c r="E2442" s="1">
        <v>10</v>
      </c>
      <c r="F2442" s="1" t="s">
        <v>543</v>
      </c>
      <c r="G2442" s="1" t="s">
        <v>25</v>
      </c>
      <c r="H2442" s="1" t="s">
        <v>2481</v>
      </c>
      <c r="I2442" s="1" t="s">
        <v>27</v>
      </c>
      <c r="J2442" s="1" t="s">
        <v>28</v>
      </c>
      <c r="K2442" s="2">
        <v>43038</v>
      </c>
      <c r="L2442" s="6">
        <v>104.13</v>
      </c>
      <c r="M2442" s="1" t="s">
        <v>82</v>
      </c>
      <c r="N2442" s="1" t="s">
        <v>83</v>
      </c>
      <c r="O2442" s="1">
        <v>1</v>
      </c>
      <c r="P2442" s="1" t="s">
        <v>84</v>
      </c>
      <c r="Q2442" s="1">
        <v>2089</v>
      </c>
      <c r="R2442" s="1" t="s">
        <v>85</v>
      </c>
      <c r="S2442" s="1" t="s">
        <v>33</v>
      </c>
      <c r="T2442" s="1" t="s">
        <v>34</v>
      </c>
      <c r="U2442" s="1" t="s">
        <v>35</v>
      </c>
      <c r="V2442" s="8">
        <v>33903999</v>
      </c>
      <c r="W2442" s="3" t="str">
        <f>VLOOKUP(V2442,'Despesas X Conta Contábil'!$B$2:$D$77,2,0)</f>
        <v xml:space="preserve">Outros Serviços de Terceiros </v>
      </c>
      <c r="X2442" t="s">
        <v>2337</v>
      </c>
      <c r="Y2442" s="3" t="s">
        <v>2482</v>
      </c>
    </row>
    <row r="2443" spans="1:25" x14ac:dyDescent="0.25">
      <c r="A2443" s="1">
        <v>378961396</v>
      </c>
      <c r="B2443" s="1">
        <v>2017</v>
      </c>
      <c r="C2443" s="1" t="s">
        <v>22</v>
      </c>
      <c r="D2443" s="1" t="s">
        <v>23</v>
      </c>
      <c r="E2443" s="1">
        <v>10</v>
      </c>
      <c r="F2443" s="1" t="s">
        <v>543</v>
      </c>
      <c r="G2443" s="1" t="s">
        <v>25</v>
      </c>
      <c r="H2443" s="1" t="s">
        <v>2483</v>
      </c>
      <c r="I2443" s="1" t="s">
        <v>27</v>
      </c>
      <c r="J2443" s="1" t="s">
        <v>28</v>
      </c>
      <c r="K2443" s="2">
        <v>43034</v>
      </c>
      <c r="L2443" s="6">
        <v>104.13</v>
      </c>
      <c r="M2443" s="1" t="s">
        <v>82</v>
      </c>
      <c r="N2443" s="1" t="s">
        <v>83</v>
      </c>
      <c r="O2443" s="1">
        <v>1</v>
      </c>
      <c r="P2443" s="1" t="s">
        <v>84</v>
      </c>
      <c r="Q2443" s="1">
        <v>2089</v>
      </c>
      <c r="R2443" s="1" t="s">
        <v>85</v>
      </c>
      <c r="S2443" s="1" t="s">
        <v>33</v>
      </c>
      <c r="T2443" s="1" t="s">
        <v>34</v>
      </c>
      <c r="U2443" s="1" t="s">
        <v>35</v>
      </c>
      <c r="V2443" s="8">
        <v>33903999</v>
      </c>
      <c r="W2443" s="3" t="str">
        <f>VLOOKUP(V2443,'Despesas X Conta Contábil'!$B$2:$D$77,2,0)</f>
        <v xml:space="preserve">Outros Serviços de Terceiros </v>
      </c>
      <c r="X2443" t="s">
        <v>2337</v>
      </c>
      <c r="Y2443" s="3" t="s">
        <v>2473</v>
      </c>
    </row>
    <row r="2444" spans="1:25" x14ac:dyDescent="0.25">
      <c r="A2444" s="1">
        <v>378961911</v>
      </c>
      <c r="B2444" s="1">
        <v>2017</v>
      </c>
      <c r="C2444" s="1" t="s">
        <v>22</v>
      </c>
      <c r="D2444" s="1" t="s">
        <v>23</v>
      </c>
      <c r="E2444" s="1">
        <v>10</v>
      </c>
      <c r="F2444" s="1" t="s">
        <v>543</v>
      </c>
      <c r="G2444" s="1" t="s">
        <v>25</v>
      </c>
      <c r="H2444" s="1" t="s">
        <v>2484</v>
      </c>
      <c r="I2444" s="1" t="s">
        <v>166</v>
      </c>
      <c r="J2444" s="1" t="s">
        <v>167</v>
      </c>
      <c r="K2444" s="2">
        <v>43035</v>
      </c>
      <c r="L2444" s="6">
        <v>590.02</v>
      </c>
      <c r="M2444" s="1" t="s">
        <v>82</v>
      </c>
      <c r="N2444" s="1" t="s">
        <v>83</v>
      </c>
      <c r="O2444" s="1">
        <v>1</v>
      </c>
      <c r="P2444" s="1" t="s">
        <v>84</v>
      </c>
      <c r="Q2444" s="1">
        <v>2089</v>
      </c>
      <c r="R2444" s="1" t="s">
        <v>85</v>
      </c>
      <c r="S2444" s="1" t="s">
        <v>33</v>
      </c>
      <c r="T2444" s="1" t="s">
        <v>34</v>
      </c>
      <c r="U2444" s="1" t="s">
        <v>35</v>
      </c>
      <c r="V2444" s="8">
        <v>33903990</v>
      </c>
      <c r="W2444" s="3" t="str">
        <f>VLOOKUP(V2444,'Despesas X Conta Contábil'!$B$2:$D$77,2,0)</f>
        <v>Publicidade, Comunicação, Áudio, Vídeo e Foto</v>
      </c>
      <c r="X2444" t="s">
        <v>2331</v>
      </c>
      <c r="Y2444" s="3" t="s">
        <v>2485</v>
      </c>
    </row>
    <row r="2445" spans="1:25" x14ac:dyDescent="0.25">
      <c r="A2445" s="1">
        <v>378960884</v>
      </c>
      <c r="B2445" s="1">
        <v>2017</v>
      </c>
      <c r="C2445" s="1" t="s">
        <v>22</v>
      </c>
      <c r="D2445" s="1" t="s">
        <v>23</v>
      </c>
      <c r="E2445" s="1">
        <v>10</v>
      </c>
      <c r="F2445" s="1" t="s">
        <v>543</v>
      </c>
      <c r="G2445" s="1" t="s">
        <v>25</v>
      </c>
      <c r="H2445" s="1" t="s">
        <v>2486</v>
      </c>
      <c r="I2445" s="1" t="s">
        <v>821</v>
      </c>
      <c r="J2445" s="1" t="s">
        <v>188</v>
      </c>
      <c r="K2445" s="2">
        <v>43024</v>
      </c>
      <c r="L2445" s="6">
        <v>384</v>
      </c>
      <c r="M2445" s="1" t="s">
        <v>82</v>
      </c>
      <c r="N2445" s="1" t="s">
        <v>83</v>
      </c>
      <c r="O2445" s="1">
        <v>1</v>
      </c>
      <c r="P2445" s="1" t="s">
        <v>84</v>
      </c>
      <c r="Q2445" s="1">
        <v>2089</v>
      </c>
      <c r="R2445" s="1" t="s">
        <v>85</v>
      </c>
      <c r="S2445" s="1" t="s">
        <v>33</v>
      </c>
      <c r="T2445" s="1" t="s">
        <v>34</v>
      </c>
      <c r="U2445" s="1" t="s">
        <v>35</v>
      </c>
      <c r="V2445" s="8">
        <v>33903990</v>
      </c>
      <c r="W2445" s="3" t="str">
        <f>VLOOKUP(V2445,'Despesas X Conta Contábil'!$B$2:$D$77,2,0)</f>
        <v>Publicidade, Comunicação, Áudio, Vídeo e Foto</v>
      </c>
      <c r="X2445" t="s">
        <v>2331</v>
      </c>
      <c r="Y2445" s="3" t="s">
        <v>2485</v>
      </c>
    </row>
    <row r="2446" spans="1:25" x14ac:dyDescent="0.25">
      <c r="A2446" s="1">
        <v>378961397</v>
      </c>
      <c r="B2446" s="1">
        <v>2017</v>
      </c>
      <c r="C2446" s="1" t="s">
        <v>22</v>
      </c>
      <c r="D2446" s="1" t="s">
        <v>23</v>
      </c>
      <c r="E2446" s="1">
        <v>10</v>
      </c>
      <c r="F2446" s="1" t="s">
        <v>543</v>
      </c>
      <c r="G2446" s="1" t="s">
        <v>25</v>
      </c>
      <c r="H2446" s="1" t="s">
        <v>2487</v>
      </c>
      <c r="I2446" s="1" t="s">
        <v>136</v>
      </c>
      <c r="J2446" s="1" t="s">
        <v>137</v>
      </c>
      <c r="K2446" s="2">
        <v>43017</v>
      </c>
      <c r="L2446" s="6">
        <v>45.6</v>
      </c>
      <c r="M2446" s="1" t="s">
        <v>82</v>
      </c>
      <c r="N2446" s="1" t="s">
        <v>83</v>
      </c>
      <c r="O2446" s="1">
        <v>1</v>
      </c>
      <c r="P2446" s="1" t="s">
        <v>84</v>
      </c>
      <c r="Q2446" s="1">
        <v>2089</v>
      </c>
      <c r="R2446" s="1" t="s">
        <v>85</v>
      </c>
      <c r="S2446" s="1" t="s">
        <v>33</v>
      </c>
      <c r="T2446" s="1" t="s">
        <v>34</v>
      </c>
      <c r="U2446" s="1" t="s">
        <v>35</v>
      </c>
      <c r="V2446" s="8">
        <v>33903990</v>
      </c>
      <c r="W2446" s="3" t="str">
        <f>VLOOKUP(V2446,'Despesas X Conta Contábil'!$B$2:$D$77,2,0)</f>
        <v>Publicidade, Comunicação, Áudio, Vídeo e Foto</v>
      </c>
      <c r="X2446" t="s">
        <v>2331</v>
      </c>
      <c r="Y2446" s="3" t="s">
        <v>2485</v>
      </c>
    </row>
    <row r="2447" spans="1:25" x14ac:dyDescent="0.25">
      <c r="A2447" s="1">
        <v>378961402</v>
      </c>
      <c r="B2447" s="1">
        <v>2017</v>
      </c>
      <c r="C2447" s="1" t="s">
        <v>22</v>
      </c>
      <c r="D2447" s="1" t="s">
        <v>23</v>
      </c>
      <c r="E2447" s="1">
        <v>10</v>
      </c>
      <c r="F2447" s="1" t="s">
        <v>543</v>
      </c>
      <c r="G2447" s="1" t="s">
        <v>25</v>
      </c>
      <c r="H2447" s="1" t="s">
        <v>2488</v>
      </c>
      <c r="I2447" s="1" t="s">
        <v>2489</v>
      </c>
      <c r="J2447" s="1" t="s">
        <v>2490</v>
      </c>
      <c r="K2447" s="2">
        <v>43038</v>
      </c>
      <c r="L2447" s="6">
        <v>7790</v>
      </c>
      <c r="M2447" s="1" t="s">
        <v>82</v>
      </c>
      <c r="N2447" s="1" t="s">
        <v>83</v>
      </c>
      <c r="O2447" s="1">
        <v>1</v>
      </c>
      <c r="P2447" s="1" t="s">
        <v>84</v>
      </c>
      <c r="Q2447" s="1">
        <v>2089</v>
      </c>
      <c r="R2447" s="1" t="s">
        <v>85</v>
      </c>
      <c r="S2447" s="1" t="s">
        <v>33</v>
      </c>
      <c r="T2447" s="1" t="s">
        <v>34</v>
      </c>
      <c r="U2447" s="1" t="s">
        <v>110</v>
      </c>
      <c r="V2447" s="8">
        <v>33903959</v>
      </c>
      <c r="W2447" s="3" t="str">
        <f>VLOOKUP(V2447,'Despesas X Conta Contábil'!$B$2:$D$77,2,0)</f>
        <v>Publicidade, Comunicação, Áudio, Vídeo e Foto</v>
      </c>
      <c r="X2447" t="s">
        <v>2491</v>
      </c>
      <c r="Y2447" s="3" t="s">
        <v>2492</v>
      </c>
    </row>
    <row r="2448" spans="1:25" x14ac:dyDescent="0.25">
      <c r="A2448" s="1">
        <v>378961398</v>
      </c>
      <c r="B2448" s="1">
        <v>2017</v>
      </c>
      <c r="C2448" s="1" t="s">
        <v>22</v>
      </c>
      <c r="D2448" s="1" t="s">
        <v>23</v>
      </c>
      <c r="E2448" s="1">
        <v>10</v>
      </c>
      <c r="F2448" s="1" t="s">
        <v>543</v>
      </c>
      <c r="G2448" s="1" t="s">
        <v>25</v>
      </c>
      <c r="H2448" s="1" t="s">
        <v>2493</v>
      </c>
      <c r="I2448" s="1" t="s">
        <v>2489</v>
      </c>
      <c r="J2448" s="1" t="s">
        <v>2490</v>
      </c>
      <c r="K2448" s="2">
        <v>43038</v>
      </c>
      <c r="L2448" s="6">
        <v>7825</v>
      </c>
      <c r="M2448" s="1" t="s">
        <v>82</v>
      </c>
      <c r="N2448" s="1" t="s">
        <v>83</v>
      </c>
      <c r="O2448" s="1">
        <v>1</v>
      </c>
      <c r="P2448" s="1" t="s">
        <v>84</v>
      </c>
      <c r="Q2448" s="1">
        <v>2089</v>
      </c>
      <c r="R2448" s="1" t="s">
        <v>85</v>
      </c>
      <c r="S2448" s="1" t="s">
        <v>33</v>
      </c>
      <c r="T2448" s="1" t="s">
        <v>34</v>
      </c>
      <c r="U2448" s="1" t="s">
        <v>110</v>
      </c>
      <c r="V2448" s="8">
        <v>33903912</v>
      </c>
      <c r="W2448" s="3" t="str">
        <f>VLOOKUP(V2448,'Despesas X Conta Contábil'!$B$2:$D$77,2,0)</f>
        <v>Locação de Máquinas e Equipamentos</v>
      </c>
      <c r="X2448" t="s">
        <v>2338</v>
      </c>
      <c r="Y2448" s="3" t="s">
        <v>2495</v>
      </c>
    </row>
    <row r="2449" spans="1:25" x14ac:dyDescent="0.25">
      <c r="A2449" s="1">
        <v>378960901</v>
      </c>
      <c r="B2449" s="1">
        <v>2017</v>
      </c>
      <c r="C2449" s="1" t="s">
        <v>22</v>
      </c>
      <c r="D2449" s="1" t="s">
        <v>23</v>
      </c>
      <c r="E2449" s="1">
        <v>10</v>
      </c>
      <c r="F2449" s="1" t="s">
        <v>543</v>
      </c>
      <c r="G2449" s="1" t="s">
        <v>25</v>
      </c>
      <c r="H2449" s="1" t="s">
        <v>2496</v>
      </c>
      <c r="I2449" s="1" t="s">
        <v>616</v>
      </c>
      <c r="J2449" s="1" t="s">
        <v>617</v>
      </c>
      <c r="K2449" s="2">
        <v>43034</v>
      </c>
      <c r="L2449" s="6">
        <v>525</v>
      </c>
      <c r="M2449" s="1" t="s">
        <v>82</v>
      </c>
      <c r="N2449" s="1" t="s">
        <v>83</v>
      </c>
      <c r="O2449" s="1">
        <v>1</v>
      </c>
      <c r="P2449" s="1" t="s">
        <v>84</v>
      </c>
      <c r="Q2449" s="1">
        <v>2089</v>
      </c>
      <c r="R2449" s="1" t="s">
        <v>85</v>
      </c>
      <c r="S2449" s="1" t="s">
        <v>33</v>
      </c>
      <c r="T2449" s="1" t="s">
        <v>34</v>
      </c>
      <c r="U2449" s="1" t="s">
        <v>110</v>
      </c>
      <c r="V2449" s="8">
        <v>33903917</v>
      </c>
      <c r="W2449" s="3" t="str">
        <f>VLOOKUP(V2449,'Despesas X Conta Contábil'!$B$2:$D$77,2,0)</f>
        <v>Manutenção e Conservação de Bens Imóveis</v>
      </c>
      <c r="X2449" t="s">
        <v>2344</v>
      </c>
      <c r="Y2449" s="3" t="s">
        <v>2497</v>
      </c>
    </row>
    <row r="2450" spans="1:25" x14ac:dyDescent="0.25">
      <c r="A2450" s="1">
        <v>378961395</v>
      </c>
      <c r="B2450" s="1">
        <v>2017</v>
      </c>
      <c r="C2450" s="1" t="s">
        <v>22</v>
      </c>
      <c r="D2450" s="1" t="s">
        <v>23</v>
      </c>
      <c r="E2450" s="1">
        <v>10</v>
      </c>
      <c r="F2450" s="1" t="s">
        <v>543</v>
      </c>
      <c r="G2450" s="1" t="s">
        <v>25</v>
      </c>
      <c r="H2450" s="1" t="s">
        <v>2498</v>
      </c>
      <c r="I2450" s="1" t="s">
        <v>344</v>
      </c>
      <c r="J2450" s="1" t="s">
        <v>345</v>
      </c>
      <c r="K2450" s="2">
        <v>43010</v>
      </c>
      <c r="L2450" s="6">
        <v>337.62</v>
      </c>
      <c r="M2450" s="1" t="s">
        <v>82</v>
      </c>
      <c r="N2450" s="1" t="s">
        <v>83</v>
      </c>
      <c r="O2450" s="1">
        <v>1</v>
      </c>
      <c r="P2450" s="1" t="s">
        <v>84</v>
      </c>
      <c r="Q2450" s="1">
        <v>2089</v>
      </c>
      <c r="R2450" s="1" t="s">
        <v>85</v>
      </c>
      <c r="S2450" s="1" t="s">
        <v>33</v>
      </c>
      <c r="T2450" s="1" t="s">
        <v>34</v>
      </c>
      <c r="U2450" s="1" t="s">
        <v>35</v>
      </c>
      <c r="V2450" s="8">
        <v>33903958</v>
      </c>
      <c r="W2450" s="3" t="str">
        <f>VLOOKUP(V2450,'Despesas X Conta Contábil'!$B$2:$D$77,2,0)</f>
        <v>TIC Tecnologia da Informação e Comunicação</v>
      </c>
      <c r="X2450" t="s">
        <v>2330</v>
      </c>
      <c r="Y2450" s="3" t="s">
        <v>2500</v>
      </c>
    </row>
    <row r="2451" spans="1:25" x14ac:dyDescent="0.25">
      <c r="A2451" s="1">
        <v>378961883</v>
      </c>
      <c r="B2451" s="1">
        <v>2017</v>
      </c>
      <c r="C2451" s="1" t="s">
        <v>22</v>
      </c>
      <c r="D2451" s="1" t="s">
        <v>23</v>
      </c>
      <c r="E2451" s="1">
        <v>10</v>
      </c>
      <c r="F2451" s="1" t="s">
        <v>543</v>
      </c>
      <c r="G2451" s="1" t="s">
        <v>25</v>
      </c>
      <c r="H2451" s="1" t="s">
        <v>2501</v>
      </c>
      <c r="I2451" s="1" t="s">
        <v>166</v>
      </c>
      <c r="J2451" s="1" t="s">
        <v>167</v>
      </c>
      <c r="K2451" s="2">
        <v>43031</v>
      </c>
      <c r="L2451" s="6">
        <v>516.26</v>
      </c>
      <c r="M2451" s="1" t="s">
        <v>82</v>
      </c>
      <c r="N2451" s="1" t="s">
        <v>83</v>
      </c>
      <c r="O2451" s="1">
        <v>1</v>
      </c>
      <c r="P2451" s="1" t="s">
        <v>84</v>
      </c>
      <c r="Q2451" s="1">
        <v>2089</v>
      </c>
      <c r="R2451" s="1" t="s">
        <v>85</v>
      </c>
      <c r="S2451" s="1" t="s">
        <v>33</v>
      </c>
      <c r="T2451" s="1" t="s">
        <v>34</v>
      </c>
      <c r="U2451" s="1" t="s">
        <v>35</v>
      </c>
      <c r="V2451" s="8">
        <v>33903990</v>
      </c>
      <c r="W2451" s="3" t="str">
        <f>VLOOKUP(V2451,'Despesas X Conta Contábil'!$B$2:$D$77,2,0)</f>
        <v>Publicidade, Comunicação, Áudio, Vídeo e Foto</v>
      </c>
      <c r="X2451" t="s">
        <v>2331</v>
      </c>
      <c r="Y2451" s="3" t="s">
        <v>2502</v>
      </c>
    </row>
    <row r="2452" spans="1:25" x14ac:dyDescent="0.25">
      <c r="A2452" s="1">
        <v>378960902</v>
      </c>
      <c r="B2452" s="1">
        <v>2017</v>
      </c>
      <c r="C2452" s="1" t="s">
        <v>22</v>
      </c>
      <c r="D2452" s="1" t="s">
        <v>23</v>
      </c>
      <c r="E2452" s="1">
        <v>10</v>
      </c>
      <c r="F2452" s="1" t="s">
        <v>543</v>
      </c>
      <c r="G2452" s="1" t="s">
        <v>25</v>
      </c>
      <c r="H2452" s="1" t="s">
        <v>2503</v>
      </c>
      <c r="I2452" s="1" t="s">
        <v>821</v>
      </c>
      <c r="J2452" s="1" t="s">
        <v>188</v>
      </c>
      <c r="K2452" s="2">
        <v>43024</v>
      </c>
      <c r="L2452" s="6">
        <v>384</v>
      </c>
      <c r="M2452" s="1" t="s">
        <v>82</v>
      </c>
      <c r="N2452" s="1" t="s">
        <v>83</v>
      </c>
      <c r="O2452" s="1">
        <v>1</v>
      </c>
      <c r="P2452" s="1" t="s">
        <v>84</v>
      </c>
      <c r="Q2452" s="1">
        <v>2089</v>
      </c>
      <c r="R2452" s="1" t="s">
        <v>85</v>
      </c>
      <c r="S2452" s="1" t="s">
        <v>33</v>
      </c>
      <c r="T2452" s="1" t="s">
        <v>34</v>
      </c>
      <c r="U2452" s="1" t="s">
        <v>35</v>
      </c>
      <c r="V2452" s="8">
        <v>33903990</v>
      </c>
      <c r="W2452" s="3" t="str">
        <f>VLOOKUP(V2452,'Despesas X Conta Contábil'!$B$2:$D$77,2,0)</f>
        <v>Publicidade, Comunicação, Áudio, Vídeo e Foto</v>
      </c>
      <c r="X2452" t="s">
        <v>2331</v>
      </c>
      <c r="Y2452" s="3" t="s">
        <v>2504</v>
      </c>
    </row>
    <row r="2453" spans="1:25" x14ac:dyDescent="0.25">
      <c r="A2453" s="1">
        <v>378960890</v>
      </c>
      <c r="B2453" s="1">
        <v>2017</v>
      </c>
      <c r="C2453" s="1" t="s">
        <v>22</v>
      </c>
      <c r="D2453" s="1" t="s">
        <v>23</v>
      </c>
      <c r="E2453" s="1">
        <v>10</v>
      </c>
      <c r="F2453" s="1" t="s">
        <v>543</v>
      </c>
      <c r="G2453" s="1" t="s">
        <v>25</v>
      </c>
      <c r="H2453" s="1" t="s">
        <v>2505</v>
      </c>
      <c r="I2453" s="1" t="s">
        <v>136</v>
      </c>
      <c r="J2453" s="1" t="s">
        <v>137</v>
      </c>
      <c r="K2453" s="2">
        <v>43017</v>
      </c>
      <c r="L2453" s="6">
        <v>82.65</v>
      </c>
      <c r="M2453" s="1" t="s">
        <v>82</v>
      </c>
      <c r="N2453" s="1" t="s">
        <v>83</v>
      </c>
      <c r="O2453" s="1">
        <v>1</v>
      </c>
      <c r="P2453" s="1" t="s">
        <v>84</v>
      </c>
      <c r="Q2453" s="1">
        <v>2089</v>
      </c>
      <c r="R2453" s="1" t="s">
        <v>85</v>
      </c>
      <c r="S2453" s="1" t="s">
        <v>33</v>
      </c>
      <c r="T2453" s="1" t="s">
        <v>34</v>
      </c>
      <c r="U2453" s="1" t="s">
        <v>35</v>
      </c>
      <c r="V2453" s="8">
        <v>33903990</v>
      </c>
      <c r="W2453" s="3" t="str">
        <f>VLOOKUP(V2453,'Despesas X Conta Contábil'!$B$2:$D$77,2,0)</f>
        <v>Publicidade, Comunicação, Áudio, Vídeo e Foto</v>
      </c>
      <c r="X2453" t="s">
        <v>2331</v>
      </c>
      <c r="Y2453" s="3" t="s">
        <v>2506</v>
      </c>
    </row>
    <row r="2454" spans="1:25" x14ac:dyDescent="0.25">
      <c r="A2454" s="1">
        <v>378961393</v>
      </c>
      <c r="B2454" s="1">
        <v>2017</v>
      </c>
      <c r="C2454" s="1" t="s">
        <v>22</v>
      </c>
      <c r="D2454" s="1" t="s">
        <v>23</v>
      </c>
      <c r="E2454" s="1">
        <v>10</v>
      </c>
      <c r="F2454" s="1" t="s">
        <v>543</v>
      </c>
      <c r="G2454" s="1" t="s">
        <v>25</v>
      </c>
      <c r="H2454" s="1" t="s">
        <v>2507</v>
      </c>
      <c r="I2454" s="1" t="s">
        <v>233</v>
      </c>
      <c r="J2454" s="1" t="s">
        <v>234</v>
      </c>
      <c r="K2454" s="2">
        <v>43033</v>
      </c>
      <c r="L2454" s="6">
        <v>77773.850000000006</v>
      </c>
      <c r="M2454" s="1" t="s">
        <v>82</v>
      </c>
      <c r="N2454" s="1" t="s">
        <v>83</v>
      </c>
      <c r="O2454" s="1">
        <v>1</v>
      </c>
      <c r="P2454" s="1" t="s">
        <v>84</v>
      </c>
      <c r="Q2454" s="1">
        <v>2089</v>
      </c>
      <c r="R2454" s="1" t="s">
        <v>85</v>
      </c>
      <c r="S2454" s="1" t="s">
        <v>33</v>
      </c>
      <c r="T2454" s="1" t="s">
        <v>34</v>
      </c>
      <c r="U2454" s="1" t="s">
        <v>148</v>
      </c>
      <c r="V2454" s="8">
        <v>44905224</v>
      </c>
      <c r="W2454" s="3" t="str">
        <f>VLOOKUP(V2454,'Despesas X Conta Contábil'!$B$2:$D$77,2,0)</f>
        <v>Manutenção e Conservação de Bens Imóveis</v>
      </c>
      <c r="X2454" t="s">
        <v>2508</v>
      </c>
      <c r="Y2454" s="3" t="s">
        <v>2509</v>
      </c>
    </row>
    <row r="2455" spans="1:25" x14ac:dyDescent="0.25">
      <c r="A2455" s="1">
        <v>378960894</v>
      </c>
      <c r="B2455" s="1">
        <v>2017</v>
      </c>
      <c r="C2455" s="1" t="s">
        <v>22</v>
      </c>
      <c r="D2455" s="1" t="s">
        <v>23</v>
      </c>
      <c r="E2455" s="1">
        <v>10</v>
      </c>
      <c r="F2455" s="1" t="s">
        <v>543</v>
      </c>
      <c r="G2455" s="1" t="s">
        <v>25</v>
      </c>
      <c r="H2455" s="1" t="s">
        <v>2510</v>
      </c>
      <c r="I2455" s="1" t="s">
        <v>2511</v>
      </c>
      <c r="J2455" s="1" t="s">
        <v>2512</v>
      </c>
      <c r="K2455" s="2">
        <v>43011</v>
      </c>
      <c r="L2455" s="6">
        <v>1204</v>
      </c>
      <c r="M2455" s="1" t="s">
        <v>82</v>
      </c>
      <c r="N2455" s="1" t="s">
        <v>83</v>
      </c>
      <c r="O2455" s="1">
        <v>1</v>
      </c>
      <c r="P2455" s="1" t="s">
        <v>84</v>
      </c>
      <c r="Q2455" s="1">
        <v>2089</v>
      </c>
      <c r="R2455" s="1" t="s">
        <v>85</v>
      </c>
      <c r="S2455" s="1" t="s">
        <v>33</v>
      </c>
      <c r="T2455" s="1" t="s">
        <v>34</v>
      </c>
      <c r="U2455" s="1" t="s">
        <v>110</v>
      </c>
      <c r="V2455" s="8">
        <v>33903947</v>
      </c>
      <c r="W2455" s="3" t="str">
        <f>VLOOKUP(V2455,'Despesas X Conta Contábil'!$B$2:$D$77,2,0)</f>
        <v>Publicidade, Comunicação, Áudio, Vídeo e Foto</v>
      </c>
      <c r="X2455" t="s">
        <v>2365</v>
      </c>
      <c r="Y2455" s="3" t="s">
        <v>2513</v>
      </c>
    </row>
    <row r="2456" spans="1:25" x14ac:dyDescent="0.25">
      <c r="A2456" s="1">
        <v>378960897</v>
      </c>
      <c r="B2456" s="1">
        <v>2017</v>
      </c>
      <c r="C2456" s="1" t="s">
        <v>22</v>
      </c>
      <c r="D2456" s="1" t="s">
        <v>23</v>
      </c>
      <c r="E2456" s="1">
        <v>10</v>
      </c>
      <c r="F2456" s="1" t="s">
        <v>543</v>
      </c>
      <c r="G2456" s="1" t="s">
        <v>25</v>
      </c>
      <c r="H2456" s="1" t="s">
        <v>2514</v>
      </c>
      <c r="I2456" s="1" t="s">
        <v>108</v>
      </c>
      <c r="J2456" s="1" t="s">
        <v>109</v>
      </c>
      <c r="K2456" s="2">
        <v>43014</v>
      </c>
      <c r="L2456" s="6">
        <v>462</v>
      </c>
      <c r="M2456" s="1" t="s">
        <v>82</v>
      </c>
      <c r="N2456" s="1" t="s">
        <v>83</v>
      </c>
      <c r="O2456" s="1">
        <v>1</v>
      </c>
      <c r="P2456" s="1" t="s">
        <v>84</v>
      </c>
      <c r="Q2456" s="1">
        <v>2089</v>
      </c>
      <c r="R2456" s="1" t="s">
        <v>85</v>
      </c>
      <c r="S2456" s="1" t="s">
        <v>33</v>
      </c>
      <c r="T2456" s="1" t="s">
        <v>34</v>
      </c>
      <c r="U2456" s="1" t="s">
        <v>110</v>
      </c>
      <c r="V2456" s="8">
        <v>33903919</v>
      </c>
      <c r="W2456" s="3" t="str">
        <f>VLOOKUP(V2456,'Despesas X Conta Contábil'!$B$2:$D$77,2,0)</f>
        <v>Veículos (Combustível e Manutenção)</v>
      </c>
      <c r="X2456" t="s">
        <v>2326</v>
      </c>
      <c r="Y2456" s="3" t="s">
        <v>2515</v>
      </c>
    </row>
    <row r="2457" spans="1:25" x14ac:dyDescent="0.25">
      <c r="A2457" s="1">
        <v>378961895</v>
      </c>
      <c r="B2457" s="1">
        <v>2017</v>
      </c>
      <c r="C2457" s="1" t="s">
        <v>22</v>
      </c>
      <c r="D2457" s="1" t="s">
        <v>23</v>
      </c>
      <c r="E2457" s="1">
        <v>10</v>
      </c>
      <c r="F2457" s="1" t="s">
        <v>543</v>
      </c>
      <c r="G2457" s="1" t="s">
        <v>25</v>
      </c>
      <c r="H2457" s="1" t="s">
        <v>2516</v>
      </c>
      <c r="I2457" s="1" t="s">
        <v>65</v>
      </c>
      <c r="J2457" s="1" t="s">
        <v>66</v>
      </c>
      <c r="K2457" s="2">
        <v>43014</v>
      </c>
      <c r="L2457" s="6">
        <v>0</v>
      </c>
      <c r="M2457" s="1" t="s">
        <v>82</v>
      </c>
      <c r="N2457" s="1" t="s">
        <v>83</v>
      </c>
      <c r="O2457" s="1">
        <v>1</v>
      </c>
      <c r="P2457" s="1" t="s">
        <v>84</v>
      </c>
      <c r="Q2457" s="1">
        <v>2089</v>
      </c>
      <c r="R2457" s="1" t="s">
        <v>85</v>
      </c>
      <c r="S2457" s="1" t="s">
        <v>33</v>
      </c>
      <c r="T2457" s="1" t="s">
        <v>34</v>
      </c>
      <c r="U2457" s="1" t="s">
        <v>35</v>
      </c>
      <c r="V2457" s="8">
        <v>33903999</v>
      </c>
      <c r="W2457" s="3" t="str">
        <f>VLOOKUP(V2457,'Despesas X Conta Contábil'!$B$2:$D$77,2,0)</f>
        <v xml:space="preserve">Outros Serviços de Terceiros </v>
      </c>
      <c r="X2457" t="s">
        <v>2337</v>
      </c>
      <c r="Y2457" s="3" t="s">
        <v>2517</v>
      </c>
    </row>
    <row r="2458" spans="1:25" x14ac:dyDescent="0.25">
      <c r="A2458" s="1">
        <v>378960892</v>
      </c>
      <c r="B2458" s="1">
        <v>2017</v>
      </c>
      <c r="C2458" s="1" t="s">
        <v>22</v>
      </c>
      <c r="D2458" s="1" t="s">
        <v>23</v>
      </c>
      <c r="E2458" s="1">
        <v>10</v>
      </c>
      <c r="F2458" s="1" t="s">
        <v>543</v>
      </c>
      <c r="G2458" s="1" t="s">
        <v>25</v>
      </c>
      <c r="H2458" s="1" t="s">
        <v>2518</v>
      </c>
      <c r="I2458" s="1" t="s">
        <v>27</v>
      </c>
      <c r="J2458" s="1" t="s">
        <v>28</v>
      </c>
      <c r="K2458" s="2">
        <v>43024</v>
      </c>
      <c r="L2458" s="6">
        <v>0</v>
      </c>
      <c r="M2458" s="1" t="s">
        <v>82</v>
      </c>
      <c r="N2458" s="1" t="s">
        <v>83</v>
      </c>
      <c r="O2458" s="1">
        <v>1</v>
      </c>
      <c r="P2458" s="1" t="s">
        <v>84</v>
      </c>
      <c r="Q2458" s="1">
        <v>2089</v>
      </c>
      <c r="R2458" s="1" t="s">
        <v>85</v>
      </c>
      <c r="S2458" s="1" t="s">
        <v>33</v>
      </c>
      <c r="T2458" s="1" t="s">
        <v>34</v>
      </c>
      <c r="U2458" s="1" t="s">
        <v>35</v>
      </c>
      <c r="V2458" s="8">
        <v>33903999</v>
      </c>
      <c r="W2458" s="3" t="str">
        <f>VLOOKUP(V2458,'Despesas X Conta Contábil'!$B$2:$D$77,2,0)</f>
        <v xml:space="preserve">Outros Serviços de Terceiros </v>
      </c>
      <c r="X2458" t="s">
        <v>2337</v>
      </c>
      <c r="Y2458" s="3" t="s">
        <v>2379</v>
      </c>
    </row>
    <row r="2459" spans="1:25" x14ac:dyDescent="0.25">
      <c r="A2459" s="1">
        <v>378961404</v>
      </c>
      <c r="B2459" s="1">
        <v>2017</v>
      </c>
      <c r="C2459" s="1" t="s">
        <v>22</v>
      </c>
      <c r="D2459" s="1" t="s">
        <v>23</v>
      </c>
      <c r="E2459" s="1">
        <v>10</v>
      </c>
      <c r="F2459" s="1" t="s">
        <v>543</v>
      </c>
      <c r="G2459" s="1" t="s">
        <v>25</v>
      </c>
      <c r="H2459" s="1" t="s">
        <v>2519</v>
      </c>
      <c r="I2459" s="1" t="s">
        <v>136</v>
      </c>
      <c r="J2459" s="1" t="s">
        <v>137</v>
      </c>
      <c r="K2459" s="2">
        <v>43017</v>
      </c>
      <c r="L2459" s="6">
        <v>54.15</v>
      </c>
      <c r="M2459" s="1" t="s">
        <v>82</v>
      </c>
      <c r="N2459" s="1" t="s">
        <v>83</v>
      </c>
      <c r="O2459" s="1">
        <v>1</v>
      </c>
      <c r="P2459" s="1" t="s">
        <v>84</v>
      </c>
      <c r="Q2459" s="1">
        <v>2089</v>
      </c>
      <c r="R2459" s="1" t="s">
        <v>85</v>
      </c>
      <c r="S2459" s="1" t="s">
        <v>33</v>
      </c>
      <c r="T2459" s="1" t="s">
        <v>34</v>
      </c>
      <c r="U2459" s="1" t="s">
        <v>35</v>
      </c>
      <c r="V2459" s="8">
        <v>33903990</v>
      </c>
      <c r="W2459" s="3" t="str">
        <f>VLOOKUP(V2459,'Despesas X Conta Contábil'!$B$2:$D$77,2,0)</f>
        <v>Publicidade, Comunicação, Áudio, Vídeo e Foto</v>
      </c>
      <c r="X2459" t="s">
        <v>2331</v>
      </c>
      <c r="Y2459" s="3" t="s">
        <v>2520</v>
      </c>
    </row>
    <row r="2460" spans="1:25" x14ac:dyDescent="0.25">
      <c r="A2460" s="1">
        <v>378961385</v>
      </c>
      <c r="B2460" s="1">
        <v>2017</v>
      </c>
      <c r="C2460" s="1" t="s">
        <v>22</v>
      </c>
      <c r="D2460" s="1" t="s">
        <v>23</v>
      </c>
      <c r="E2460" s="1">
        <v>10</v>
      </c>
      <c r="F2460" s="1" t="s">
        <v>543</v>
      </c>
      <c r="G2460" s="1" t="s">
        <v>25</v>
      </c>
      <c r="H2460" s="1" t="s">
        <v>2521</v>
      </c>
      <c r="I2460" s="1" t="s">
        <v>136</v>
      </c>
      <c r="J2460" s="1" t="s">
        <v>137</v>
      </c>
      <c r="K2460" s="2">
        <v>43017</v>
      </c>
      <c r="L2460" s="6">
        <v>19.95</v>
      </c>
      <c r="M2460" s="1" t="s">
        <v>82</v>
      </c>
      <c r="N2460" s="1" t="s">
        <v>83</v>
      </c>
      <c r="O2460" s="1">
        <v>1</v>
      </c>
      <c r="P2460" s="1" t="s">
        <v>84</v>
      </c>
      <c r="Q2460" s="1">
        <v>2089</v>
      </c>
      <c r="R2460" s="1" t="s">
        <v>85</v>
      </c>
      <c r="S2460" s="1" t="s">
        <v>33</v>
      </c>
      <c r="T2460" s="1" t="s">
        <v>34</v>
      </c>
      <c r="U2460" s="1" t="s">
        <v>35</v>
      </c>
      <c r="V2460" s="8">
        <v>33903990</v>
      </c>
      <c r="W2460" s="3" t="str">
        <f>VLOOKUP(V2460,'Despesas X Conta Contábil'!$B$2:$D$77,2,0)</f>
        <v>Publicidade, Comunicação, Áudio, Vídeo e Foto</v>
      </c>
      <c r="X2460" t="s">
        <v>2331</v>
      </c>
      <c r="Y2460" s="3" t="s">
        <v>2522</v>
      </c>
    </row>
    <row r="2461" spans="1:25" x14ac:dyDescent="0.25">
      <c r="A2461" s="1">
        <v>378961408</v>
      </c>
      <c r="B2461" s="1">
        <v>2017</v>
      </c>
      <c r="C2461" s="1" t="s">
        <v>22</v>
      </c>
      <c r="D2461" s="1" t="s">
        <v>23</v>
      </c>
      <c r="E2461" s="1">
        <v>10</v>
      </c>
      <c r="F2461" s="1" t="s">
        <v>543</v>
      </c>
      <c r="G2461" s="1" t="s">
        <v>25</v>
      </c>
      <c r="H2461" s="1" t="s">
        <v>2523</v>
      </c>
      <c r="I2461" s="1" t="s">
        <v>462</v>
      </c>
      <c r="J2461" s="1" t="s">
        <v>463</v>
      </c>
      <c r="K2461" s="2">
        <v>43013</v>
      </c>
      <c r="L2461" s="6">
        <v>220</v>
      </c>
      <c r="M2461" s="1" t="s">
        <v>82</v>
      </c>
      <c r="N2461" s="1" t="s">
        <v>83</v>
      </c>
      <c r="O2461" s="1">
        <v>1</v>
      </c>
      <c r="P2461" s="1" t="s">
        <v>84</v>
      </c>
      <c r="Q2461" s="1">
        <v>2089</v>
      </c>
      <c r="R2461" s="1" t="s">
        <v>85</v>
      </c>
      <c r="S2461" s="1" t="s">
        <v>33</v>
      </c>
      <c r="T2461" s="1" t="s">
        <v>34</v>
      </c>
      <c r="U2461" s="1" t="s">
        <v>110</v>
      </c>
      <c r="V2461" s="8">
        <v>33903917</v>
      </c>
      <c r="W2461" s="3" t="str">
        <f>VLOOKUP(V2461,'Despesas X Conta Contábil'!$B$2:$D$77,2,0)</f>
        <v>Manutenção e Conservação de Bens Imóveis</v>
      </c>
      <c r="X2461" t="s">
        <v>2344</v>
      </c>
      <c r="Y2461" s="3" t="s">
        <v>2524</v>
      </c>
    </row>
    <row r="2462" spans="1:25" x14ac:dyDescent="0.25">
      <c r="A2462" s="1">
        <v>378961900</v>
      </c>
      <c r="B2462" s="1">
        <v>2017</v>
      </c>
      <c r="C2462" s="1" t="s">
        <v>22</v>
      </c>
      <c r="D2462" s="1" t="s">
        <v>23</v>
      </c>
      <c r="E2462" s="1">
        <v>10</v>
      </c>
      <c r="F2462" s="1" t="s">
        <v>543</v>
      </c>
      <c r="G2462" s="1" t="s">
        <v>25</v>
      </c>
      <c r="H2462" s="1" t="s">
        <v>2525</v>
      </c>
      <c r="I2462" s="1" t="s">
        <v>136</v>
      </c>
      <c r="J2462" s="1" t="s">
        <v>137</v>
      </c>
      <c r="K2462" s="2">
        <v>43017</v>
      </c>
      <c r="L2462" s="6">
        <v>22.8</v>
      </c>
      <c r="M2462" s="1" t="s">
        <v>82</v>
      </c>
      <c r="N2462" s="1" t="s">
        <v>83</v>
      </c>
      <c r="O2462" s="1">
        <v>1</v>
      </c>
      <c r="P2462" s="1" t="s">
        <v>84</v>
      </c>
      <c r="Q2462" s="1">
        <v>2089</v>
      </c>
      <c r="R2462" s="1" t="s">
        <v>85</v>
      </c>
      <c r="S2462" s="1" t="s">
        <v>33</v>
      </c>
      <c r="T2462" s="1" t="s">
        <v>34</v>
      </c>
      <c r="U2462" s="1" t="s">
        <v>35</v>
      </c>
      <c r="V2462" s="8">
        <v>33903990</v>
      </c>
      <c r="W2462" s="3" t="str">
        <f>VLOOKUP(V2462,'Despesas X Conta Contábil'!$B$2:$D$77,2,0)</f>
        <v>Publicidade, Comunicação, Áudio, Vídeo e Foto</v>
      </c>
      <c r="X2462" t="s">
        <v>2331</v>
      </c>
      <c r="Y2462" s="3" t="s">
        <v>2526</v>
      </c>
    </row>
    <row r="2463" spans="1:25" x14ac:dyDescent="0.25">
      <c r="A2463" s="1">
        <v>378961401</v>
      </c>
      <c r="B2463" s="1">
        <v>2017</v>
      </c>
      <c r="C2463" s="1" t="s">
        <v>22</v>
      </c>
      <c r="D2463" s="1" t="s">
        <v>23</v>
      </c>
      <c r="E2463" s="1">
        <v>10</v>
      </c>
      <c r="F2463" s="1" t="s">
        <v>543</v>
      </c>
      <c r="G2463" s="1" t="s">
        <v>25</v>
      </c>
      <c r="H2463" s="1" t="s">
        <v>2527</v>
      </c>
      <c r="I2463" s="1" t="s">
        <v>136</v>
      </c>
      <c r="J2463" s="1" t="s">
        <v>137</v>
      </c>
      <c r="K2463" s="2">
        <v>43017</v>
      </c>
      <c r="L2463" s="6">
        <v>19.95</v>
      </c>
      <c r="M2463" s="1" t="s">
        <v>82</v>
      </c>
      <c r="N2463" s="1" t="s">
        <v>83</v>
      </c>
      <c r="O2463" s="1">
        <v>1</v>
      </c>
      <c r="P2463" s="1" t="s">
        <v>84</v>
      </c>
      <c r="Q2463" s="1">
        <v>2089</v>
      </c>
      <c r="R2463" s="1" t="s">
        <v>85</v>
      </c>
      <c r="S2463" s="1" t="s">
        <v>33</v>
      </c>
      <c r="T2463" s="1" t="s">
        <v>34</v>
      </c>
      <c r="U2463" s="1" t="s">
        <v>35</v>
      </c>
      <c r="V2463" s="8">
        <v>33903990</v>
      </c>
      <c r="W2463" s="3" t="str">
        <f>VLOOKUP(V2463,'Despesas X Conta Contábil'!$B$2:$D$77,2,0)</f>
        <v>Publicidade, Comunicação, Áudio, Vídeo e Foto</v>
      </c>
      <c r="X2463" t="s">
        <v>2331</v>
      </c>
      <c r="Y2463" s="3" t="s">
        <v>2528</v>
      </c>
    </row>
    <row r="2464" spans="1:25" x14ac:dyDescent="0.25">
      <c r="A2464" s="1">
        <v>378961910</v>
      </c>
      <c r="B2464" s="1">
        <v>2017</v>
      </c>
      <c r="C2464" s="1" t="s">
        <v>22</v>
      </c>
      <c r="D2464" s="1" t="s">
        <v>23</v>
      </c>
      <c r="E2464" s="1">
        <v>10</v>
      </c>
      <c r="F2464" s="1" t="s">
        <v>543</v>
      </c>
      <c r="G2464" s="1" t="s">
        <v>25</v>
      </c>
      <c r="H2464" s="1" t="s">
        <v>2529</v>
      </c>
      <c r="I2464" s="1" t="s">
        <v>166</v>
      </c>
      <c r="J2464" s="1" t="s">
        <v>167</v>
      </c>
      <c r="K2464" s="2">
        <v>43013</v>
      </c>
      <c r="L2464" s="6">
        <v>516.26</v>
      </c>
      <c r="M2464" s="1" t="s">
        <v>82</v>
      </c>
      <c r="N2464" s="1" t="s">
        <v>83</v>
      </c>
      <c r="O2464" s="1">
        <v>1</v>
      </c>
      <c r="P2464" s="1" t="s">
        <v>84</v>
      </c>
      <c r="Q2464" s="1">
        <v>2089</v>
      </c>
      <c r="R2464" s="1" t="s">
        <v>85</v>
      </c>
      <c r="S2464" s="1" t="s">
        <v>33</v>
      </c>
      <c r="T2464" s="1" t="s">
        <v>34</v>
      </c>
      <c r="U2464" s="1" t="s">
        <v>35</v>
      </c>
      <c r="V2464" s="8">
        <v>33903990</v>
      </c>
      <c r="W2464" s="3" t="str">
        <f>VLOOKUP(V2464,'Despesas X Conta Contábil'!$B$2:$D$77,2,0)</f>
        <v>Publicidade, Comunicação, Áudio, Vídeo e Foto</v>
      </c>
      <c r="X2464" t="s">
        <v>2331</v>
      </c>
      <c r="Y2464" s="3" t="s">
        <v>2530</v>
      </c>
    </row>
    <row r="2465" spans="1:25" x14ac:dyDescent="0.25">
      <c r="A2465" s="1">
        <v>378961888</v>
      </c>
      <c r="B2465" s="1">
        <v>2017</v>
      </c>
      <c r="C2465" s="1" t="s">
        <v>22</v>
      </c>
      <c r="D2465" s="1" t="s">
        <v>23</v>
      </c>
      <c r="E2465" s="1">
        <v>10</v>
      </c>
      <c r="F2465" s="1" t="s">
        <v>543</v>
      </c>
      <c r="G2465" s="1" t="s">
        <v>25</v>
      </c>
      <c r="H2465" s="1" t="s">
        <v>2531</v>
      </c>
      <c r="I2465" s="1" t="s">
        <v>821</v>
      </c>
      <c r="J2465" s="1" t="s">
        <v>188</v>
      </c>
      <c r="K2465" s="2">
        <v>43010</v>
      </c>
      <c r="L2465" s="6">
        <v>336</v>
      </c>
      <c r="M2465" s="1" t="s">
        <v>82</v>
      </c>
      <c r="N2465" s="1" t="s">
        <v>83</v>
      </c>
      <c r="O2465" s="1">
        <v>1</v>
      </c>
      <c r="P2465" s="1" t="s">
        <v>84</v>
      </c>
      <c r="Q2465" s="1">
        <v>2089</v>
      </c>
      <c r="R2465" s="1" t="s">
        <v>85</v>
      </c>
      <c r="S2465" s="1" t="s">
        <v>33</v>
      </c>
      <c r="T2465" s="1" t="s">
        <v>34</v>
      </c>
      <c r="U2465" s="1" t="s">
        <v>35</v>
      </c>
      <c r="V2465" s="8">
        <v>33903990</v>
      </c>
      <c r="W2465" s="3" t="str">
        <f>VLOOKUP(V2465,'Despesas X Conta Contábil'!$B$2:$D$77,2,0)</f>
        <v>Publicidade, Comunicação, Áudio, Vídeo e Foto</v>
      </c>
      <c r="X2465" t="s">
        <v>2331</v>
      </c>
      <c r="Y2465" s="3" t="s">
        <v>2532</v>
      </c>
    </row>
    <row r="2466" spans="1:25" x14ac:dyDescent="0.25">
      <c r="A2466" s="1">
        <v>378961889</v>
      </c>
      <c r="B2466" s="1">
        <v>2017</v>
      </c>
      <c r="C2466" s="1" t="s">
        <v>22</v>
      </c>
      <c r="D2466" s="1" t="s">
        <v>23</v>
      </c>
      <c r="E2466" s="1">
        <v>10</v>
      </c>
      <c r="F2466" s="1" t="s">
        <v>543</v>
      </c>
      <c r="G2466" s="1" t="s">
        <v>25</v>
      </c>
      <c r="H2466" s="1" t="s">
        <v>2533</v>
      </c>
      <c r="I2466" s="1" t="s">
        <v>136</v>
      </c>
      <c r="J2466" s="1" t="s">
        <v>137</v>
      </c>
      <c r="K2466" s="2">
        <v>43017</v>
      </c>
      <c r="L2466" s="6">
        <v>45.6</v>
      </c>
      <c r="M2466" s="1" t="s">
        <v>82</v>
      </c>
      <c r="N2466" s="1" t="s">
        <v>83</v>
      </c>
      <c r="O2466" s="1">
        <v>1</v>
      </c>
      <c r="P2466" s="1" t="s">
        <v>84</v>
      </c>
      <c r="Q2466" s="1">
        <v>2089</v>
      </c>
      <c r="R2466" s="1" t="s">
        <v>85</v>
      </c>
      <c r="S2466" s="1" t="s">
        <v>33</v>
      </c>
      <c r="T2466" s="1" t="s">
        <v>34</v>
      </c>
      <c r="U2466" s="1" t="s">
        <v>35</v>
      </c>
      <c r="V2466" s="8">
        <v>33903990</v>
      </c>
      <c r="W2466" s="3" t="str">
        <f>VLOOKUP(V2466,'Despesas X Conta Contábil'!$B$2:$D$77,2,0)</f>
        <v>Publicidade, Comunicação, Áudio, Vídeo e Foto</v>
      </c>
      <c r="X2466" t="s">
        <v>2331</v>
      </c>
      <c r="Y2466" s="3" t="s">
        <v>2530</v>
      </c>
    </row>
    <row r="2467" spans="1:25" x14ac:dyDescent="0.25">
      <c r="A2467" s="1">
        <v>378961904</v>
      </c>
      <c r="B2467" s="1">
        <v>2017</v>
      </c>
      <c r="C2467" s="1" t="s">
        <v>22</v>
      </c>
      <c r="D2467" s="1" t="s">
        <v>23</v>
      </c>
      <c r="E2467" s="1">
        <v>10</v>
      </c>
      <c r="F2467" s="1" t="s">
        <v>543</v>
      </c>
      <c r="G2467" s="1" t="s">
        <v>25</v>
      </c>
      <c r="H2467" s="1" t="s">
        <v>2534</v>
      </c>
      <c r="I2467" s="1" t="s">
        <v>65</v>
      </c>
      <c r="J2467" s="1" t="s">
        <v>66</v>
      </c>
      <c r="K2467" s="2">
        <v>43007</v>
      </c>
      <c r="L2467" s="6">
        <v>-156.18</v>
      </c>
      <c r="M2467" s="1" t="s">
        <v>82</v>
      </c>
      <c r="N2467" s="1" t="s">
        <v>83</v>
      </c>
      <c r="O2467" s="1">
        <v>1</v>
      </c>
      <c r="P2467" s="1" t="s">
        <v>84</v>
      </c>
      <c r="Q2467" s="1">
        <v>2089</v>
      </c>
      <c r="R2467" s="1" t="s">
        <v>85</v>
      </c>
      <c r="S2467" s="1" t="s">
        <v>33</v>
      </c>
      <c r="T2467" s="1" t="s">
        <v>34</v>
      </c>
      <c r="U2467" s="1" t="s">
        <v>35</v>
      </c>
      <c r="V2467" s="8">
        <v>33903999</v>
      </c>
      <c r="W2467" s="3" t="str">
        <f>VLOOKUP(V2467,'Despesas X Conta Contábil'!$B$2:$D$77,2,0)</f>
        <v xml:space="preserve">Outros Serviços de Terceiros </v>
      </c>
      <c r="X2467" t="s">
        <v>2337</v>
      </c>
      <c r="Y2467" s="3" t="s">
        <v>2379</v>
      </c>
    </row>
    <row r="2468" spans="1:25" x14ac:dyDescent="0.25">
      <c r="A2468" s="1">
        <v>378961387</v>
      </c>
      <c r="B2468" s="1">
        <v>2017</v>
      </c>
      <c r="C2468" s="1" t="s">
        <v>22</v>
      </c>
      <c r="D2468" s="1" t="s">
        <v>23</v>
      </c>
      <c r="E2468" s="1">
        <v>10</v>
      </c>
      <c r="F2468" s="1" t="s">
        <v>543</v>
      </c>
      <c r="G2468" s="1" t="s">
        <v>25</v>
      </c>
      <c r="H2468" s="1" t="s">
        <v>2535</v>
      </c>
      <c r="I2468" s="1" t="s">
        <v>65</v>
      </c>
      <c r="J2468" s="1" t="s">
        <v>66</v>
      </c>
      <c r="K2468" s="2">
        <v>42996</v>
      </c>
      <c r="L2468" s="6">
        <v>-104.13</v>
      </c>
      <c r="M2468" s="1" t="s">
        <v>82</v>
      </c>
      <c r="N2468" s="1" t="s">
        <v>83</v>
      </c>
      <c r="O2468" s="1">
        <v>1</v>
      </c>
      <c r="P2468" s="1" t="s">
        <v>84</v>
      </c>
      <c r="Q2468" s="1">
        <v>2089</v>
      </c>
      <c r="R2468" s="1" t="s">
        <v>85</v>
      </c>
      <c r="S2468" s="1" t="s">
        <v>33</v>
      </c>
      <c r="T2468" s="1" t="s">
        <v>34</v>
      </c>
      <c r="U2468" s="1" t="s">
        <v>35</v>
      </c>
      <c r="V2468" s="8">
        <v>33903999</v>
      </c>
      <c r="W2468" s="3" t="str">
        <f>VLOOKUP(V2468,'Despesas X Conta Contábil'!$B$2:$D$77,2,0)</f>
        <v xml:space="preserve">Outros Serviços de Terceiros </v>
      </c>
      <c r="X2468" t="s">
        <v>2337</v>
      </c>
      <c r="Y2468" s="3" t="s">
        <v>2536</v>
      </c>
    </row>
    <row r="2469" spans="1:25" x14ac:dyDescent="0.25">
      <c r="A2469" s="1">
        <v>378961389</v>
      </c>
      <c r="B2469" s="1">
        <v>2017</v>
      </c>
      <c r="C2469" s="1" t="s">
        <v>22</v>
      </c>
      <c r="D2469" s="1" t="s">
        <v>23</v>
      </c>
      <c r="E2469" s="1">
        <v>10</v>
      </c>
      <c r="F2469" s="1" t="s">
        <v>543</v>
      </c>
      <c r="G2469" s="1" t="s">
        <v>25</v>
      </c>
      <c r="H2469" s="1" t="s">
        <v>2537</v>
      </c>
      <c r="I2469" s="1" t="s">
        <v>55</v>
      </c>
      <c r="J2469" s="1" t="s">
        <v>56</v>
      </c>
      <c r="K2469" s="2">
        <v>43003</v>
      </c>
      <c r="L2469" s="6">
        <v>-104.13</v>
      </c>
      <c r="M2469" s="1" t="s">
        <v>82</v>
      </c>
      <c r="N2469" s="1" t="s">
        <v>83</v>
      </c>
      <c r="O2469" s="1">
        <v>1</v>
      </c>
      <c r="P2469" s="1" t="s">
        <v>84</v>
      </c>
      <c r="Q2469" s="1">
        <v>2089</v>
      </c>
      <c r="R2469" s="1" t="s">
        <v>85</v>
      </c>
      <c r="S2469" s="1" t="s">
        <v>33</v>
      </c>
      <c r="T2469" s="1" t="s">
        <v>34</v>
      </c>
      <c r="U2469" s="1" t="s">
        <v>35</v>
      </c>
      <c r="V2469" s="8">
        <v>33903999</v>
      </c>
      <c r="W2469" s="3" t="str">
        <f>VLOOKUP(V2469,'Despesas X Conta Contábil'!$B$2:$D$77,2,0)</f>
        <v xml:space="preserve">Outros Serviços de Terceiros </v>
      </c>
      <c r="X2469" t="s">
        <v>2337</v>
      </c>
      <c r="Y2469" s="3" t="s">
        <v>50</v>
      </c>
    </row>
    <row r="2470" spans="1:25" x14ac:dyDescent="0.25">
      <c r="A2470" s="1">
        <v>378961901</v>
      </c>
      <c r="B2470" s="1">
        <v>2017</v>
      </c>
      <c r="C2470" s="1" t="s">
        <v>22</v>
      </c>
      <c r="D2470" s="1" t="s">
        <v>23</v>
      </c>
      <c r="E2470" s="1">
        <v>10</v>
      </c>
      <c r="F2470" s="1" t="s">
        <v>543</v>
      </c>
      <c r="G2470" s="1" t="s">
        <v>25</v>
      </c>
      <c r="H2470" s="1" t="s">
        <v>2538</v>
      </c>
      <c r="I2470" s="1" t="s">
        <v>27</v>
      </c>
      <c r="J2470" s="1" t="s">
        <v>28</v>
      </c>
      <c r="K2470" s="2">
        <v>42999</v>
      </c>
      <c r="L2470" s="6">
        <v>-208.26</v>
      </c>
      <c r="M2470" s="1" t="s">
        <v>82</v>
      </c>
      <c r="N2470" s="1" t="s">
        <v>83</v>
      </c>
      <c r="O2470" s="1">
        <v>1</v>
      </c>
      <c r="P2470" s="1" t="s">
        <v>84</v>
      </c>
      <c r="Q2470" s="1">
        <v>2089</v>
      </c>
      <c r="R2470" s="1" t="s">
        <v>85</v>
      </c>
      <c r="S2470" s="1" t="s">
        <v>33</v>
      </c>
      <c r="T2470" s="1" t="s">
        <v>34</v>
      </c>
      <c r="U2470" s="1" t="s">
        <v>35</v>
      </c>
      <c r="V2470" s="8">
        <v>33903999</v>
      </c>
      <c r="W2470" s="3" t="str">
        <f>VLOOKUP(V2470,'Despesas X Conta Contábil'!$B$2:$D$77,2,0)</f>
        <v xml:space="preserve">Outros Serviços de Terceiros </v>
      </c>
      <c r="X2470" t="s">
        <v>2337</v>
      </c>
      <c r="Y2470" s="3" t="s">
        <v>2397</v>
      </c>
    </row>
    <row r="2471" spans="1:25" x14ac:dyDescent="0.25">
      <c r="A2471" s="1">
        <v>378961906</v>
      </c>
      <c r="B2471" s="1">
        <v>2017</v>
      </c>
      <c r="C2471" s="1" t="s">
        <v>22</v>
      </c>
      <c r="D2471" s="1" t="s">
        <v>23</v>
      </c>
      <c r="E2471" s="1">
        <v>10</v>
      </c>
      <c r="F2471" s="1" t="s">
        <v>543</v>
      </c>
      <c r="G2471" s="1" t="s">
        <v>25</v>
      </c>
      <c r="H2471" s="1" t="s">
        <v>2539</v>
      </c>
      <c r="I2471" s="1" t="s">
        <v>204</v>
      </c>
      <c r="J2471" s="1" t="s">
        <v>205</v>
      </c>
      <c r="K2471" s="2">
        <v>43033</v>
      </c>
      <c r="L2471" s="6">
        <v>35833.33</v>
      </c>
      <c r="M2471" s="1" t="s">
        <v>82</v>
      </c>
      <c r="N2471" s="1" t="s">
        <v>83</v>
      </c>
      <c r="O2471" s="1">
        <v>1</v>
      </c>
      <c r="P2471" s="1" t="s">
        <v>84</v>
      </c>
      <c r="Q2471" s="1">
        <v>2089</v>
      </c>
      <c r="R2471" s="1" t="s">
        <v>85</v>
      </c>
      <c r="S2471" s="1" t="s">
        <v>33</v>
      </c>
      <c r="T2471" s="1" t="s">
        <v>34</v>
      </c>
      <c r="U2471" s="1" t="s">
        <v>90</v>
      </c>
      <c r="V2471" s="8">
        <v>33903912</v>
      </c>
      <c r="W2471" s="3" t="str">
        <f>VLOOKUP(V2471,'Despesas X Conta Contábil'!$B$2:$D$77,2,0)</f>
        <v>Locação de Máquinas e Equipamentos</v>
      </c>
      <c r="X2471" t="s">
        <v>2338</v>
      </c>
      <c r="Y2471" s="3" t="s">
        <v>2540</v>
      </c>
    </row>
    <row r="2472" spans="1:25" x14ac:dyDescent="0.25">
      <c r="A2472" s="1">
        <v>378961897</v>
      </c>
      <c r="B2472" s="1">
        <v>2017</v>
      </c>
      <c r="C2472" s="1" t="s">
        <v>22</v>
      </c>
      <c r="D2472" s="1" t="s">
        <v>23</v>
      </c>
      <c r="E2472" s="1">
        <v>10</v>
      </c>
      <c r="F2472" s="1" t="s">
        <v>543</v>
      </c>
      <c r="G2472" s="1" t="s">
        <v>25</v>
      </c>
      <c r="H2472" s="1" t="s">
        <v>2541</v>
      </c>
      <c r="I2472" s="1" t="s">
        <v>204</v>
      </c>
      <c r="J2472" s="1" t="s">
        <v>205</v>
      </c>
      <c r="K2472" s="2">
        <v>43033</v>
      </c>
      <c r="L2472" s="6">
        <v>8333.33</v>
      </c>
      <c r="M2472" s="1" t="s">
        <v>82</v>
      </c>
      <c r="N2472" s="1" t="s">
        <v>83</v>
      </c>
      <c r="O2472" s="1">
        <v>1</v>
      </c>
      <c r="P2472" s="1" t="s">
        <v>84</v>
      </c>
      <c r="Q2472" s="1">
        <v>2089</v>
      </c>
      <c r="R2472" s="1" t="s">
        <v>85</v>
      </c>
      <c r="S2472" s="1" t="s">
        <v>33</v>
      </c>
      <c r="T2472" s="1" t="s">
        <v>34</v>
      </c>
      <c r="U2472" s="1" t="s">
        <v>90</v>
      </c>
      <c r="V2472" s="8">
        <v>33903912</v>
      </c>
      <c r="W2472" s="3" t="str">
        <f>VLOOKUP(V2472,'Despesas X Conta Contábil'!$B$2:$D$77,2,0)</f>
        <v>Locação de Máquinas e Equipamentos</v>
      </c>
      <c r="X2472" t="s">
        <v>2338</v>
      </c>
      <c r="Y2472" s="3" t="s">
        <v>2542</v>
      </c>
    </row>
    <row r="2473" spans="1:25" x14ac:dyDescent="0.25">
      <c r="A2473" s="1">
        <v>378961902</v>
      </c>
      <c r="B2473" s="1">
        <v>2017</v>
      </c>
      <c r="C2473" s="1" t="s">
        <v>22</v>
      </c>
      <c r="D2473" s="1" t="s">
        <v>23</v>
      </c>
      <c r="E2473" s="1">
        <v>10</v>
      </c>
      <c r="F2473" s="1" t="s">
        <v>543</v>
      </c>
      <c r="G2473" s="1" t="s">
        <v>25</v>
      </c>
      <c r="H2473" s="1" t="s">
        <v>2543</v>
      </c>
      <c r="I2473" s="1" t="s">
        <v>55</v>
      </c>
      <c r="J2473" s="1" t="s">
        <v>56</v>
      </c>
      <c r="K2473" s="2">
        <v>42993</v>
      </c>
      <c r="L2473" s="6">
        <v>-104.13</v>
      </c>
      <c r="M2473" s="1" t="s">
        <v>82</v>
      </c>
      <c r="N2473" s="1" t="s">
        <v>83</v>
      </c>
      <c r="O2473" s="1">
        <v>1</v>
      </c>
      <c r="P2473" s="1" t="s">
        <v>84</v>
      </c>
      <c r="Q2473" s="1">
        <v>2089</v>
      </c>
      <c r="R2473" s="1" t="s">
        <v>85</v>
      </c>
      <c r="S2473" s="1" t="s">
        <v>33</v>
      </c>
      <c r="T2473" s="1" t="s">
        <v>34</v>
      </c>
      <c r="U2473" s="1" t="s">
        <v>35</v>
      </c>
      <c r="V2473" s="8">
        <v>33903999</v>
      </c>
      <c r="W2473" s="3" t="str">
        <f>VLOOKUP(V2473,'Despesas X Conta Contábil'!$B$2:$D$77,2,0)</f>
        <v xml:space="preserve">Outros Serviços de Terceiros </v>
      </c>
      <c r="X2473" t="s">
        <v>2337</v>
      </c>
      <c r="Y2473" s="3" t="s">
        <v>2379</v>
      </c>
    </row>
    <row r="2474" spans="1:25" x14ac:dyDescent="0.25">
      <c r="A2474" s="1">
        <v>378961909</v>
      </c>
      <c r="B2474" s="1">
        <v>2017</v>
      </c>
      <c r="C2474" s="1" t="s">
        <v>22</v>
      </c>
      <c r="D2474" s="1" t="s">
        <v>23</v>
      </c>
      <c r="E2474" s="1">
        <v>10</v>
      </c>
      <c r="F2474" s="1" t="s">
        <v>543</v>
      </c>
      <c r="G2474" s="1" t="s">
        <v>25</v>
      </c>
      <c r="H2474" s="1" t="s">
        <v>2544</v>
      </c>
      <c r="I2474" s="1" t="s">
        <v>2545</v>
      </c>
      <c r="J2474" s="1" t="s">
        <v>2546</v>
      </c>
      <c r="K2474" s="2">
        <v>43024</v>
      </c>
      <c r="L2474" s="6">
        <v>106600</v>
      </c>
      <c r="M2474" s="1" t="s">
        <v>82</v>
      </c>
      <c r="N2474" s="1" t="s">
        <v>83</v>
      </c>
      <c r="O2474" s="1">
        <v>1</v>
      </c>
      <c r="P2474" s="1" t="s">
        <v>84</v>
      </c>
      <c r="Q2474" s="1">
        <v>2089</v>
      </c>
      <c r="R2474" s="1" t="s">
        <v>85</v>
      </c>
      <c r="S2474" s="1" t="s">
        <v>33</v>
      </c>
      <c r="T2474" s="1" t="s">
        <v>34</v>
      </c>
      <c r="U2474" s="1" t="s">
        <v>90</v>
      </c>
      <c r="V2474" s="8">
        <v>33903983</v>
      </c>
      <c r="W2474" s="3" t="str">
        <f>VLOOKUP(V2474,'Despesas X Conta Contábil'!$B$2:$D$77,2,0)</f>
        <v>Material de Expediente</v>
      </c>
      <c r="X2474" t="s">
        <v>2547</v>
      </c>
      <c r="Y2474" s="3" t="s">
        <v>2548</v>
      </c>
    </row>
    <row r="2475" spans="1:25" x14ac:dyDescent="0.25">
      <c r="A2475" s="1">
        <v>378961890</v>
      </c>
      <c r="B2475" s="1">
        <v>2017</v>
      </c>
      <c r="C2475" s="1" t="s">
        <v>22</v>
      </c>
      <c r="D2475" s="1" t="s">
        <v>23</v>
      </c>
      <c r="E2475" s="1">
        <v>10</v>
      </c>
      <c r="F2475" s="1" t="s">
        <v>543</v>
      </c>
      <c r="G2475" s="1" t="s">
        <v>25</v>
      </c>
      <c r="H2475" s="1" t="s">
        <v>2549</v>
      </c>
      <c r="I2475" s="1" t="s">
        <v>119</v>
      </c>
      <c r="J2475" s="1" t="s">
        <v>120</v>
      </c>
      <c r="K2475" s="2">
        <v>43038</v>
      </c>
      <c r="L2475" s="6">
        <v>7000</v>
      </c>
      <c r="M2475" s="1" t="s">
        <v>82</v>
      </c>
      <c r="N2475" s="1" t="s">
        <v>83</v>
      </c>
      <c r="O2475" s="1">
        <v>1</v>
      </c>
      <c r="P2475" s="1" t="s">
        <v>84</v>
      </c>
      <c r="Q2475" s="1">
        <v>2089</v>
      </c>
      <c r="R2475" s="1" t="s">
        <v>85</v>
      </c>
      <c r="S2475" s="1" t="s">
        <v>33</v>
      </c>
      <c r="T2475" s="1" t="s">
        <v>34</v>
      </c>
      <c r="U2475" s="1" t="s">
        <v>121</v>
      </c>
      <c r="V2475" s="8">
        <v>33903916</v>
      </c>
      <c r="W2475" s="3" t="str">
        <f>VLOOKUP(V2475,'Despesas X Conta Contábil'!$B$2:$D$77,2,0)</f>
        <v>Manutenção e Conservação de Bens Imóveis</v>
      </c>
      <c r="X2475" t="s">
        <v>2329</v>
      </c>
      <c r="Y2475" s="3" t="s">
        <v>2550</v>
      </c>
    </row>
    <row r="2476" spans="1:25" x14ac:dyDescent="0.25">
      <c r="A2476" s="1">
        <v>378961391</v>
      </c>
      <c r="B2476" s="1">
        <v>2017</v>
      </c>
      <c r="C2476" s="1" t="s">
        <v>22</v>
      </c>
      <c r="D2476" s="1" t="s">
        <v>23</v>
      </c>
      <c r="E2476" s="1">
        <v>10</v>
      </c>
      <c r="F2476" s="1" t="s">
        <v>543</v>
      </c>
      <c r="G2476" s="1" t="s">
        <v>25</v>
      </c>
      <c r="H2476" s="1" t="s">
        <v>2551</v>
      </c>
      <c r="I2476" s="1" t="s">
        <v>169</v>
      </c>
      <c r="J2476" s="1" t="s">
        <v>170</v>
      </c>
      <c r="K2476" s="2">
        <v>43024</v>
      </c>
      <c r="L2476" s="6">
        <v>75517.58</v>
      </c>
      <c r="M2476" s="1" t="s">
        <v>82</v>
      </c>
      <c r="N2476" s="1" t="s">
        <v>83</v>
      </c>
      <c r="O2476" s="1">
        <v>1</v>
      </c>
      <c r="P2476" s="1" t="s">
        <v>84</v>
      </c>
      <c r="Q2476" s="1">
        <v>2089</v>
      </c>
      <c r="R2476" s="1" t="s">
        <v>85</v>
      </c>
      <c r="S2476" s="1" t="s">
        <v>33</v>
      </c>
      <c r="T2476" s="1" t="s">
        <v>34</v>
      </c>
      <c r="U2476" s="1" t="s">
        <v>90</v>
      </c>
      <c r="V2476" s="8">
        <v>33903940</v>
      </c>
      <c r="W2476" s="3" t="str">
        <f>VLOOKUP(V2476,'Despesas X Conta Contábil'!$B$2:$D$77,2,0)</f>
        <v>Alimentação</v>
      </c>
      <c r="X2476" t="s">
        <v>2335</v>
      </c>
      <c r="Y2476" s="3" t="s">
        <v>2553</v>
      </c>
    </row>
    <row r="2477" spans="1:25" x14ac:dyDescent="0.25">
      <c r="A2477" s="1">
        <v>378961913</v>
      </c>
      <c r="B2477" s="1">
        <v>2017</v>
      </c>
      <c r="C2477" s="1" t="s">
        <v>22</v>
      </c>
      <c r="D2477" s="1" t="s">
        <v>23</v>
      </c>
      <c r="E2477" s="1">
        <v>10</v>
      </c>
      <c r="F2477" s="1" t="s">
        <v>543</v>
      </c>
      <c r="G2477" s="1" t="s">
        <v>25</v>
      </c>
      <c r="H2477" s="1" t="s">
        <v>2554</v>
      </c>
      <c r="I2477" s="1" t="s">
        <v>246</v>
      </c>
      <c r="J2477" s="1" t="s">
        <v>247</v>
      </c>
      <c r="K2477" s="2">
        <v>43024</v>
      </c>
      <c r="L2477" s="6">
        <v>24754.52</v>
      </c>
      <c r="M2477" s="1" t="s">
        <v>82</v>
      </c>
      <c r="N2477" s="1" t="s">
        <v>83</v>
      </c>
      <c r="O2477" s="1">
        <v>1</v>
      </c>
      <c r="P2477" s="1" t="s">
        <v>84</v>
      </c>
      <c r="Q2477" s="1">
        <v>2089</v>
      </c>
      <c r="R2477" s="1" t="s">
        <v>85</v>
      </c>
      <c r="S2477" s="1" t="s">
        <v>33</v>
      </c>
      <c r="T2477" s="1" t="s">
        <v>34</v>
      </c>
      <c r="U2477" s="1" t="s">
        <v>90</v>
      </c>
      <c r="V2477" s="8">
        <v>33903912</v>
      </c>
      <c r="W2477" s="3" t="str">
        <f>VLOOKUP(V2477,'Despesas X Conta Contábil'!$B$2:$D$77,2,0)</f>
        <v>Locação de Máquinas e Equipamentos</v>
      </c>
      <c r="X2477" t="s">
        <v>2338</v>
      </c>
      <c r="Y2477" s="3" t="s">
        <v>2555</v>
      </c>
    </row>
    <row r="2478" spans="1:25" x14ac:dyDescent="0.25">
      <c r="A2478" s="1">
        <v>378960910</v>
      </c>
      <c r="B2478" s="1">
        <v>2017</v>
      </c>
      <c r="C2478" s="1" t="s">
        <v>22</v>
      </c>
      <c r="D2478" s="1" t="s">
        <v>23</v>
      </c>
      <c r="E2478" s="1">
        <v>10</v>
      </c>
      <c r="F2478" s="1" t="s">
        <v>543</v>
      </c>
      <c r="G2478" s="1" t="s">
        <v>25</v>
      </c>
      <c r="H2478" s="1" t="s">
        <v>2556</v>
      </c>
      <c r="I2478" s="1" t="s">
        <v>298</v>
      </c>
      <c r="J2478" s="1" t="s">
        <v>299</v>
      </c>
      <c r="K2478" s="2">
        <v>43018</v>
      </c>
      <c r="L2478" s="6">
        <v>3788.77</v>
      </c>
      <c r="M2478" s="1" t="s">
        <v>82</v>
      </c>
      <c r="N2478" s="1" t="s">
        <v>83</v>
      </c>
      <c r="O2478" s="1">
        <v>1</v>
      </c>
      <c r="P2478" s="1" t="s">
        <v>84</v>
      </c>
      <c r="Q2478" s="1">
        <v>2089</v>
      </c>
      <c r="R2478" s="1" t="s">
        <v>85</v>
      </c>
      <c r="S2478" s="1" t="s">
        <v>33</v>
      </c>
      <c r="T2478" s="1" t="s">
        <v>34</v>
      </c>
      <c r="U2478" s="1" t="s">
        <v>90</v>
      </c>
      <c r="V2478" s="8">
        <v>33903001</v>
      </c>
      <c r="W2478" s="3" t="str">
        <f>VLOOKUP(V2478,'Despesas X Conta Contábil'!$B$2:$D$77,2,0)</f>
        <v>Veículos (Combustível e Manutenção)</v>
      </c>
      <c r="X2478" t="s">
        <v>2346</v>
      </c>
      <c r="Y2478" s="3" t="s">
        <v>2557</v>
      </c>
    </row>
    <row r="2479" spans="1:25" x14ac:dyDescent="0.25">
      <c r="A2479" s="1">
        <v>378960887</v>
      </c>
      <c r="B2479" s="1">
        <v>2017</v>
      </c>
      <c r="C2479" s="1" t="s">
        <v>22</v>
      </c>
      <c r="D2479" s="1" t="s">
        <v>23</v>
      </c>
      <c r="E2479" s="1">
        <v>10</v>
      </c>
      <c r="F2479" s="1" t="s">
        <v>543</v>
      </c>
      <c r="G2479" s="1" t="s">
        <v>25</v>
      </c>
      <c r="H2479" s="1" t="s">
        <v>2558</v>
      </c>
      <c r="I2479" s="1" t="s">
        <v>177</v>
      </c>
      <c r="J2479" s="1" t="s">
        <v>178</v>
      </c>
      <c r="K2479" s="2">
        <v>43018</v>
      </c>
      <c r="L2479" s="6">
        <v>120</v>
      </c>
      <c r="M2479" s="1" t="s">
        <v>82</v>
      </c>
      <c r="N2479" s="1" t="s">
        <v>83</v>
      </c>
      <c r="O2479" s="1">
        <v>1</v>
      </c>
      <c r="P2479" s="1" t="s">
        <v>84</v>
      </c>
      <c r="Q2479" s="1">
        <v>2089</v>
      </c>
      <c r="R2479" s="1" t="s">
        <v>85</v>
      </c>
      <c r="S2479" s="1" t="s">
        <v>33</v>
      </c>
      <c r="T2479" s="1" t="s">
        <v>34</v>
      </c>
      <c r="U2479" s="1" t="s">
        <v>148</v>
      </c>
      <c r="V2479" s="8">
        <v>33903919</v>
      </c>
      <c r="W2479" s="3" t="str">
        <f>VLOOKUP(V2479,'Despesas X Conta Contábil'!$B$2:$D$77,2,0)</f>
        <v>Veículos (Combustível e Manutenção)</v>
      </c>
      <c r="X2479" t="s">
        <v>2326</v>
      </c>
      <c r="Y2479" s="3" t="s">
        <v>2559</v>
      </c>
    </row>
    <row r="2480" spans="1:25" x14ac:dyDescent="0.25">
      <c r="A2480" s="1">
        <v>378960905</v>
      </c>
      <c r="B2480" s="1">
        <v>2017</v>
      </c>
      <c r="C2480" s="1" t="s">
        <v>22</v>
      </c>
      <c r="D2480" s="1" t="s">
        <v>23</v>
      </c>
      <c r="E2480" s="1">
        <v>10</v>
      </c>
      <c r="F2480" s="1" t="s">
        <v>543</v>
      </c>
      <c r="G2480" s="1" t="s">
        <v>25</v>
      </c>
      <c r="H2480" s="1" t="s">
        <v>2560</v>
      </c>
      <c r="I2480" s="1" t="s">
        <v>594</v>
      </c>
      <c r="J2480" s="1" t="s">
        <v>595</v>
      </c>
      <c r="K2480" s="2">
        <v>43027</v>
      </c>
      <c r="L2480" s="6">
        <v>6575</v>
      </c>
      <c r="M2480" s="1" t="s">
        <v>82</v>
      </c>
      <c r="N2480" s="1" t="s">
        <v>83</v>
      </c>
      <c r="O2480" s="1">
        <v>1</v>
      </c>
      <c r="P2480" s="1" t="s">
        <v>84</v>
      </c>
      <c r="Q2480" s="1">
        <v>2089</v>
      </c>
      <c r="R2480" s="1" t="s">
        <v>85</v>
      </c>
      <c r="S2480" s="1" t="s">
        <v>33</v>
      </c>
      <c r="T2480" s="1" t="s">
        <v>34</v>
      </c>
      <c r="U2480" s="1" t="s">
        <v>148</v>
      </c>
      <c r="V2480" s="8">
        <v>33903916</v>
      </c>
      <c r="W2480" s="3" t="str">
        <f>VLOOKUP(V2480,'Despesas X Conta Contábil'!$B$2:$D$77,2,0)</f>
        <v>Manutenção e Conservação de Bens Imóveis</v>
      </c>
      <c r="X2480" t="s">
        <v>2329</v>
      </c>
      <c r="Y2480" s="3" t="s">
        <v>2561</v>
      </c>
    </row>
    <row r="2481" spans="1:25" x14ac:dyDescent="0.25">
      <c r="A2481" s="1">
        <v>378961388</v>
      </c>
      <c r="B2481" s="1">
        <v>2017</v>
      </c>
      <c r="C2481" s="1" t="s">
        <v>22</v>
      </c>
      <c r="D2481" s="1" t="s">
        <v>23</v>
      </c>
      <c r="E2481" s="1">
        <v>10</v>
      </c>
      <c r="F2481" s="1" t="s">
        <v>543</v>
      </c>
      <c r="G2481" s="1" t="s">
        <v>25</v>
      </c>
      <c r="H2481" s="1" t="s">
        <v>2562</v>
      </c>
      <c r="I2481" s="1" t="s">
        <v>616</v>
      </c>
      <c r="J2481" s="1" t="s">
        <v>617</v>
      </c>
      <c r="K2481" s="2">
        <v>43025</v>
      </c>
      <c r="L2481" s="6">
        <v>2133</v>
      </c>
      <c r="M2481" s="1" t="s">
        <v>82</v>
      </c>
      <c r="N2481" s="1" t="s">
        <v>83</v>
      </c>
      <c r="O2481" s="1">
        <v>1</v>
      </c>
      <c r="P2481" s="1" t="s">
        <v>84</v>
      </c>
      <c r="Q2481" s="1">
        <v>2089</v>
      </c>
      <c r="R2481" s="1" t="s">
        <v>85</v>
      </c>
      <c r="S2481" s="1" t="s">
        <v>33</v>
      </c>
      <c r="T2481" s="1" t="s">
        <v>34</v>
      </c>
      <c r="U2481" s="1" t="s">
        <v>148</v>
      </c>
      <c r="V2481" s="8">
        <v>33903912</v>
      </c>
      <c r="W2481" s="3" t="str">
        <f>VLOOKUP(V2481,'Despesas X Conta Contábil'!$B$2:$D$77,2,0)</f>
        <v>Locação de Máquinas e Equipamentos</v>
      </c>
      <c r="X2481" t="s">
        <v>2338</v>
      </c>
      <c r="Y2481" s="3" t="s">
        <v>2563</v>
      </c>
    </row>
    <row r="2482" spans="1:25" x14ac:dyDescent="0.25">
      <c r="A2482" s="1">
        <v>378961886</v>
      </c>
      <c r="B2482" s="1">
        <v>2017</v>
      </c>
      <c r="C2482" s="1" t="s">
        <v>22</v>
      </c>
      <c r="D2482" s="1" t="s">
        <v>23</v>
      </c>
      <c r="E2482" s="1">
        <v>10</v>
      </c>
      <c r="F2482" s="1" t="s">
        <v>543</v>
      </c>
      <c r="G2482" s="1" t="s">
        <v>25</v>
      </c>
      <c r="H2482" s="1" t="s">
        <v>2564</v>
      </c>
      <c r="I2482" s="1" t="s">
        <v>392</v>
      </c>
      <c r="J2482" s="1" t="s">
        <v>393</v>
      </c>
      <c r="K2482" s="2">
        <v>43024</v>
      </c>
      <c r="L2482" s="6">
        <v>5787.5</v>
      </c>
      <c r="M2482" s="1" t="s">
        <v>82</v>
      </c>
      <c r="N2482" s="1" t="s">
        <v>83</v>
      </c>
      <c r="O2482" s="1">
        <v>1</v>
      </c>
      <c r="P2482" s="1" t="s">
        <v>84</v>
      </c>
      <c r="Q2482" s="1">
        <v>2089</v>
      </c>
      <c r="R2482" s="1" t="s">
        <v>85</v>
      </c>
      <c r="S2482" s="1" t="s">
        <v>33</v>
      </c>
      <c r="T2482" s="1" t="s">
        <v>34</v>
      </c>
      <c r="U2482" s="1" t="s">
        <v>90</v>
      </c>
      <c r="V2482" s="8">
        <v>33903958</v>
      </c>
      <c r="W2482" s="3" t="str">
        <f>VLOOKUP(V2482,'Despesas X Conta Contábil'!$B$2:$D$77,2,0)</f>
        <v>TIC Tecnologia da Informação e Comunicação</v>
      </c>
      <c r="X2482" t="s">
        <v>2330</v>
      </c>
      <c r="Y2482" s="3" t="s">
        <v>2565</v>
      </c>
    </row>
    <row r="2483" spans="1:25" x14ac:dyDescent="0.25">
      <c r="A2483" s="1">
        <v>378960914</v>
      </c>
      <c r="B2483" s="1">
        <v>2017</v>
      </c>
      <c r="C2483" s="1" t="s">
        <v>22</v>
      </c>
      <c r="D2483" s="1" t="s">
        <v>23</v>
      </c>
      <c r="E2483" s="1">
        <v>10</v>
      </c>
      <c r="F2483" s="1" t="s">
        <v>543</v>
      </c>
      <c r="G2483" s="1" t="s">
        <v>25</v>
      </c>
      <c r="H2483" s="1" t="s">
        <v>2566</v>
      </c>
      <c r="I2483" s="1" t="s">
        <v>378</v>
      </c>
      <c r="J2483" s="1" t="s">
        <v>379</v>
      </c>
      <c r="K2483" s="2">
        <v>43010</v>
      </c>
      <c r="L2483" s="6">
        <v>1595.46</v>
      </c>
      <c r="M2483" s="1" t="s">
        <v>82</v>
      </c>
      <c r="N2483" s="1" t="s">
        <v>83</v>
      </c>
      <c r="O2483" s="1">
        <v>1</v>
      </c>
      <c r="P2483" s="1" t="s">
        <v>84</v>
      </c>
      <c r="Q2483" s="1">
        <v>2089</v>
      </c>
      <c r="R2483" s="1" t="s">
        <v>85</v>
      </c>
      <c r="S2483" s="1" t="s">
        <v>33</v>
      </c>
      <c r="T2483" s="1" t="s">
        <v>34</v>
      </c>
      <c r="U2483" s="1" t="s">
        <v>90</v>
      </c>
      <c r="V2483" s="8">
        <v>33903958</v>
      </c>
      <c r="W2483" s="3" t="str">
        <f>VLOOKUP(V2483,'Despesas X Conta Contábil'!$B$2:$D$77,2,0)</f>
        <v>TIC Tecnologia da Informação e Comunicação</v>
      </c>
      <c r="X2483" t="s">
        <v>2330</v>
      </c>
      <c r="Y2483" s="3" t="s">
        <v>2567</v>
      </c>
    </row>
    <row r="2484" spans="1:25" x14ac:dyDescent="0.25">
      <c r="A2484" s="1">
        <v>378960913</v>
      </c>
      <c r="B2484" s="1">
        <v>2017</v>
      </c>
      <c r="C2484" s="1" t="s">
        <v>22</v>
      </c>
      <c r="D2484" s="1" t="s">
        <v>23</v>
      </c>
      <c r="E2484" s="1">
        <v>10</v>
      </c>
      <c r="F2484" s="1" t="s">
        <v>543</v>
      </c>
      <c r="G2484" s="1" t="s">
        <v>25</v>
      </c>
      <c r="H2484" s="1" t="s">
        <v>2568</v>
      </c>
      <c r="I2484" s="1" t="s">
        <v>221</v>
      </c>
      <c r="J2484" s="1" t="s">
        <v>222</v>
      </c>
      <c r="K2484" s="2">
        <v>43031</v>
      </c>
      <c r="L2484" s="6">
        <v>6500</v>
      </c>
      <c r="M2484" s="1" t="s">
        <v>82</v>
      </c>
      <c r="N2484" s="1" t="s">
        <v>83</v>
      </c>
      <c r="O2484" s="1">
        <v>1</v>
      </c>
      <c r="P2484" s="1" t="s">
        <v>84</v>
      </c>
      <c r="Q2484" s="1">
        <v>2089</v>
      </c>
      <c r="R2484" s="1" t="s">
        <v>85</v>
      </c>
      <c r="S2484" s="1" t="s">
        <v>33</v>
      </c>
      <c r="T2484" s="1" t="s">
        <v>34</v>
      </c>
      <c r="U2484" s="1" t="s">
        <v>148</v>
      </c>
      <c r="V2484" s="8">
        <v>33903920</v>
      </c>
      <c r="W2484" s="3" t="str">
        <f>VLOOKUP(V2484,'Despesas X Conta Contábil'!$B$2:$D$77,2,0)</f>
        <v>Manutenção e Conservação de Bens Móveis</v>
      </c>
      <c r="X2484" t="s">
        <v>2339</v>
      </c>
      <c r="Y2484" s="3" t="s">
        <v>1605</v>
      </c>
    </row>
    <row r="2485" spans="1:25" x14ac:dyDescent="0.25">
      <c r="A2485" s="1">
        <v>378960889</v>
      </c>
      <c r="B2485" s="1">
        <v>2017</v>
      </c>
      <c r="C2485" s="1" t="s">
        <v>22</v>
      </c>
      <c r="D2485" s="1" t="s">
        <v>23</v>
      </c>
      <c r="E2485" s="1">
        <v>10</v>
      </c>
      <c r="F2485" s="1" t="s">
        <v>543</v>
      </c>
      <c r="G2485" s="1" t="s">
        <v>25</v>
      </c>
      <c r="H2485" s="1" t="s">
        <v>2570</v>
      </c>
      <c r="I2485" s="1" t="s">
        <v>229</v>
      </c>
      <c r="J2485" s="1" t="s">
        <v>230</v>
      </c>
      <c r="K2485" s="2">
        <v>43032</v>
      </c>
      <c r="L2485" s="6">
        <v>5700</v>
      </c>
      <c r="M2485" s="1" t="s">
        <v>82</v>
      </c>
      <c r="N2485" s="1" t="s">
        <v>83</v>
      </c>
      <c r="O2485" s="1">
        <v>1</v>
      </c>
      <c r="P2485" s="1" t="s">
        <v>84</v>
      </c>
      <c r="Q2485" s="1">
        <v>2089</v>
      </c>
      <c r="R2485" s="1" t="s">
        <v>85</v>
      </c>
      <c r="S2485" s="1" t="s">
        <v>33</v>
      </c>
      <c r="T2485" s="1" t="s">
        <v>34</v>
      </c>
      <c r="U2485" s="1" t="s">
        <v>121</v>
      </c>
      <c r="V2485" s="8">
        <v>33903905</v>
      </c>
      <c r="W2485" s="3" t="str">
        <f>VLOOKUP(V2485,'Despesas X Conta Contábil'!$B$2:$D$77,2,0)</f>
        <v>TIC Tecnologia da Informação e Comunicação</v>
      </c>
      <c r="X2485" t="s">
        <v>2340</v>
      </c>
      <c r="Y2485" s="3" t="s">
        <v>2571</v>
      </c>
    </row>
    <row r="2486" spans="1:25" x14ac:dyDescent="0.25">
      <c r="A2486" s="1">
        <v>378961896</v>
      </c>
      <c r="B2486" s="1">
        <v>2017</v>
      </c>
      <c r="C2486" s="1" t="s">
        <v>22</v>
      </c>
      <c r="D2486" s="1" t="s">
        <v>23</v>
      </c>
      <c r="E2486" s="1">
        <v>10</v>
      </c>
      <c r="F2486" s="1" t="s">
        <v>543</v>
      </c>
      <c r="G2486" s="1" t="s">
        <v>25</v>
      </c>
      <c r="H2486" s="1" t="s">
        <v>2572</v>
      </c>
      <c r="I2486" s="1" t="s">
        <v>1525</v>
      </c>
      <c r="J2486" s="1" t="s">
        <v>1526</v>
      </c>
      <c r="K2486" s="2">
        <v>43039</v>
      </c>
      <c r="L2486" s="6">
        <v>3326.8</v>
      </c>
      <c r="M2486" s="1" t="s">
        <v>82</v>
      </c>
      <c r="N2486" s="1" t="s">
        <v>83</v>
      </c>
      <c r="O2486" s="1">
        <v>1</v>
      </c>
      <c r="P2486" s="1" t="s">
        <v>84</v>
      </c>
      <c r="Q2486" s="1">
        <v>2089</v>
      </c>
      <c r="R2486" s="1" t="s">
        <v>85</v>
      </c>
      <c r="S2486" s="1" t="s">
        <v>33</v>
      </c>
      <c r="T2486" s="1" t="s">
        <v>34</v>
      </c>
      <c r="U2486" s="1" t="s">
        <v>148</v>
      </c>
      <c r="V2486" s="8">
        <v>33903007</v>
      </c>
      <c r="W2486" s="3" t="str">
        <f>VLOOKUP(V2486,'Despesas X Conta Contábil'!$B$2:$D$77,2,0)</f>
        <v>Alimentação</v>
      </c>
      <c r="X2486" t="s">
        <v>2332</v>
      </c>
      <c r="Y2486" s="3" t="s">
        <v>2573</v>
      </c>
    </row>
    <row r="2487" spans="1:25" x14ac:dyDescent="0.25">
      <c r="A2487" s="1">
        <v>378961405</v>
      </c>
      <c r="B2487" s="1">
        <v>2017</v>
      </c>
      <c r="C2487" s="1" t="s">
        <v>22</v>
      </c>
      <c r="D2487" s="1" t="s">
        <v>23</v>
      </c>
      <c r="E2487" s="1">
        <v>10</v>
      </c>
      <c r="F2487" s="1" t="s">
        <v>543</v>
      </c>
      <c r="G2487" s="1" t="s">
        <v>25</v>
      </c>
      <c r="H2487" s="1" t="s">
        <v>2574</v>
      </c>
      <c r="I2487" s="1" t="s">
        <v>1078</v>
      </c>
      <c r="J2487" s="1" t="s">
        <v>1079</v>
      </c>
      <c r="K2487" s="2">
        <v>43017</v>
      </c>
      <c r="L2487" s="6">
        <v>195</v>
      </c>
      <c r="M2487" s="1" t="s">
        <v>82</v>
      </c>
      <c r="N2487" s="1" t="s">
        <v>83</v>
      </c>
      <c r="O2487" s="1">
        <v>1</v>
      </c>
      <c r="P2487" s="1" t="s">
        <v>84</v>
      </c>
      <c r="Q2487" s="1">
        <v>2089</v>
      </c>
      <c r="R2487" s="1" t="s">
        <v>85</v>
      </c>
      <c r="S2487" s="1" t="s">
        <v>33</v>
      </c>
      <c r="T2487" s="1" t="s">
        <v>34</v>
      </c>
      <c r="U2487" s="1" t="s">
        <v>148</v>
      </c>
      <c r="V2487" s="8">
        <v>33903007</v>
      </c>
      <c r="W2487" s="3" t="str">
        <f>VLOOKUP(V2487,'Despesas X Conta Contábil'!$B$2:$D$77,2,0)</f>
        <v>Alimentação</v>
      </c>
      <c r="X2487" t="s">
        <v>2332</v>
      </c>
      <c r="Y2487" s="3" t="s">
        <v>2575</v>
      </c>
    </row>
    <row r="2488" spans="1:25" x14ac:dyDescent="0.25">
      <c r="A2488" s="1">
        <v>378961907</v>
      </c>
      <c r="B2488" s="1">
        <v>2017</v>
      </c>
      <c r="C2488" s="1" t="s">
        <v>22</v>
      </c>
      <c r="D2488" s="1" t="s">
        <v>23</v>
      </c>
      <c r="E2488" s="1">
        <v>10</v>
      </c>
      <c r="F2488" s="1" t="s">
        <v>543</v>
      </c>
      <c r="G2488" s="1" t="s">
        <v>25</v>
      </c>
      <c r="H2488" s="1" t="s">
        <v>2574</v>
      </c>
      <c r="I2488" s="1" t="s">
        <v>1078</v>
      </c>
      <c r="J2488" s="1" t="s">
        <v>1079</v>
      </c>
      <c r="K2488" s="2">
        <v>43011</v>
      </c>
      <c r="L2488" s="6">
        <v>195</v>
      </c>
      <c r="M2488" s="1" t="s">
        <v>82</v>
      </c>
      <c r="N2488" s="1" t="s">
        <v>83</v>
      </c>
      <c r="O2488" s="1">
        <v>1</v>
      </c>
      <c r="P2488" s="1" t="s">
        <v>84</v>
      </c>
      <c r="Q2488" s="1">
        <v>2089</v>
      </c>
      <c r="R2488" s="1" t="s">
        <v>85</v>
      </c>
      <c r="S2488" s="1" t="s">
        <v>33</v>
      </c>
      <c r="T2488" s="1" t="s">
        <v>34</v>
      </c>
      <c r="U2488" s="1" t="s">
        <v>148</v>
      </c>
      <c r="V2488" s="8">
        <v>33903007</v>
      </c>
      <c r="W2488" s="3" t="str">
        <f>VLOOKUP(V2488,'Despesas X Conta Contábil'!$B$2:$D$77,2,0)</f>
        <v>Alimentação</v>
      </c>
      <c r="X2488" t="s">
        <v>2332</v>
      </c>
      <c r="Y2488" s="3" t="s">
        <v>2575</v>
      </c>
    </row>
    <row r="2489" spans="1:25" x14ac:dyDescent="0.25">
      <c r="A2489" s="1">
        <v>378960907</v>
      </c>
      <c r="B2489" s="1">
        <v>2017</v>
      </c>
      <c r="C2489" s="1" t="s">
        <v>22</v>
      </c>
      <c r="D2489" s="1" t="s">
        <v>23</v>
      </c>
      <c r="E2489" s="1">
        <v>10</v>
      </c>
      <c r="F2489" s="1" t="s">
        <v>543</v>
      </c>
      <c r="G2489" s="1" t="s">
        <v>25</v>
      </c>
      <c r="H2489" s="1" t="s">
        <v>2574</v>
      </c>
      <c r="I2489" s="1" t="s">
        <v>1078</v>
      </c>
      <c r="J2489" s="1" t="s">
        <v>1079</v>
      </c>
      <c r="K2489" s="2">
        <v>43031</v>
      </c>
      <c r="L2489" s="6">
        <v>245.16</v>
      </c>
      <c r="M2489" s="1" t="s">
        <v>82</v>
      </c>
      <c r="N2489" s="1" t="s">
        <v>83</v>
      </c>
      <c r="O2489" s="1">
        <v>1</v>
      </c>
      <c r="P2489" s="1" t="s">
        <v>84</v>
      </c>
      <c r="Q2489" s="1">
        <v>2089</v>
      </c>
      <c r="R2489" s="1" t="s">
        <v>85</v>
      </c>
      <c r="S2489" s="1" t="s">
        <v>33</v>
      </c>
      <c r="T2489" s="1" t="s">
        <v>34</v>
      </c>
      <c r="U2489" s="1" t="s">
        <v>148</v>
      </c>
      <c r="V2489" s="8">
        <v>33903007</v>
      </c>
      <c r="W2489" s="3" t="str">
        <f>VLOOKUP(V2489,'Despesas X Conta Contábil'!$B$2:$D$77,2,0)</f>
        <v>Alimentação</v>
      </c>
      <c r="X2489" t="s">
        <v>2332</v>
      </c>
      <c r="Y2489" s="3" t="s">
        <v>2575</v>
      </c>
    </row>
    <row r="2490" spans="1:25" x14ac:dyDescent="0.25">
      <c r="A2490" s="1">
        <v>378960908</v>
      </c>
      <c r="B2490" s="1">
        <v>2017</v>
      </c>
      <c r="C2490" s="1" t="s">
        <v>22</v>
      </c>
      <c r="D2490" s="1" t="s">
        <v>23</v>
      </c>
      <c r="E2490" s="1">
        <v>10</v>
      </c>
      <c r="F2490" s="1" t="s">
        <v>543</v>
      </c>
      <c r="G2490" s="1" t="s">
        <v>25</v>
      </c>
      <c r="H2490" s="1" t="s">
        <v>2574</v>
      </c>
      <c r="I2490" s="1" t="s">
        <v>1078</v>
      </c>
      <c r="J2490" s="1" t="s">
        <v>1079</v>
      </c>
      <c r="K2490" s="2">
        <v>43025</v>
      </c>
      <c r="L2490" s="6">
        <v>320.39999999999998</v>
      </c>
      <c r="M2490" s="1" t="s">
        <v>82</v>
      </c>
      <c r="N2490" s="1" t="s">
        <v>83</v>
      </c>
      <c r="O2490" s="1">
        <v>1</v>
      </c>
      <c r="P2490" s="1" t="s">
        <v>84</v>
      </c>
      <c r="Q2490" s="1">
        <v>2089</v>
      </c>
      <c r="R2490" s="1" t="s">
        <v>85</v>
      </c>
      <c r="S2490" s="1" t="s">
        <v>33</v>
      </c>
      <c r="T2490" s="1" t="s">
        <v>34</v>
      </c>
      <c r="U2490" s="1" t="s">
        <v>148</v>
      </c>
      <c r="V2490" s="8">
        <v>33903007</v>
      </c>
      <c r="W2490" s="3" t="str">
        <f>VLOOKUP(V2490,'Despesas X Conta Contábil'!$B$2:$D$77,2,0)</f>
        <v>Alimentação</v>
      </c>
      <c r="X2490" t="s">
        <v>2332</v>
      </c>
      <c r="Y2490" s="3" t="s">
        <v>2575</v>
      </c>
    </row>
    <row r="2491" spans="1:25" x14ac:dyDescent="0.25">
      <c r="A2491" s="1">
        <v>378961885</v>
      </c>
      <c r="B2491" s="1">
        <v>2017</v>
      </c>
      <c r="C2491" s="1" t="s">
        <v>22</v>
      </c>
      <c r="D2491" s="1" t="s">
        <v>23</v>
      </c>
      <c r="E2491" s="1">
        <v>10</v>
      </c>
      <c r="F2491" s="1" t="s">
        <v>543</v>
      </c>
      <c r="G2491" s="1" t="s">
        <v>25</v>
      </c>
      <c r="H2491" s="1" t="s">
        <v>2574</v>
      </c>
      <c r="I2491" s="1" t="s">
        <v>1078</v>
      </c>
      <c r="J2491" s="1" t="s">
        <v>1079</v>
      </c>
      <c r="K2491" s="2">
        <v>43018</v>
      </c>
      <c r="L2491" s="6">
        <v>234.4</v>
      </c>
      <c r="M2491" s="1" t="s">
        <v>82</v>
      </c>
      <c r="N2491" s="1" t="s">
        <v>83</v>
      </c>
      <c r="O2491" s="1">
        <v>1</v>
      </c>
      <c r="P2491" s="1" t="s">
        <v>84</v>
      </c>
      <c r="Q2491" s="1">
        <v>2089</v>
      </c>
      <c r="R2491" s="1" t="s">
        <v>85</v>
      </c>
      <c r="S2491" s="1" t="s">
        <v>33</v>
      </c>
      <c r="T2491" s="1" t="s">
        <v>34</v>
      </c>
      <c r="U2491" s="1" t="s">
        <v>148</v>
      </c>
      <c r="V2491" s="8">
        <v>33903007</v>
      </c>
      <c r="W2491" s="3" t="str">
        <f>VLOOKUP(V2491,'Despesas X Conta Contábil'!$B$2:$D$77,2,0)</f>
        <v>Alimentação</v>
      </c>
      <c r="X2491" t="s">
        <v>2332</v>
      </c>
      <c r="Y2491" s="3" t="s">
        <v>2575</v>
      </c>
    </row>
    <row r="2492" spans="1:25" x14ac:dyDescent="0.25">
      <c r="A2492" s="1">
        <v>378960898</v>
      </c>
      <c r="B2492" s="1">
        <v>2017</v>
      </c>
      <c r="C2492" s="1" t="s">
        <v>22</v>
      </c>
      <c r="D2492" s="1" t="s">
        <v>23</v>
      </c>
      <c r="E2492" s="1">
        <v>10</v>
      </c>
      <c r="F2492" s="1" t="s">
        <v>543</v>
      </c>
      <c r="G2492" s="1" t="s">
        <v>25</v>
      </c>
      <c r="H2492" s="1" t="s">
        <v>2574</v>
      </c>
      <c r="I2492" s="1" t="s">
        <v>1078</v>
      </c>
      <c r="J2492" s="1" t="s">
        <v>1079</v>
      </c>
      <c r="K2492" s="2">
        <v>43012</v>
      </c>
      <c r="L2492" s="6">
        <v>91.92</v>
      </c>
      <c r="M2492" s="1" t="s">
        <v>82</v>
      </c>
      <c r="N2492" s="1" t="s">
        <v>83</v>
      </c>
      <c r="O2492" s="1">
        <v>1</v>
      </c>
      <c r="P2492" s="1" t="s">
        <v>84</v>
      </c>
      <c r="Q2492" s="1">
        <v>2089</v>
      </c>
      <c r="R2492" s="1" t="s">
        <v>85</v>
      </c>
      <c r="S2492" s="1" t="s">
        <v>33</v>
      </c>
      <c r="T2492" s="1" t="s">
        <v>34</v>
      </c>
      <c r="U2492" s="1" t="s">
        <v>148</v>
      </c>
      <c r="V2492" s="8">
        <v>33903007</v>
      </c>
      <c r="W2492" s="3" t="str">
        <f>VLOOKUP(V2492,'Despesas X Conta Contábil'!$B$2:$D$77,2,0)</f>
        <v>Alimentação</v>
      </c>
      <c r="X2492" t="s">
        <v>2332</v>
      </c>
      <c r="Y2492" s="3" t="s">
        <v>2575</v>
      </c>
    </row>
    <row r="2493" spans="1:25" x14ac:dyDescent="0.25">
      <c r="A2493" s="1">
        <v>378961892</v>
      </c>
      <c r="B2493" s="1">
        <v>2017</v>
      </c>
      <c r="C2493" s="1" t="s">
        <v>22</v>
      </c>
      <c r="D2493" s="1" t="s">
        <v>23</v>
      </c>
      <c r="E2493" s="1">
        <v>10</v>
      </c>
      <c r="F2493" s="1" t="s">
        <v>543</v>
      </c>
      <c r="G2493" s="1" t="s">
        <v>25</v>
      </c>
      <c r="H2493" s="1" t="s">
        <v>2574</v>
      </c>
      <c r="I2493" s="1" t="s">
        <v>1078</v>
      </c>
      <c r="J2493" s="1" t="s">
        <v>1079</v>
      </c>
      <c r="K2493" s="2">
        <v>43014</v>
      </c>
      <c r="L2493" s="6">
        <v>322.7</v>
      </c>
      <c r="M2493" s="1" t="s">
        <v>82</v>
      </c>
      <c r="N2493" s="1" t="s">
        <v>83</v>
      </c>
      <c r="O2493" s="1">
        <v>1</v>
      </c>
      <c r="P2493" s="1" t="s">
        <v>84</v>
      </c>
      <c r="Q2493" s="1">
        <v>2089</v>
      </c>
      <c r="R2493" s="1" t="s">
        <v>85</v>
      </c>
      <c r="S2493" s="1" t="s">
        <v>33</v>
      </c>
      <c r="T2493" s="1" t="s">
        <v>34</v>
      </c>
      <c r="U2493" s="1" t="s">
        <v>148</v>
      </c>
      <c r="V2493" s="8">
        <v>33903007</v>
      </c>
      <c r="W2493" s="3" t="str">
        <f>VLOOKUP(V2493,'Despesas X Conta Contábil'!$B$2:$D$77,2,0)</f>
        <v>Alimentação</v>
      </c>
      <c r="X2493" t="s">
        <v>2332</v>
      </c>
      <c r="Y2493" s="3" t="s">
        <v>2575</v>
      </c>
    </row>
    <row r="2494" spans="1:25" x14ac:dyDescent="0.25">
      <c r="A2494" s="1">
        <v>378960909</v>
      </c>
      <c r="B2494" s="1">
        <v>2017</v>
      </c>
      <c r="C2494" s="1" t="s">
        <v>22</v>
      </c>
      <c r="D2494" s="1" t="s">
        <v>23</v>
      </c>
      <c r="E2494" s="1">
        <v>10</v>
      </c>
      <c r="F2494" s="1" t="s">
        <v>543</v>
      </c>
      <c r="G2494" s="1" t="s">
        <v>25</v>
      </c>
      <c r="H2494" s="1" t="s">
        <v>2576</v>
      </c>
      <c r="I2494" s="1" t="s">
        <v>88</v>
      </c>
      <c r="J2494" s="1" t="s">
        <v>89</v>
      </c>
      <c r="K2494" s="2">
        <v>43038</v>
      </c>
      <c r="L2494" s="6">
        <v>44626.5</v>
      </c>
      <c r="M2494" s="1" t="s">
        <v>82</v>
      </c>
      <c r="N2494" s="1" t="s">
        <v>83</v>
      </c>
      <c r="O2494" s="1">
        <v>1</v>
      </c>
      <c r="P2494" s="1" t="s">
        <v>84</v>
      </c>
      <c r="Q2494" s="1">
        <v>2089</v>
      </c>
      <c r="R2494" s="1" t="s">
        <v>85</v>
      </c>
      <c r="S2494" s="1" t="s">
        <v>33</v>
      </c>
      <c r="T2494" s="1" t="s">
        <v>34</v>
      </c>
      <c r="U2494" s="1" t="s">
        <v>90</v>
      </c>
      <c r="V2494" s="8">
        <v>33903957</v>
      </c>
      <c r="W2494" s="3" t="str">
        <f>VLOOKUP(V2494,'Despesas X Conta Contábil'!$B$2:$D$77,2,0)</f>
        <v>TIC Tecnologia da Informação e Comunicação</v>
      </c>
      <c r="X2494" t="s">
        <v>2317</v>
      </c>
      <c r="Y2494" s="3" t="s">
        <v>2577</v>
      </c>
    </row>
    <row r="2495" spans="1:25" x14ac:dyDescent="0.25">
      <c r="A2495" s="1">
        <v>378961415</v>
      </c>
      <c r="B2495" s="1">
        <v>2017</v>
      </c>
      <c r="C2495" s="1" t="s">
        <v>22</v>
      </c>
      <c r="D2495" s="1" t="s">
        <v>23</v>
      </c>
      <c r="E2495" s="1">
        <v>10</v>
      </c>
      <c r="F2495" s="1" t="s">
        <v>543</v>
      </c>
      <c r="G2495" s="1" t="s">
        <v>25</v>
      </c>
      <c r="H2495" s="1" t="s">
        <v>2578</v>
      </c>
      <c r="I2495" s="1" t="s">
        <v>2579</v>
      </c>
      <c r="J2495" s="1" t="s">
        <v>2580</v>
      </c>
      <c r="K2495" s="2">
        <v>43034</v>
      </c>
      <c r="L2495" s="6">
        <v>13700</v>
      </c>
      <c r="M2495" s="1" t="s">
        <v>82</v>
      </c>
      <c r="N2495" s="1" t="s">
        <v>83</v>
      </c>
      <c r="O2495" s="1">
        <v>1</v>
      </c>
      <c r="P2495" s="1" t="s">
        <v>84</v>
      </c>
      <c r="Q2495" s="1">
        <v>2089</v>
      </c>
      <c r="R2495" s="1" t="s">
        <v>85</v>
      </c>
      <c r="S2495" s="1" t="s">
        <v>33</v>
      </c>
      <c r="T2495" s="1" t="s">
        <v>34</v>
      </c>
      <c r="U2495" s="1" t="s">
        <v>90</v>
      </c>
      <c r="V2495" s="8">
        <v>33903917</v>
      </c>
      <c r="W2495" s="3" t="str">
        <f>VLOOKUP(V2495,'Despesas X Conta Contábil'!$B$2:$D$77,2,0)</f>
        <v>Manutenção e Conservação de Bens Imóveis</v>
      </c>
      <c r="X2495" t="s">
        <v>2344</v>
      </c>
      <c r="Y2495" s="3" t="s">
        <v>2581</v>
      </c>
    </row>
    <row r="2496" spans="1:25" x14ac:dyDescent="0.25">
      <c r="A2496" s="1">
        <v>376306642</v>
      </c>
      <c r="B2496" s="1">
        <v>2017</v>
      </c>
      <c r="C2496" s="1" t="s">
        <v>22</v>
      </c>
      <c r="D2496" s="1" t="s">
        <v>23</v>
      </c>
      <c r="E2496" s="1">
        <v>9</v>
      </c>
      <c r="F2496" s="1" t="s">
        <v>42</v>
      </c>
      <c r="G2496" s="1" t="s">
        <v>25</v>
      </c>
      <c r="H2496" s="1" t="s">
        <v>3816</v>
      </c>
      <c r="I2496" s="1" t="s">
        <v>211</v>
      </c>
      <c r="J2496" s="1" t="s">
        <v>212</v>
      </c>
      <c r="K2496" s="2">
        <v>42979</v>
      </c>
      <c r="L2496" s="6">
        <v>919.85</v>
      </c>
      <c r="M2496" s="1" t="s">
        <v>82</v>
      </c>
      <c r="N2496" s="1" t="s">
        <v>83</v>
      </c>
      <c r="O2496" s="1">
        <v>1</v>
      </c>
      <c r="P2496" s="1" t="s">
        <v>84</v>
      </c>
      <c r="Q2496" s="1">
        <v>2131</v>
      </c>
      <c r="R2496" s="1" t="s">
        <v>213</v>
      </c>
      <c r="S2496" s="1" t="s">
        <v>33</v>
      </c>
      <c r="T2496" s="1" t="s">
        <v>34</v>
      </c>
      <c r="U2496" s="1" t="s">
        <v>35</v>
      </c>
      <c r="V2496" s="8">
        <v>33903999</v>
      </c>
      <c r="W2496" s="3" t="str">
        <f>VLOOKUP(V2496,'Despesas X Conta Contábil'!$B$2:$D$77,2,0)</f>
        <v xml:space="preserve">Outros Serviços de Terceiros </v>
      </c>
      <c r="X2496" t="s">
        <v>2337</v>
      </c>
      <c r="Y2496" s="3" t="s">
        <v>3817</v>
      </c>
    </row>
    <row r="2497" spans="1:25" x14ac:dyDescent="0.25">
      <c r="A2497" s="1">
        <v>373561717</v>
      </c>
      <c r="B2497" s="1">
        <v>2017</v>
      </c>
      <c r="C2497" s="1" t="s">
        <v>22</v>
      </c>
      <c r="D2497" s="1" t="s">
        <v>23</v>
      </c>
      <c r="E2497" s="1">
        <v>8</v>
      </c>
      <c r="F2497" s="1" t="s">
        <v>37</v>
      </c>
      <c r="G2497" s="1" t="s">
        <v>25</v>
      </c>
      <c r="H2497" s="1" t="s">
        <v>3818</v>
      </c>
      <c r="I2497" s="1" t="s">
        <v>211</v>
      </c>
      <c r="J2497" s="1" t="s">
        <v>212</v>
      </c>
      <c r="K2497" s="2">
        <v>42948</v>
      </c>
      <c r="L2497" s="6">
        <v>1284.5</v>
      </c>
      <c r="M2497" s="1" t="s">
        <v>82</v>
      </c>
      <c r="N2497" s="1" t="s">
        <v>83</v>
      </c>
      <c r="O2497" s="1">
        <v>1</v>
      </c>
      <c r="P2497" s="1" t="s">
        <v>84</v>
      </c>
      <c r="Q2497" s="1">
        <v>2131</v>
      </c>
      <c r="R2497" s="1" t="s">
        <v>213</v>
      </c>
      <c r="S2497" s="1" t="s">
        <v>33</v>
      </c>
      <c r="T2497" s="1" t="s">
        <v>34</v>
      </c>
      <c r="U2497" s="1" t="s">
        <v>35</v>
      </c>
      <c r="V2497" s="8">
        <v>33903999</v>
      </c>
      <c r="W2497" s="3" t="str">
        <f>VLOOKUP(V2497,'Despesas X Conta Contábil'!$B$2:$D$77,2,0)</f>
        <v xml:space="preserve">Outros Serviços de Terceiros </v>
      </c>
      <c r="X2497" t="s">
        <v>2337</v>
      </c>
      <c r="Y2497" s="3" t="s">
        <v>3819</v>
      </c>
    </row>
    <row r="2498" spans="1:25" x14ac:dyDescent="0.25">
      <c r="A2498" s="1">
        <v>370718454</v>
      </c>
      <c r="B2498" s="1">
        <v>2017</v>
      </c>
      <c r="C2498" s="1" t="s">
        <v>22</v>
      </c>
      <c r="D2498" s="1" t="s">
        <v>23</v>
      </c>
      <c r="E2498" s="1">
        <v>7</v>
      </c>
      <c r="F2498" s="1" t="s">
        <v>75</v>
      </c>
      <c r="G2498" s="1" t="s">
        <v>25</v>
      </c>
      <c r="H2498" s="1" t="s">
        <v>3820</v>
      </c>
      <c r="I2498" s="1" t="s">
        <v>211</v>
      </c>
      <c r="J2498" s="1" t="s">
        <v>212</v>
      </c>
      <c r="K2498" s="2">
        <v>42929</v>
      </c>
      <c r="L2498" s="6">
        <v>0</v>
      </c>
      <c r="M2498" s="1" t="s">
        <v>82</v>
      </c>
      <c r="N2498" s="1" t="s">
        <v>83</v>
      </c>
      <c r="O2498" s="1">
        <v>1</v>
      </c>
      <c r="P2498" s="1" t="s">
        <v>84</v>
      </c>
      <c r="Q2498" s="1">
        <v>2131</v>
      </c>
      <c r="R2498" s="1" t="s">
        <v>213</v>
      </c>
      <c r="S2498" s="1" t="s">
        <v>33</v>
      </c>
      <c r="T2498" s="1" t="s">
        <v>34</v>
      </c>
      <c r="U2498" s="1" t="s">
        <v>35</v>
      </c>
      <c r="V2498" s="8">
        <v>33903999</v>
      </c>
      <c r="W2498" s="3" t="str">
        <f>VLOOKUP(V2498,'Despesas X Conta Contábil'!$B$2:$D$77,2,0)</f>
        <v xml:space="preserve">Outros Serviços de Terceiros </v>
      </c>
      <c r="X2498" t="s">
        <v>2337</v>
      </c>
      <c r="Y2498" s="3" t="s">
        <v>3821</v>
      </c>
    </row>
    <row r="2499" spans="1:25" x14ac:dyDescent="0.25">
      <c r="A2499" s="1">
        <v>370720468</v>
      </c>
      <c r="B2499" s="1">
        <v>2017</v>
      </c>
      <c r="C2499" s="1" t="s">
        <v>22</v>
      </c>
      <c r="D2499" s="1" t="s">
        <v>23</v>
      </c>
      <c r="E2499" s="1">
        <v>7</v>
      </c>
      <c r="F2499" s="1" t="s">
        <v>75</v>
      </c>
      <c r="G2499" s="1" t="s">
        <v>25</v>
      </c>
      <c r="H2499" s="1" t="s">
        <v>3822</v>
      </c>
      <c r="I2499" s="1" t="s">
        <v>211</v>
      </c>
      <c r="J2499" s="1" t="s">
        <v>212</v>
      </c>
      <c r="K2499" s="2">
        <v>42919</v>
      </c>
      <c r="L2499" s="6">
        <v>1964.66</v>
      </c>
      <c r="M2499" s="1" t="s">
        <v>82</v>
      </c>
      <c r="N2499" s="1" t="s">
        <v>83</v>
      </c>
      <c r="O2499" s="1">
        <v>1</v>
      </c>
      <c r="P2499" s="1" t="s">
        <v>84</v>
      </c>
      <c r="Q2499" s="1">
        <v>2131</v>
      </c>
      <c r="R2499" s="1" t="s">
        <v>213</v>
      </c>
      <c r="S2499" s="1" t="s">
        <v>33</v>
      </c>
      <c r="T2499" s="1" t="s">
        <v>34</v>
      </c>
      <c r="U2499" s="1" t="s">
        <v>35</v>
      </c>
      <c r="V2499" s="8">
        <v>33903999</v>
      </c>
      <c r="W2499" s="3" t="str">
        <f>VLOOKUP(V2499,'Despesas X Conta Contábil'!$B$2:$D$77,2,0)</f>
        <v xml:space="preserve">Outros Serviços de Terceiros </v>
      </c>
      <c r="X2499" t="s">
        <v>2337</v>
      </c>
      <c r="Y2499" s="3" t="s">
        <v>3823</v>
      </c>
    </row>
    <row r="2500" spans="1:25" x14ac:dyDescent="0.25">
      <c r="A2500" s="1">
        <v>368015452</v>
      </c>
      <c r="B2500" s="1">
        <v>2017</v>
      </c>
      <c r="C2500" s="1" t="s">
        <v>22</v>
      </c>
      <c r="D2500" s="1" t="s">
        <v>23</v>
      </c>
      <c r="E2500" s="1">
        <v>6</v>
      </c>
      <c r="F2500" s="1" t="s">
        <v>784</v>
      </c>
      <c r="G2500" s="1" t="s">
        <v>25</v>
      </c>
      <c r="H2500" s="1" t="s">
        <v>3824</v>
      </c>
      <c r="I2500" s="1" t="s">
        <v>211</v>
      </c>
      <c r="J2500" s="1" t="s">
        <v>212</v>
      </c>
      <c r="K2500" s="2">
        <v>42887</v>
      </c>
      <c r="L2500" s="6">
        <v>939.36</v>
      </c>
      <c r="M2500" s="1" t="s">
        <v>82</v>
      </c>
      <c r="N2500" s="1" t="s">
        <v>83</v>
      </c>
      <c r="O2500" s="1">
        <v>1</v>
      </c>
      <c r="P2500" s="1" t="s">
        <v>84</v>
      </c>
      <c r="Q2500" s="1">
        <v>2131</v>
      </c>
      <c r="R2500" s="1" t="s">
        <v>213</v>
      </c>
      <c r="S2500" s="1" t="s">
        <v>33</v>
      </c>
      <c r="T2500" s="1" t="s">
        <v>34</v>
      </c>
      <c r="U2500" s="1" t="s">
        <v>35</v>
      </c>
      <c r="V2500" s="8">
        <v>33903999</v>
      </c>
      <c r="W2500" s="3" t="str">
        <f>VLOOKUP(V2500,'Despesas X Conta Contábil'!$B$2:$D$77,2,0)</f>
        <v xml:space="preserve">Outros Serviços de Terceiros </v>
      </c>
      <c r="X2500" t="s">
        <v>2337</v>
      </c>
      <c r="Y2500" s="3" t="s">
        <v>3825</v>
      </c>
    </row>
    <row r="2501" spans="1:25" x14ac:dyDescent="0.25">
      <c r="A2501" s="1">
        <v>365147184</v>
      </c>
      <c r="B2501" s="1">
        <v>2017</v>
      </c>
      <c r="C2501" s="1" t="s">
        <v>22</v>
      </c>
      <c r="D2501" s="1" t="s">
        <v>23</v>
      </c>
      <c r="E2501" s="1">
        <v>5</v>
      </c>
      <c r="F2501" s="1" t="s">
        <v>24</v>
      </c>
      <c r="G2501" s="1" t="s">
        <v>25</v>
      </c>
      <c r="H2501" s="1" t="s">
        <v>3826</v>
      </c>
      <c r="I2501" s="1" t="s">
        <v>211</v>
      </c>
      <c r="J2501" s="1" t="s">
        <v>212</v>
      </c>
      <c r="K2501" s="2">
        <v>42857</v>
      </c>
      <c r="L2501" s="6">
        <v>1615.91</v>
      </c>
      <c r="M2501" s="1" t="s">
        <v>82</v>
      </c>
      <c r="N2501" s="1" t="s">
        <v>83</v>
      </c>
      <c r="O2501" s="1">
        <v>1</v>
      </c>
      <c r="P2501" s="1" t="s">
        <v>84</v>
      </c>
      <c r="Q2501" s="1">
        <v>2131</v>
      </c>
      <c r="R2501" s="1" t="s">
        <v>213</v>
      </c>
      <c r="S2501" s="1" t="s">
        <v>33</v>
      </c>
      <c r="T2501" s="1" t="s">
        <v>34</v>
      </c>
      <c r="U2501" s="1" t="s">
        <v>35</v>
      </c>
      <c r="V2501" s="8">
        <v>33903999</v>
      </c>
      <c r="W2501" s="3" t="str">
        <f>VLOOKUP(V2501,'Despesas X Conta Contábil'!$B$2:$D$77,2,0)</f>
        <v xml:space="preserve">Outros Serviços de Terceiros </v>
      </c>
      <c r="X2501" t="s">
        <v>2337</v>
      </c>
      <c r="Y2501" s="3" t="s">
        <v>3827</v>
      </c>
    </row>
    <row r="2502" spans="1:25" x14ac:dyDescent="0.25">
      <c r="A2502" s="1">
        <v>362400736</v>
      </c>
      <c r="B2502" s="1">
        <v>2017</v>
      </c>
      <c r="C2502" s="1" t="s">
        <v>22</v>
      </c>
      <c r="D2502" s="1" t="s">
        <v>23</v>
      </c>
      <c r="E2502" s="1">
        <v>4</v>
      </c>
      <c r="F2502" s="1" t="s">
        <v>78</v>
      </c>
      <c r="G2502" s="1" t="s">
        <v>25</v>
      </c>
      <c r="H2502" s="1" t="s">
        <v>3828</v>
      </c>
      <c r="I2502" s="1" t="s">
        <v>211</v>
      </c>
      <c r="J2502" s="1" t="s">
        <v>212</v>
      </c>
      <c r="K2502" s="2">
        <v>42828</v>
      </c>
      <c r="L2502" s="6">
        <v>1755.23</v>
      </c>
      <c r="M2502" s="1" t="s">
        <v>82</v>
      </c>
      <c r="N2502" s="1" t="s">
        <v>83</v>
      </c>
      <c r="O2502" s="1">
        <v>1</v>
      </c>
      <c r="P2502" s="1" t="s">
        <v>84</v>
      </c>
      <c r="Q2502" s="1">
        <v>2131</v>
      </c>
      <c r="R2502" s="1" t="s">
        <v>213</v>
      </c>
      <c r="S2502" s="1" t="s">
        <v>33</v>
      </c>
      <c r="T2502" s="1" t="s">
        <v>34</v>
      </c>
      <c r="U2502" s="1" t="s">
        <v>35</v>
      </c>
      <c r="V2502" s="8">
        <v>33903999</v>
      </c>
      <c r="W2502" s="3" t="str">
        <f>VLOOKUP(V2502,'Despesas X Conta Contábil'!$B$2:$D$77,2,0)</f>
        <v xml:space="preserve">Outros Serviços de Terceiros </v>
      </c>
      <c r="X2502" t="s">
        <v>2337</v>
      </c>
      <c r="Y2502" s="3" t="s">
        <v>3829</v>
      </c>
    </row>
    <row r="2503" spans="1:25" x14ac:dyDescent="0.25">
      <c r="A2503" s="1">
        <v>359032911</v>
      </c>
      <c r="B2503" s="1">
        <v>2017</v>
      </c>
      <c r="C2503" s="1" t="s">
        <v>22</v>
      </c>
      <c r="D2503" s="1" t="s">
        <v>23</v>
      </c>
      <c r="E2503" s="1">
        <v>3</v>
      </c>
      <c r="F2503" s="1" t="s">
        <v>130</v>
      </c>
      <c r="G2503" s="1" t="s">
        <v>25</v>
      </c>
      <c r="H2503" s="1" t="s">
        <v>3830</v>
      </c>
      <c r="I2503" s="1" t="s">
        <v>211</v>
      </c>
      <c r="J2503" s="1" t="s">
        <v>212</v>
      </c>
      <c r="K2503" s="2">
        <v>42795</v>
      </c>
      <c r="L2503" s="6">
        <v>1538.89</v>
      </c>
      <c r="M2503" s="1" t="s">
        <v>82</v>
      </c>
      <c r="N2503" s="1" t="s">
        <v>83</v>
      </c>
      <c r="O2503" s="1">
        <v>1</v>
      </c>
      <c r="P2503" s="1" t="s">
        <v>84</v>
      </c>
      <c r="Q2503" s="1">
        <v>2131</v>
      </c>
      <c r="R2503" s="1" t="s">
        <v>213</v>
      </c>
      <c r="S2503" s="1" t="s">
        <v>33</v>
      </c>
      <c r="T2503" s="1" t="s">
        <v>34</v>
      </c>
      <c r="U2503" s="1" t="s">
        <v>35</v>
      </c>
      <c r="V2503" s="8">
        <v>33903999</v>
      </c>
      <c r="W2503" s="3" t="str">
        <f>VLOOKUP(V2503,'Despesas X Conta Contábil'!$B$2:$D$77,2,0)</f>
        <v xml:space="preserve">Outros Serviços de Terceiros </v>
      </c>
      <c r="X2503" t="s">
        <v>2337</v>
      </c>
      <c r="Y2503" s="3" t="s">
        <v>3831</v>
      </c>
    </row>
    <row r="2504" spans="1:25" x14ac:dyDescent="0.25">
      <c r="A2504" s="1">
        <v>356490875</v>
      </c>
      <c r="B2504" s="1">
        <v>2017</v>
      </c>
      <c r="C2504" s="1" t="s">
        <v>22</v>
      </c>
      <c r="D2504" s="1" t="s">
        <v>23</v>
      </c>
      <c r="E2504" s="1">
        <v>2</v>
      </c>
      <c r="F2504" s="1" t="s">
        <v>45</v>
      </c>
      <c r="G2504" s="1" t="s">
        <v>25</v>
      </c>
      <c r="H2504" s="1" t="s">
        <v>3832</v>
      </c>
      <c r="I2504" s="1" t="s">
        <v>211</v>
      </c>
      <c r="J2504" s="1" t="s">
        <v>212</v>
      </c>
      <c r="K2504" s="2">
        <v>42767</v>
      </c>
      <c r="L2504" s="6">
        <v>978.04</v>
      </c>
      <c r="M2504" s="1" t="s">
        <v>82</v>
      </c>
      <c r="N2504" s="1" t="s">
        <v>83</v>
      </c>
      <c r="O2504" s="1">
        <v>1</v>
      </c>
      <c r="P2504" s="1" t="s">
        <v>84</v>
      </c>
      <c r="Q2504" s="1">
        <v>2131</v>
      </c>
      <c r="R2504" s="1" t="s">
        <v>213</v>
      </c>
      <c r="S2504" s="1" t="s">
        <v>33</v>
      </c>
      <c r="T2504" s="1" t="s">
        <v>34</v>
      </c>
      <c r="U2504" s="1" t="s">
        <v>35</v>
      </c>
      <c r="V2504" s="8">
        <v>33903999</v>
      </c>
      <c r="W2504" s="3" t="str">
        <f>VLOOKUP(V2504,'Despesas X Conta Contábil'!$B$2:$D$77,2,0)</f>
        <v xml:space="preserve">Outros Serviços de Terceiros </v>
      </c>
      <c r="X2504" t="s">
        <v>2337</v>
      </c>
      <c r="Y2504" s="3" t="s">
        <v>3833</v>
      </c>
    </row>
    <row r="2505" spans="1:25" x14ac:dyDescent="0.25">
      <c r="A2505" s="1">
        <v>354919783</v>
      </c>
      <c r="B2505" s="1">
        <v>2017</v>
      </c>
      <c r="C2505" s="1" t="s">
        <v>22</v>
      </c>
      <c r="D2505" s="1" t="s">
        <v>23</v>
      </c>
      <c r="E2505" s="1">
        <v>1</v>
      </c>
      <c r="F2505" s="1" t="s">
        <v>74</v>
      </c>
      <c r="G2505" s="1" t="s">
        <v>25</v>
      </c>
      <c r="H2505" s="1">
        <v>42736</v>
      </c>
      <c r="I2505" s="1" t="s">
        <v>211</v>
      </c>
      <c r="J2505" s="1" t="s">
        <v>212</v>
      </c>
      <c r="K2505" s="2">
        <v>42740</v>
      </c>
      <c r="L2505" s="6">
        <v>1295.93</v>
      </c>
      <c r="M2505" s="1" t="s">
        <v>82</v>
      </c>
      <c r="N2505" s="1" t="s">
        <v>83</v>
      </c>
      <c r="O2505" s="1">
        <v>1</v>
      </c>
      <c r="P2505" s="1" t="s">
        <v>84</v>
      </c>
      <c r="Q2505" s="1">
        <v>2131</v>
      </c>
      <c r="R2505" s="1" t="s">
        <v>213</v>
      </c>
      <c r="S2505" s="1" t="s">
        <v>33</v>
      </c>
      <c r="T2505" s="1" t="s">
        <v>34</v>
      </c>
      <c r="U2505" s="1" t="s">
        <v>35</v>
      </c>
      <c r="V2505" s="8">
        <v>33903999</v>
      </c>
      <c r="W2505" s="3" t="str">
        <f>VLOOKUP(V2505,'Despesas X Conta Contábil'!$B$2:$D$77,2,0)</f>
        <v xml:space="preserve">Outros Serviços de Terceiros </v>
      </c>
      <c r="X2505" t="s">
        <v>2337</v>
      </c>
      <c r="Y2505" s="3" t="s">
        <v>3834</v>
      </c>
    </row>
    <row r="2506" spans="1:25" x14ac:dyDescent="0.25">
      <c r="A2506" s="1">
        <v>384606783</v>
      </c>
      <c r="B2506" s="1">
        <v>2017</v>
      </c>
      <c r="C2506" s="1" t="s">
        <v>22</v>
      </c>
      <c r="D2506" s="1" t="s">
        <v>23</v>
      </c>
      <c r="E2506" s="1">
        <v>12</v>
      </c>
      <c r="F2506" s="1" t="s">
        <v>316</v>
      </c>
      <c r="G2506" s="1" t="s">
        <v>25</v>
      </c>
      <c r="H2506" s="1" t="s">
        <v>4076</v>
      </c>
      <c r="I2506" s="1" t="s">
        <v>211</v>
      </c>
      <c r="J2506" s="1" t="s">
        <v>212</v>
      </c>
      <c r="K2506" s="2">
        <v>43070</v>
      </c>
      <c r="L2506" s="6">
        <v>568.29999999999995</v>
      </c>
      <c r="M2506" s="1" t="s">
        <v>82</v>
      </c>
      <c r="N2506" s="1" t="s">
        <v>83</v>
      </c>
      <c r="O2506" s="1">
        <v>1</v>
      </c>
      <c r="P2506" s="1" t="s">
        <v>84</v>
      </c>
      <c r="Q2506" s="1">
        <v>2131</v>
      </c>
      <c r="R2506" s="1" t="s">
        <v>213</v>
      </c>
      <c r="S2506" s="1" t="s">
        <v>33</v>
      </c>
      <c r="T2506" s="1" t="s">
        <v>34</v>
      </c>
      <c r="U2506" s="1" t="s">
        <v>35</v>
      </c>
      <c r="V2506" s="8">
        <v>33903999</v>
      </c>
      <c r="W2506" s="3" t="str">
        <f>VLOOKUP(V2506,'Despesas X Conta Contábil'!$B$2:$D$77,2,0)</f>
        <v xml:space="preserve">Outros Serviços de Terceiros </v>
      </c>
      <c r="X2506" t="s">
        <v>2337</v>
      </c>
      <c r="Y2506" s="3" t="s">
        <v>4077</v>
      </c>
    </row>
    <row r="2507" spans="1:25" x14ac:dyDescent="0.25">
      <c r="A2507" s="1">
        <v>381715266</v>
      </c>
      <c r="B2507" s="1">
        <v>2017</v>
      </c>
      <c r="C2507" s="1" t="s">
        <v>22</v>
      </c>
      <c r="D2507" s="1" t="s">
        <v>23</v>
      </c>
      <c r="E2507" s="1">
        <v>11</v>
      </c>
      <c r="F2507" s="1" t="s">
        <v>117</v>
      </c>
      <c r="G2507" s="1" t="s">
        <v>25</v>
      </c>
      <c r="H2507" s="1" t="s">
        <v>4078</v>
      </c>
      <c r="I2507" s="1" t="s">
        <v>211</v>
      </c>
      <c r="J2507" s="1" t="s">
        <v>212</v>
      </c>
      <c r="K2507" s="2">
        <v>43055</v>
      </c>
      <c r="L2507" s="6">
        <v>0</v>
      </c>
      <c r="M2507" s="1" t="s">
        <v>82</v>
      </c>
      <c r="N2507" s="1" t="s">
        <v>83</v>
      </c>
      <c r="O2507" s="1">
        <v>1</v>
      </c>
      <c r="P2507" s="1" t="s">
        <v>84</v>
      </c>
      <c r="Q2507" s="1">
        <v>2131</v>
      </c>
      <c r="R2507" s="1" t="s">
        <v>213</v>
      </c>
      <c r="S2507" s="1" t="s">
        <v>33</v>
      </c>
      <c r="T2507" s="1" t="s">
        <v>34</v>
      </c>
      <c r="U2507" s="1" t="s">
        <v>35</v>
      </c>
      <c r="V2507" s="8">
        <v>33903999</v>
      </c>
      <c r="W2507" s="3" t="str">
        <f>VLOOKUP(V2507,'Despesas X Conta Contábil'!$B$2:$D$77,2,0)</f>
        <v xml:space="preserve">Outros Serviços de Terceiros </v>
      </c>
      <c r="X2507" t="s">
        <v>2337</v>
      </c>
      <c r="Y2507" s="3" t="s">
        <v>4079</v>
      </c>
    </row>
    <row r="2508" spans="1:25" x14ac:dyDescent="0.25">
      <c r="A2508" s="1">
        <v>381716249</v>
      </c>
      <c r="B2508" s="1">
        <v>2017</v>
      </c>
      <c r="C2508" s="1" t="s">
        <v>22</v>
      </c>
      <c r="D2508" s="1" t="s">
        <v>23</v>
      </c>
      <c r="E2508" s="1">
        <v>11</v>
      </c>
      <c r="F2508" s="1" t="s">
        <v>117</v>
      </c>
      <c r="G2508" s="1" t="s">
        <v>25</v>
      </c>
      <c r="H2508" s="1" t="s">
        <v>4080</v>
      </c>
      <c r="I2508" s="1" t="s">
        <v>211</v>
      </c>
      <c r="J2508" s="1" t="s">
        <v>212</v>
      </c>
      <c r="K2508" s="2">
        <v>43040</v>
      </c>
      <c r="L2508" s="6">
        <v>1788.97</v>
      </c>
      <c r="M2508" s="1" t="s">
        <v>82</v>
      </c>
      <c r="N2508" s="1" t="s">
        <v>83</v>
      </c>
      <c r="O2508" s="1">
        <v>1</v>
      </c>
      <c r="P2508" s="1" t="s">
        <v>84</v>
      </c>
      <c r="Q2508" s="1">
        <v>2131</v>
      </c>
      <c r="R2508" s="1" t="s">
        <v>213</v>
      </c>
      <c r="S2508" s="1" t="s">
        <v>33</v>
      </c>
      <c r="T2508" s="1" t="s">
        <v>34</v>
      </c>
      <c r="U2508" s="1" t="s">
        <v>35</v>
      </c>
      <c r="V2508" s="8">
        <v>33903999</v>
      </c>
      <c r="W2508" s="3" t="str">
        <f>VLOOKUP(V2508,'Despesas X Conta Contábil'!$B$2:$D$77,2,0)</f>
        <v xml:space="preserve">Outros Serviços de Terceiros </v>
      </c>
      <c r="X2508" t="s">
        <v>2337</v>
      </c>
      <c r="Y2508" s="3" t="s">
        <v>4081</v>
      </c>
    </row>
    <row r="2509" spans="1:25" x14ac:dyDescent="0.25">
      <c r="A2509" s="1">
        <v>378960888</v>
      </c>
      <c r="B2509" s="1">
        <v>2017</v>
      </c>
      <c r="C2509" s="1" t="s">
        <v>22</v>
      </c>
      <c r="D2509" s="1" t="s">
        <v>23</v>
      </c>
      <c r="E2509" s="1">
        <v>10</v>
      </c>
      <c r="F2509" s="1" t="s">
        <v>543</v>
      </c>
      <c r="G2509" s="1" t="s">
        <v>25</v>
      </c>
      <c r="H2509" s="1" t="s">
        <v>3814</v>
      </c>
      <c r="I2509" s="1" t="s">
        <v>211</v>
      </c>
      <c r="J2509" s="1" t="s">
        <v>212</v>
      </c>
      <c r="K2509" s="2">
        <v>43010</v>
      </c>
      <c r="L2509" s="6">
        <v>1666.54</v>
      </c>
      <c r="M2509" s="1" t="s">
        <v>82</v>
      </c>
      <c r="N2509" s="1" t="s">
        <v>83</v>
      </c>
      <c r="O2509" s="1">
        <v>1</v>
      </c>
      <c r="P2509" s="1" t="s">
        <v>84</v>
      </c>
      <c r="Q2509" s="1">
        <v>2131</v>
      </c>
      <c r="R2509" s="1" t="s">
        <v>213</v>
      </c>
      <c r="S2509" s="1" t="s">
        <v>33</v>
      </c>
      <c r="T2509" s="1" t="s">
        <v>34</v>
      </c>
      <c r="U2509" s="1" t="s">
        <v>35</v>
      </c>
      <c r="V2509" s="8">
        <v>33903999</v>
      </c>
      <c r="W2509" s="3" t="str">
        <f>VLOOKUP(V2509,'Despesas X Conta Contábil'!$B$2:$D$77,2,0)</f>
        <v xml:space="preserve">Outros Serviços de Terceiros </v>
      </c>
      <c r="X2509" t="s">
        <v>2337</v>
      </c>
      <c r="Y2509" s="3" t="s">
        <v>3815</v>
      </c>
    </row>
    <row r="2510" spans="1:25" x14ac:dyDescent="0.25">
      <c r="A2510" s="1"/>
      <c r="B2510" s="1"/>
      <c r="C2510" s="1"/>
      <c r="D2510" s="1"/>
      <c r="E2510" s="1"/>
      <c r="F2510" s="1"/>
      <c r="G2510" s="1"/>
      <c r="H2510" s="1"/>
      <c r="I2510" s="1"/>
      <c r="J2510" s="1"/>
      <c r="K2510" s="2"/>
      <c r="L2510" s="6"/>
      <c r="M2510" s="1"/>
      <c r="N2510" s="1"/>
      <c r="O2510" s="1"/>
      <c r="P2510" s="1"/>
      <c r="Q2510" s="1"/>
      <c r="R2510" s="1"/>
      <c r="S2510" s="1"/>
      <c r="T2510" s="1"/>
      <c r="U2510" s="1"/>
      <c r="V2510" s="8"/>
      <c r="X2510"/>
      <c r="Y2510" s="1"/>
    </row>
    <row r="2511" spans="1:25" x14ac:dyDescent="0.25">
      <c r="A2511" s="1"/>
      <c r="B2511" s="1"/>
      <c r="C2511" s="1"/>
      <c r="D2511" s="1"/>
      <c r="E2511" s="1"/>
      <c r="F2511" s="1"/>
      <c r="G2511" s="1"/>
      <c r="H2511" s="1"/>
      <c r="I2511" s="1"/>
      <c r="J2511" s="1"/>
      <c r="K2511" s="2"/>
      <c r="L2511" s="6"/>
      <c r="M2511" s="1"/>
      <c r="N2511" s="1"/>
      <c r="O2511" s="1"/>
      <c r="P2511" s="1"/>
      <c r="Q2511" s="1"/>
      <c r="R2511" s="1"/>
      <c r="S2511" s="1"/>
      <c r="T2511" s="1"/>
      <c r="U2511" s="1"/>
      <c r="V2511" s="8"/>
      <c r="X2511" s="1"/>
      <c r="Y2511" s="1"/>
    </row>
    <row r="2512" spans="1:25" x14ac:dyDescent="0.25">
      <c r="A2512" s="1"/>
      <c r="B2512" s="1"/>
      <c r="C2512" s="1"/>
      <c r="D2512" s="1"/>
      <c r="E2512" s="1"/>
      <c r="F2512" s="1"/>
      <c r="G2512" s="1"/>
      <c r="H2512" s="1"/>
      <c r="I2512" s="1"/>
      <c r="J2512" s="1"/>
      <c r="K2512" s="2"/>
      <c r="L2512" s="6"/>
      <c r="M2512" s="1"/>
      <c r="N2512" s="1"/>
      <c r="O2512" s="1"/>
      <c r="P2512" s="1"/>
      <c r="Q2512" s="1"/>
      <c r="R2512" s="1"/>
      <c r="S2512" s="1"/>
      <c r="T2512" s="1"/>
      <c r="U2512" s="1"/>
      <c r="V2512" s="8"/>
      <c r="X2512" s="1"/>
      <c r="Y2512" s="1"/>
    </row>
    <row r="2513" spans="1:25" x14ac:dyDescent="0.25">
      <c r="A2513" s="1"/>
      <c r="B2513" s="1"/>
      <c r="C2513" s="1"/>
      <c r="D2513" s="1"/>
      <c r="E2513" s="1"/>
      <c r="F2513" s="1"/>
      <c r="G2513" s="1"/>
      <c r="H2513" s="1"/>
      <c r="I2513" s="1"/>
      <c r="J2513" s="1"/>
      <c r="K2513" s="2"/>
      <c r="L2513" s="6"/>
      <c r="M2513" s="1"/>
      <c r="N2513" s="1"/>
      <c r="O2513" s="1"/>
      <c r="P2513" s="1"/>
      <c r="Q2513" s="1"/>
      <c r="R2513" s="1"/>
      <c r="S2513" s="1"/>
      <c r="T2513" s="1"/>
      <c r="U2513" s="1"/>
      <c r="V2513" s="8"/>
      <c r="X2513" s="1"/>
      <c r="Y2513" s="1"/>
    </row>
    <row r="2514" spans="1:25" x14ac:dyDescent="0.25">
      <c r="A2514" s="1"/>
      <c r="B2514" s="1"/>
      <c r="C2514" s="1"/>
      <c r="D2514" s="1"/>
      <c r="E2514" s="1"/>
      <c r="F2514" s="1"/>
      <c r="G2514" s="1"/>
      <c r="H2514" s="1"/>
      <c r="I2514" s="1"/>
      <c r="J2514" s="1"/>
      <c r="K2514" s="2"/>
      <c r="L2514" s="6"/>
      <c r="M2514" s="1"/>
      <c r="N2514" s="1"/>
      <c r="O2514" s="1"/>
      <c r="P2514" s="1"/>
      <c r="Q2514" s="1"/>
      <c r="R2514" s="1"/>
      <c r="S2514" s="1"/>
      <c r="T2514" s="1"/>
      <c r="U2514" s="1"/>
      <c r="V2514" s="8"/>
      <c r="X2514" s="1"/>
      <c r="Y2514" s="1"/>
    </row>
    <row r="2515" spans="1:25" x14ac:dyDescent="0.25">
      <c r="A2515" s="1"/>
      <c r="B2515" s="1"/>
      <c r="C2515" s="1"/>
      <c r="D2515" s="1"/>
      <c r="E2515" s="1"/>
      <c r="F2515" s="1"/>
      <c r="G2515" s="1"/>
      <c r="H2515" s="1"/>
      <c r="I2515" s="1"/>
      <c r="J2515" s="1"/>
      <c r="K2515" s="2"/>
      <c r="L2515" s="6"/>
      <c r="M2515" s="1"/>
      <c r="N2515" s="1"/>
      <c r="O2515" s="1"/>
      <c r="P2515" s="1"/>
      <c r="Q2515" s="1"/>
      <c r="R2515" s="1"/>
      <c r="S2515" s="1"/>
      <c r="T2515" s="1"/>
      <c r="U2515" s="1"/>
      <c r="V2515" s="8"/>
      <c r="X2515" s="1"/>
      <c r="Y2515" s="1"/>
    </row>
    <row r="2516" spans="1:25" x14ac:dyDescent="0.25">
      <c r="A2516" s="1"/>
      <c r="B2516" s="1"/>
      <c r="C2516" s="1"/>
      <c r="D2516" s="1"/>
      <c r="E2516" s="1"/>
      <c r="F2516" s="1"/>
      <c r="G2516" s="1"/>
      <c r="H2516" s="1"/>
      <c r="I2516" s="1"/>
      <c r="J2516" s="1"/>
      <c r="K2516" s="2"/>
      <c r="L2516" s="6"/>
      <c r="M2516" s="1"/>
      <c r="N2516" s="1"/>
      <c r="O2516" s="1"/>
      <c r="P2516" s="1"/>
      <c r="Q2516" s="1"/>
      <c r="R2516" s="1"/>
      <c r="S2516" s="1"/>
      <c r="T2516" s="1"/>
      <c r="U2516" s="1"/>
      <c r="V2516" s="8"/>
      <c r="X2516" s="1"/>
      <c r="Y2516" s="1"/>
    </row>
    <row r="2517" spans="1:25" x14ac:dyDescent="0.25">
      <c r="A2517" s="1"/>
      <c r="B2517" s="1"/>
      <c r="C2517" s="1"/>
      <c r="D2517" s="1"/>
      <c r="E2517" s="1"/>
      <c r="F2517" s="1"/>
      <c r="G2517" s="1"/>
      <c r="H2517" s="1"/>
      <c r="I2517" s="1"/>
      <c r="J2517" s="1"/>
      <c r="K2517" s="2"/>
      <c r="L2517" s="6"/>
      <c r="M2517" s="1"/>
      <c r="N2517" s="1"/>
      <c r="O2517" s="1"/>
      <c r="P2517" s="1"/>
      <c r="Q2517" s="1"/>
      <c r="R2517" s="1"/>
      <c r="S2517" s="1"/>
      <c r="T2517" s="1"/>
      <c r="U2517" s="1"/>
      <c r="V2517" s="8"/>
      <c r="X2517" s="1"/>
      <c r="Y2517" s="1"/>
    </row>
    <row r="2518" spans="1:25" x14ac:dyDescent="0.25">
      <c r="A2518" s="1"/>
      <c r="B2518" s="1"/>
      <c r="C2518" s="1"/>
      <c r="D2518" s="1"/>
      <c r="E2518" s="1"/>
      <c r="F2518" s="1"/>
      <c r="G2518" s="1"/>
      <c r="H2518" s="1"/>
      <c r="I2518" s="1"/>
      <c r="J2518" s="1"/>
      <c r="K2518" s="2"/>
      <c r="L2518" s="6"/>
      <c r="M2518" s="1"/>
      <c r="N2518" s="1"/>
      <c r="O2518" s="1"/>
      <c r="P2518" s="1"/>
      <c r="Q2518" s="1"/>
      <c r="R2518" s="1"/>
      <c r="S2518" s="1"/>
      <c r="T2518" s="1"/>
      <c r="U2518" s="1"/>
      <c r="V2518" s="8"/>
      <c r="X2518" s="1"/>
      <c r="Y2518" s="1"/>
    </row>
    <row r="2519" spans="1:25" x14ac:dyDescent="0.25">
      <c r="A2519" s="1"/>
      <c r="B2519" s="1"/>
      <c r="C2519" s="1"/>
      <c r="D2519" s="1"/>
      <c r="E2519" s="1"/>
      <c r="F2519" s="1"/>
      <c r="G2519" s="1"/>
      <c r="H2519" s="1"/>
      <c r="I2519" s="1"/>
      <c r="J2519" s="1"/>
      <c r="K2519" s="2"/>
      <c r="L2519" s="6"/>
      <c r="M2519" s="1"/>
      <c r="N2519" s="1"/>
      <c r="O2519" s="1"/>
      <c r="P2519" s="1"/>
      <c r="Q2519" s="1"/>
      <c r="R2519" s="1"/>
      <c r="S2519" s="1"/>
      <c r="T2519" s="1"/>
      <c r="U2519" s="1"/>
      <c r="V2519" s="8"/>
      <c r="X2519" s="1"/>
      <c r="Y2519" s="1"/>
    </row>
    <row r="2520" spans="1:25" x14ac:dyDescent="0.25">
      <c r="A2520" s="1"/>
      <c r="B2520" s="1"/>
      <c r="C2520" s="1"/>
      <c r="D2520" s="1"/>
      <c r="E2520" s="1"/>
      <c r="F2520" s="1"/>
      <c r="G2520" s="1"/>
      <c r="H2520" s="1"/>
      <c r="I2520" s="1"/>
      <c r="J2520" s="1"/>
      <c r="K2520" s="2"/>
      <c r="L2520" s="6"/>
      <c r="M2520" s="1"/>
      <c r="N2520" s="1"/>
      <c r="O2520" s="1"/>
      <c r="P2520" s="1"/>
      <c r="Q2520" s="1"/>
      <c r="R2520" s="1"/>
      <c r="S2520" s="1"/>
      <c r="T2520" s="1"/>
      <c r="U2520" s="1"/>
      <c r="V2520" s="8"/>
      <c r="X2520" s="1"/>
      <c r="Y2520" s="1"/>
    </row>
    <row r="2521" spans="1:25" x14ac:dyDescent="0.25">
      <c r="A2521" s="1"/>
      <c r="B2521" s="1"/>
      <c r="C2521" s="1"/>
      <c r="D2521" s="1"/>
      <c r="E2521" s="1"/>
      <c r="F2521" s="1"/>
      <c r="G2521" s="1"/>
      <c r="H2521" s="1"/>
      <c r="I2521" s="1"/>
      <c r="J2521" s="1"/>
      <c r="K2521" s="2"/>
      <c r="L2521" s="6"/>
      <c r="M2521" s="1"/>
      <c r="N2521" s="1"/>
      <c r="O2521" s="1"/>
      <c r="P2521" s="1"/>
      <c r="Q2521" s="1"/>
      <c r="R2521" s="1"/>
      <c r="S2521" s="1"/>
      <c r="T2521" s="1"/>
      <c r="U2521" s="1"/>
      <c r="V2521" s="8"/>
      <c r="X2521" s="1"/>
      <c r="Y2521" s="1"/>
    </row>
    <row r="2522" spans="1:25" x14ac:dyDescent="0.25">
      <c r="A2522" s="1"/>
      <c r="B2522" s="1"/>
      <c r="C2522" s="1"/>
      <c r="D2522" s="1"/>
      <c r="E2522" s="1"/>
      <c r="F2522" s="1"/>
      <c r="G2522" s="1"/>
      <c r="H2522" s="1"/>
      <c r="I2522" s="1"/>
      <c r="J2522" s="1"/>
      <c r="K2522" s="2"/>
      <c r="L2522" s="6"/>
      <c r="M2522" s="1"/>
      <c r="N2522" s="1"/>
      <c r="O2522" s="1"/>
      <c r="P2522" s="1"/>
      <c r="Q2522" s="1"/>
      <c r="R2522" s="1"/>
      <c r="S2522" s="1"/>
      <c r="T2522" s="1"/>
      <c r="U2522" s="1"/>
      <c r="V2522" s="8"/>
      <c r="X2522" s="1"/>
      <c r="Y2522" s="1"/>
    </row>
    <row r="2523" spans="1:25" x14ac:dyDescent="0.25">
      <c r="A2523" s="1"/>
      <c r="B2523" s="1"/>
      <c r="C2523" s="1"/>
      <c r="D2523" s="1"/>
      <c r="E2523" s="1"/>
      <c r="F2523" s="1"/>
      <c r="G2523" s="1"/>
      <c r="H2523" s="1"/>
      <c r="I2523" s="1"/>
      <c r="J2523" s="1"/>
      <c r="K2523" s="2"/>
      <c r="L2523" s="6"/>
      <c r="M2523" s="1"/>
      <c r="N2523" s="1"/>
      <c r="O2523" s="1"/>
      <c r="P2523" s="1"/>
      <c r="Q2523" s="1"/>
      <c r="R2523" s="1"/>
      <c r="S2523" s="1"/>
      <c r="T2523" s="1"/>
      <c r="U2523" s="1"/>
      <c r="V2523" s="8"/>
      <c r="X2523" s="1"/>
      <c r="Y2523" s="1"/>
    </row>
    <row r="2524" spans="1:25" x14ac:dyDescent="0.25">
      <c r="A2524" s="1"/>
      <c r="B2524" s="1"/>
      <c r="C2524" s="1"/>
      <c r="D2524" s="1"/>
      <c r="E2524" s="1"/>
      <c r="F2524" s="1"/>
      <c r="G2524" s="1"/>
      <c r="H2524" s="1"/>
      <c r="I2524" s="1"/>
      <c r="J2524" s="1"/>
      <c r="K2524" s="2"/>
      <c r="L2524" s="6"/>
      <c r="M2524" s="1"/>
      <c r="N2524" s="1"/>
      <c r="O2524" s="1"/>
      <c r="P2524" s="1"/>
      <c r="Q2524" s="1"/>
      <c r="R2524" s="1"/>
      <c r="S2524" s="1"/>
      <c r="T2524" s="1"/>
      <c r="U2524" s="1"/>
      <c r="V2524" s="8"/>
      <c r="X2524" s="1"/>
      <c r="Y2524" s="1"/>
    </row>
    <row r="2525" spans="1:25" x14ac:dyDescent="0.25">
      <c r="A2525" s="1"/>
      <c r="B2525" s="1"/>
      <c r="C2525" s="1"/>
      <c r="D2525" s="1"/>
      <c r="E2525" s="1"/>
      <c r="F2525" s="1"/>
      <c r="G2525" s="1"/>
      <c r="H2525" s="1"/>
      <c r="I2525" s="1"/>
      <c r="J2525" s="1"/>
      <c r="K2525" s="2"/>
      <c r="L2525" s="6"/>
      <c r="M2525" s="1"/>
      <c r="N2525" s="1"/>
      <c r="O2525" s="1"/>
      <c r="P2525" s="1"/>
      <c r="Q2525" s="1"/>
      <c r="R2525" s="1"/>
      <c r="S2525" s="1"/>
      <c r="T2525" s="1"/>
      <c r="U2525" s="1"/>
      <c r="V2525" s="8"/>
      <c r="X2525" s="1"/>
      <c r="Y2525" s="1"/>
    </row>
    <row r="2526" spans="1:25" x14ac:dyDescent="0.25">
      <c r="A2526" s="1"/>
      <c r="B2526" s="1"/>
      <c r="C2526" s="1"/>
      <c r="D2526" s="1"/>
      <c r="E2526" s="1"/>
      <c r="F2526" s="1"/>
      <c r="G2526" s="1"/>
      <c r="H2526" s="1"/>
      <c r="I2526" s="1"/>
      <c r="J2526" s="1"/>
      <c r="K2526" s="2"/>
      <c r="L2526" s="6"/>
      <c r="M2526" s="1"/>
      <c r="N2526" s="1"/>
      <c r="O2526" s="1"/>
      <c r="P2526" s="1"/>
      <c r="Q2526" s="1"/>
      <c r="R2526" s="1"/>
      <c r="S2526" s="1"/>
      <c r="T2526" s="1"/>
      <c r="U2526" s="1"/>
      <c r="V2526" s="8"/>
      <c r="X2526" s="1"/>
      <c r="Y2526" s="1"/>
    </row>
    <row r="2527" spans="1:25" x14ac:dyDescent="0.25">
      <c r="A2527" s="1"/>
      <c r="B2527" s="1"/>
      <c r="C2527" s="1"/>
      <c r="D2527" s="1"/>
      <c r="E2527" s="1"/>
      <c r="F2527" s="1"/>
      <c r="G2527" s="1"/>
      <c r="H2527" s="1"/>
      <c r="I2527" s="1"/>
      <c r="J2527" s="1"/>
      <c r="K2527" s="2"/>
      <c r="L2527" s="6"/>
      <c r="M2527" s="1"/>
      <c r="N2527" s="1"/>
      <c r="O2527" s="1"/>
      <c r="P2527" s="1"/>
      <c r="Q2527" s="1"/>
      <c r="R2527" s="1"/>
      <c r="S2527" s="1"/>
      <c r="T2527" s="1"/>
      <c r="U2527" s="1"/>
      <c r="V2527" s="8"/>
      <c r="X2527" s="1"/>
      <c r="Y2527" s="1"/>
    </row>
    <row r="2528" spans="1:25" x14ac:dyDescent="0.25">
      <c r="A2528" s="1"/>
      <c r="B2528" s="1"/>
      <c r="C2528" s="1"/>
      <c r="D2528" s="1"/>
      <c r="E2528" s="1"/>
      <c r="F2528" s="1"/>
      <c r="G2528" s="1"/>
      <c r="H2528" s="1"/>
      <c r="I2528" s="1"/>
      <c r="J2528" s="1"/>
      <c r="K2528" s="2"/>
      <c r="L2528" s="6"/>
      <c r="M2528" s="1"/>
      <c r="N2528" s="1"/>
      <c r="O2528" s="1"/>
      <c r="P2528" s="1"/>
      <c r="Q2528" s="1"/>
      <c r="R2528" s="1"/>
      <c r="S2528" s="1"/>
      <c r="T2528" s="1"/>
      <c r="U2528" s="1"/>
      <c r="V2528" s="8"/>
      <c r="X2528" s="1"/>
      <c r="Y2528" s="1"/>
    </row>
    <row r="2529" spans="1:25" x14ac:dyDescent="0.25">
      <c r="A2529" s="1"/>
      <c r="B2529" s="1"/>
      <c r="C2529" s="1"/>
      <c r="D2529" s="1"/>
      <c r="E2529" s="1"/>
      <c r="F2529" s="1"/>
      <c r="G2529" s="1"/>
      <c r="H2529" s="1"/>
      <c r="I2529" s="1"/>
      <c r="J2529" s="1"/>
      <c r="K2529" s="2"/>
      <c r="L2529" s="6"/>
      <c r="M2529" s="1"/>
      <c r="N2529" s="1"/>
      <c r="O2529" s="1"/>
      <c r="P2529" s="1"/>
      <c r="Q2529" s="1"/>
      <c r="R2529" s="1"/>
      <c r="S2529" s="1"/>
      <c r="T2529" s="1"/>
      <c r="U2529" s="1"/>
      <c r="V2529" s="8"/>
      <c r="X2529" s="1"/>
      <c r="Y2529" s="1"/>
    </row>
    <row r="2530" spans="1:25" x14ac:dyDescent="0.25">
      <c r="A2530" s="1"/>
      <c r="B2530" s="1"/>
      <c r="C2530" s="1"/>
      <c r="D2530" s="1"/>
      <c r="E2530" s="1"/>
      <c r="F2530" s="1"/>
      <c r="G2530" s="1"/>
      <c r="H2530" s="1"/>
      <c r="I2530" s="1"/>
      <c r="J2530" s="1"/>
      <c r="K2530" s="2"/>
      <c r="L2530" s="6"/>
      <c r="M2530" s="1"/>
      <c r="N2530" s="1"/>
      <c r="O2530" s="1"/>
      <c r="P2530" s="1"/>
      <c r="Q2530" s="1"/>
      <c r="R2530" s="1"/>
      <c r="S2530" s="1"/>
      <c r="T2530" s="1"/>
      <c r="U2530" s="1"/>
      <c r="V2530" s="8"/>
      <c r="X2530" s="1"/>
      <c r="Y2530" s="1"/>
    </row>
    <row r="2531" spans="1:25" x14ac:dyDescent="0.25">
      <c r="A2531" s="1"/>
      <c r="B2531" s="1"/>
      <c r="C2531" s="1"/>
      <c r="D2531" s="1"/>
      <c r="E2531" s="1"/>
      <c r="F2531" s="1"/>
      <c r="G2531" s="1"/>
      <c r="H2531" s="1"/>
      <c r="I2531" s="1"/>
      <c r="J2531" s="1"/>
      <c r="K2531" s="2"/>
      <c r="L2531" s="6"/>
      <c r="M2531" s="1"/>
      <c r="N2531" s="1"/>
      <c r="O2531" s="1"/>
      <c r="P2531" s="1"/>
      <c r="Q2531" s="1"/>
      <c r="R2531" s="1"/>
      <c r="S2531" s="1"/>
      <c r="T2531" s="1"/>
      <c r="U2531" s="1"/>
      <c r="V2531" s="8"/>
      <c r="X2531" s="1"/>
      <c r="Y2531" s="1"/>
    </row>
    <row r="2532" spans="1:25" x14ac:dyDescent="0.25">
      <c r="A2532" s="1"/>
      <c r="B2532" s="1"/>
      <c r="C2532" s="1"/>
      <c r="D2532" s="1"/>
      <c r="E2532" s="1"/>
      <c r="F2532" s="1"/>
      <c r="G2532" s="1"/>
      <c r="H2532" s="1"/>
      <c r="I2532" s="1"/>
      <c r="J2532" s="1"/>
      <c r="K2532" s="2"/>
      <c r="L2532" s="6"/>
      <c r="M2532" s="1"/>
      <c r="N2532" s="1"/>
      <c r="O2532" s="1"/>
      <c r="P2532" s="1"/>
      <c r="Q2532" s="1"/>
      <c r="R2532" s="1"/>
      <c r="S2532" s="1"/>
      <c r="T2532" s="1"/>
      <c r="U2532" s="1"/>
      <c r="V2532" s="8"/>
      <c r="X2532" s="1"/>
      <c r="Y2532" s="1"/>
    </row>
  </sheetData>
  <autoFilter ref="A1:Y2510"/>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F77"/>
  <sheetViews>
    <sheetView showGridLines="0" zoomScale="85" zoomScaleNormal="85" workbookViewId="0">
      <pane xSplit="1" ySplit="1" topLeftCell="B37" activePane="bottomRight" state="frozen"/>
      <selection pane="topRight" activeCell="B1" sqref="B1"/>
      <selection pane="bottomLeft" activeCell="A2" sqref="A2"/>
      <selection pane="bottomRight" activeCell="C43" sqref="C43"/>
    </sheetView>
  </sheetViews>
  <sheetFormatPr defaultRowHeight="15" x14ac:dyDescent="0.25"/>
  <cols>
    <col min="1" max="1" width="4.5703125" customWidth="1"/>
    <col min="2" max="2" width="14.7109375" customWidth="1"/>
    <col min="3" max="3" width="45.28515625" customWidth="1"/>
    <col min="4" max="4" width="67.7109375" customWidth="1"/>
    <col min="6" max="6" width="41.140625" customWidth="1"/>
  </cols>
  <sheetData>
    <row r="1" spans="2:6" x14ac:dyDescent="0.25">
      <c r="B1" s="9" t="s">
        <v>2309</v>
      </c>
      <c r="C1" s="9" t="s">
        <v>3835</v>
      </c>
      <c r="D1" s="9" t="s">
        <v>3836</v>
      </c>
    </row>
    <row r="2" spans="2:6" x14ac:dyDescent="0.25">
      <c r="B2" s="10">
        <v>33903007</v>
      </c>
      <c r="C2" s="11" t="s">
        <v>2552</v>
      </c>
      <c r="D2" t="s">
        <v>2332</v>
      </c>
    </row>
    <row r="3" spans="2:6" x14ac:dyDescent="0.25">
      <c r="B3" s="10">
        <v>33903021</v>
      </c>
      <c r="C3" s="11" t="s">
        <v>2552</v>
      </c>
      <c r="D3" t="s">
        <v>2375</v>
      </c>
      <c r="E3" s="12"/>
      <c r="F3" s="12"/>
    </row>
    <row r="4" spans="2:6" x14ac:dyDescent="0.25">
      <c r="B4" s="10">
        <v>33903940</v>
      </c>
      <c r="C4" s="11" t="s">
        <v>2552</v>
      </c>
      <c r="D4" t="s">
        <v>2335</v>
      </c>
      <c r="E4" s="12"/>
    </row>
    <row r="5" spans="2:6" x14ac:dyDescent="0.25">
      <c r="B5" s="10">
        <v>44905212</v>
      </c>
      <c r="C5" s="11" t="s">
        <v>2552</v>
      </c>
      <c r="D5" s="13" t="s">
        <v>2361</v>
      </c>
    </row>
    <row r="6" spans="2:6" x14ac:dyDescent="0.25">
      <c r="B6" s="10">
        <v>31900501</v>
      </c>
      <c r="C6" s="11" t="s">
        <v>2399</v>
      </c>
      <c r="D6" t="s">
        <v>2324</v>
      </c>
    </row>
    <row r="7" spans="2:6" x14ac:dyDescent="0.25">
      <c r="B7" s="10">
        <v>31900106</v>
      </c>
      <c r="C7" s="11" t="s">
        <v>2399</v>
      </c>
      <c r="D7" s="1" t="s">
        <v>2360</v>
      </c>
    </row>
    <row r="8" spans="2:6" x14ac:dyDescent="0.25">
      <c r="B8" s="10">
        <v>31901101</v>
      </c>
      <c r="C8" s="11" t="s">
        <v>2399</v>
      </c>
      <c r="D8" t="s">
        <v>2318</v>
      </c>
    </row>
    <row r="9" spans="2:6" x14ac:dyDescent="0.25">
      <c r="B9" s="10">
        <v>31901102</v>
      </c>
      <c r="C9" s="11" t="s">
        <v>2399</v>
      </c>
      <c r="D9" s="1" t="s">
        <v>2368</v>
      </c>
    </row>
    <row r="10" spans="2:6" x14ac:dyDescent="0.25">
      <c r="B10" s="10">
        <v>31901108</v>
      </c>
      <c r="C10" s="11" t="s">
        <v>2399</v>
      </c>
      <c r="D10" t="s">
        <v>2319</v>
      </c>
    </row>
    <row r="11" spans="2:6" x14ac:dyDescent="0.25">
      <c r="B11" s="10">
        <v>31901137</v>
      </c>
      <c r="C11" s="11" t="s">
        <v>2399</v>
      </c>
      <c r="D11" t="s">
        <v>2320</v>
      </c>
    </row>
    <row r="12" spans="2:6" x14ac:dyDescent="0.25">
      <c r="B12" s="10">
        <v>31901142</v>
      </c>
      <c r="C12" s="11" t="s">
        <v>2399</v>
      </c>
      <c r="D12" t="s">
        <v>2342</v>
      </c>
    </row>
    <row r="13" spans="2:6" x14ac:dyDescent="0.25">
      <c r="B13" s="10">
        <v>31901143</v>
      </c>
      <c r="C13" s="11" t="s">
        <v>2399</v>
      </c>
      <c r="D13" t="s">
        <v>2341</v>
      </c>
    </row>
    <row r="14" spans="2:6" x14ac:dyDescent="0.25">
      <c r="B14" s="10">
        <v>31901145</v>
      </c>
      <c r="C14" s="11" t="s">
        <v>2399</v>
      </c>
      <c r="D14" t="s">
        <v>2327</v>
      </c>
    </row>
    <row r="15" spans="2:6" x14ac:dyDescent="0.25">
      <c r="B15" s="10">
        <v>31901149</v>
      </c>
      <c r="C15" s="11" t="s">
        <v>2399</v>
      </c>
      <c r="D15" t="s">
        <v>2357</v>
      </c>
    </row>
    <row r="16" spans="2:6" x14ac:dyDescent="0.25">
      <c r="B16" s="10">
        <v>31901160</v>
      </c>
      <c r="C16" s="11" t="s">
        <v>2399</v>
      </c>
      <c r="D16" t="s">
        <v>2316</v>
      </c>
    </row>
    <row r="17" spans="2:4" x14ac:dyDescent="0.25">
      <c r="B17" s="10">
        <v>31901187</v>
      </c>
      <c r="C17" s="11" t="s">
        <v>2399</v>
      </c>
      <c r="D17" t="s">
        <v>2322</v>
      </c>
    </row>
    <row r="18" spans="2:4" x14ac:dyDescent="0.25">
      <c r="B18" s="10">
        <v>31909205</v>
      </c>
      <c r="C18" s="11" t="s">
        <v>2399</v>
      </c>
      <c r="D18" s="1" t="s">
        <v>2315</v>
      </c>
    </row>
    <row r="19" spans="2:4" x14ac:dyDescent="0.25">
      <c r="B19" s="10">
        <v>31909208</v>
      </c>
      <c r="C19" s="11" t="s">
        <v>2399</v>
      </c>
      <c r="D19" s="1" t="s">
        <v>2314</v>
      </c>
    </row>
    <row r="20" spans="2:4" x14ac:dyDescent="0.25">
      <c r="B20" s="10">
        <v>31901301</v>
      </c>
      <c r="C20" s="11" t="s">
        <v>2399</v>
      </c>
      <c r="D20" t="s">
        <v>2333</v>
      </c>
    </row>
    <row r="21" spans="2:4" x14ac:dyDescent="0.25">
      <c r="B21" s="10">
        <v>31901302</v>
      </c>
      <c r="C21" s="11" t="s">
        <v>2399</v>
      </c>
      <c r="D21" t="s">
        <v>2349</v>
      </c>
    </row>
    <row r="22" spans="2:4" x14ac:dyDescent="0.25">
      <c r="B22" s="10">
        <v>31901311</v>
      </c>
      <c r="C22" s="11" t="s">
        <v>2399</v>
      </c>
      <c r="D22" t="s">
        <v>2477</v>
      </c>
    </row>
    <row r="23" spans="2:4" x14ac:dyDescent="0.25">
      <c r="B23" s="10">
        <v>31901399</v>
      </c>
      <c r="C23" s="11" t="s">
        <v>2399</v>
      </c>
      <c r="D23" t="s">
        <v>2334</v>
      </c>
    </row>
    <row r="24" spans="2:4" x14ac:dyDescent="0.25">
      <c r="B24" s="10">
        <v>31901699</v>
      </c>
      <c r="C24" s="11" t="s">
        <v>2399</v>
      </c>
      <c r="D24" t="s">
        <v>2348</v>
      </c>
    </row>
    <row r="25" spans="2:4" x14ac:dyDescent="0.25">
      <c r="B25" s="10">
        <v>33903981</v>
      </c>
      <c r="C25" s="11" t="s">
        <v>2399</v>
      </c>
      <c r="D25" s="1" t="s">
        <v>2370</v>
      </c>
    </row>
    <row r="26" spans="2:4" x14ac:dyDescent="0.25">
      <c r="B26" s="10">
        <v>31900101</v>
      </c>
      <c r="C26" s="11" t="s">
        <v>2414</v>
      </c>
      <c r="D26" t="s">
        <v>2325</v>
      </c>
    </row>
    <row r="27" spans="2:4" x14ac:dyDescent="0.25">
      <c r="B27" s="10">
        <v>31900187</v>
      </c>
      <c r="C27" s="11" t="s">
        <v>2414</v>
      </c>
      <c r="D27" t="s">
        <v>2323</v>
      </c>
    </row>
    <row r="28" spans="2:4" x14ac:dyDescent="0.25">
      <c r="B28" s="10">
        <v>31900502</v>
      </c>
      <c r="C28" s="11" t="s">
        <v>2414</v>
      </c>
      <c r="D28" t="s">
        <v>2321</v>
      </c>
    </row>
    <row r="29" spans="2:4" x14ac:dyDescent="0.25">
      <c r="B29" s="10">
        <v>33903912</v>
      </c>
      <c r="C29" t="s">
        <v>2494</v>
      </c>
      <c r="D29" t="s">
        <v>2338</v>
      </c>
    </row>
    <row r="30" spans="2:4" x14ac:dyDescent="0.25">
      <c r="B30" s="10">
        <v>33903024</v>
      </c>
      <c r="C30" t="s">
        <v>2430</v>
      </c>
      <c r="D30" t="s">
        <v>2352</v>
      </c>
    </row>
    <row r="31" spans="2:4" x14ac:dyDescent="0.25">
      <c r="B31" s="10">
        <v>33903026</v>
      </c>
      <c r="C31" t="s">
        <v>2430</v>
      </c>
      <c r="D31" t="s">
        <v>2356</v>
      </c>
    </row>
    <row r="32" spans="2:4" x14ac:dyDescent="0.25">
      <c r="B32" s="10">
        <v>33903028</v>
      </c>
      <c r="C32" t="s">
        <v>2430</v>
      </c>
      <c r="D32" t="s">
        <v>2351</v>
      </c>
    </row>
    <row r="33" spans="2:6" x14ac:dyDescent="0.25">
      <c r="B33" s="10">
        <v>33903042</v>
      </c>
      <c r="C33" t="s">
        <v>2430</v>
      </c>
      <c r="D33" t="s">
        <v>2664</v>
      </c>
    </row>
    <row r="34" spans="2:6" x14ac:dyDescent="0.25">
      <c r="B34" s="10">
        <v>33903916</v>
      </c>
      <c r="C34" t="s">
        <v>2430</v>
      </c>
      <c r="D34" t="s">
        <v>2329</v>
      </c>
      <c r="F34" s="12"/>
    </row>
    <row r="35" spans="2:6" x14ac:dyDescent="0.25">
      <c r="B35" s="10">
        <v>33903917</v>
      </c>
      <c r="C35" t="s">
        <v>2430</v>
      </c>
      <c r="D35" t="s">
        <v>2344</v>
      </c>
    </row>
    <row r="36" spans="2:6" x14ac:dyDescent="0.25">
      <c r="B36" s="10">
        <v>33903937</v>
      </c>
      <c r="C36" t="s">
        <v>2430</v>
      </c>
      <c r="D36" t="s">
        <v>2371</v>
      </c>
    </row>
    <row r="37" spans="2:6" x14ac:dyDescent="0.25">
      <c r="B37" s="10">
        <v>33903978</v>
      </c>
      <c r="C37" t="s">
        <v>2430</v>
      </c>
      <c r="D37" t="s">
        <v>2347</v>
      </c>
    </row>
    <row r="38" spans="2:6" x14ac:dyDescent="0.25">
      <c r="B38" s="10">
        <v>33903031</v>
      </c>
      <c r="C38" t="s">
        <v>2430</v>
      </c>
      <c r="D38" s="1" t="s">
        <v>2362</v>
      </c>
    </row>
    <row r="39" spans="2:6" x14ac:dyDescent="0.25">
      <c r="B39" s="10">
        <v>44905224</v>
      </c>
      <c r="C39" t="s">
        <v>2430</v>
      </c>
      <c r="D39" t="s">
        <v>2508</v>
      </c>
    </row>
    <row r="40" spans="2:6" x14ac:dyDescent="0.25">
      <c r="B40" s="10">
        <v>44905236</v>
      </c>
      <c r="C40" t="s">
        <v>2430</v>
      </c>
      <c r="D40" t="s">
        <v>2374</v>
      </c>
    </row>
    <row r="41" spans="2:6" x14ac:dyDescent="0.25">
      <c r="B41" s="10">
        <v>44905244</v>
      </c>
      <c r="C41" t="s">
        <v>2430</v>
      </c>
      <c r="D41" t="s">
        <v>2884</v>
      </c>
    </row>
    <row r="42" spans="2:6" x14ac:dyDescent="0.25">
      <c r="B42" s="10">
        <v>44905299</v>
      </c>
      <c r="C42" t="s">
        <v>2430</v>
      </c>
      <c r="D42" t="s">
        <v>2366</v>
      </c>
    </row>
    <row r="43" spans="2:6" x14ac:dyDescent="0.25">
      <c r="B43" s="10">
        <v>33903050</v>
      </c>
      <c r="C43" t="s">
        <v>2430</v>
      </c>
      <c r="D43" t="s">
        <v>4083</v>
      </c>
    </row>
    <row r="44" spans="2:6" x14ac:dyDescent="0.25">
      <c r="B44" s="10">
        <v>44905238</v>
      </c>
      <c r="C44" t="s">
        <v>2430</v>
      </c>
      <c r="D44" s="1" t="s">
        <v>2376</v>
      </c>
    </row>
    <row r="45" spans="2:6" x14ac:dyDescent="0.25">
      <c r="B45" s="10">
        <v>33903025</v>
      </c>
      <c r="C45" t="s">
        <v>2569</v>
      </c>
      <c r="D45" t="s">
        <v>2354</v>
      </c>
    </row>
    <row r="46" spans="2:6" x14ac:dyDescent="0.25">
      <c r="B46" s="10">
        <v>33903917</v>
      </c>
      <c r="C46" t="s">
        <v>2569</v>
      </c>
      <c r="D46" t="s">
        <v>2344</v>
      </c>
    </row>
    <row r="47" spans="2:6" x14ac:dyDescent="0.25">
      <c r="B47" s="10">
        <v>33903920</v>
      </c>
      <c r="C47" t="s">
        <v>2569</v>
      </c>
      <c r="D47" t="s">
        <v>2339</v>
      </c>
    </row>
    <row r="48" spans="2:6" x14ac:dyDescent="0.25">
      <c r="B48" s="10">
        <v>44905234</v>
      </c>
      <c r="C48" t="s">
        <v>2569</v>
      </c>
      <c r="D48" s="1" t="s">
        <v>2355</v>
      </c>
    </row>
    <row r="49" spans="2:4" x14ac:dyDescent="0.25">
      <c r="B49" s="10">
        <v>44905242</v>
      </c>
      <c r="C49" t="s">
        <v>2569</v>
      </c>
      <c r="D49" t="s">
        <v>2350</v>
      </c>
    </row>
    <row r="50" spans="2:4" x14ac:dyDescent="0.25">
      <c r="B50" s="10">
        <v>33903016</v>
      </c>
      <c r="C50" t="s">
        <v>2446</v>
      </c>
      <c r="D50" t="s">
        <v>2364</v>
      </c>
    </row>
    <row r="51" spans="2:4" x14ac:dyDescent="0.25">
      <c r="B51" s="10">
        <v>33903022</v>
      </c>
      <c r="C51" t="s">
        <v>2446</v>
      </c>
      <c r="D51" t="s">
        <v>2336</v>
      </c>
    </row>
    <row r="52" spans="2:4" x14ac:dyDescent="0.25">
      <c r="B52" s="10">
        <v>33903023</v>
      </c>
      <c r="C52" t="s">
        <v>2446</v>
      </c>
      <c r="D52" t="s">
        <v>2372</v>
      </c>
    </row>
    <row r="53" spans="2:4" x14ac:dyDescent="0.25">
      <c r="B53" s="10">
        <v>33903044</v>
      </c>
      <c r="C53" t="s">
        <v>2446</v>
      </c>
      <c r="D53" t="s">
        <v>2373</v>
      </c>
    </row>
    <row r="54" spans="2:4" x14ac:dyDescent="0.25">
      <c r="B54" s="10">
        <v>33903970</v>
      </c>
      <c r="C54" t="s">
        <v>2446</v>
      </c>
      <c r="D54" t="s">
        <v>3488</v>
      </c>
    </row>
    <row r="55" spans="2:4" x14ac:dyDescent="0.25">
      <c r="B55" s="10">
        <v>33903983</v>
      </c>
      <c r="C55" t="s">
        <v>2446</v>
      </c>
      <c r="D55" t="s">
        <v>2547</v>
      </c>
    </row>
    <row r="56" spans="2:4" x14ac:dyDescent="0.25">
      <c r="B56" s="10">
        <v>31901699</v>
      </c>
      <c r="C56" t="s">
        <v>2455</v>
      </c>
      <c r="D56" t="s">
        <v>2348</v>
      </c>
    </row>
    <row r="57" spans="2:4" x14ac:dyDescent="0.25">
      <c r="B57" s="10">
        <v>33903901</v>
      </c>
      <c r="C57" t="s">
        <v>2455</v>
      </c>
      <c r="D57" t="s">
        <v>2343</v>
      </c>
    </row>
    <row r="58" spans="2:4" x14ac:dyDescent="0.25">
      <c r="B58" s="10">
        <v>33903999</v>
      </c>
      <c r="C58" t="s">
        <v>2455</v>
      </c>
      <c r="D58" t="s">
        <v>2337</v>
      </c>
    </row>
    <row r="59" spans="2:4" x14ac:dyDescent="0.25">
      <c r="B59" s="10">
        <v>33903947</v>
      </c>
      <c r="C59" t="s">
        <v>2435</v>
      </c>
      <c r="D59" t="s">
        <v>2365</v>
      </c>
    </row>
    <row r="60" spans="2:4" x14ac:dyDescent="0.25">
      <c r="B60" s="10">
        <v>33903959</v>
      </c>
      <c r="C60" t="s">
        <v>2435</v>
      </c>
      <c r="D60" t="s">
        <v>2491</v>
      </c>
    </row>
    <row r="61" spans="2:4" x14ac:dyDescent="0.25">
      <c r="B61" s="10">
        <v>33903963</v>
      </c>
      <c r="C61" t="s">
        <v>2435</v>
      </c>
      <c r="D61" t="s">
        <v>2367</v>
      </c>
    </row>
    <row r="62" spans="2:4" x14ac:dyDescent="0.25">
      <c r="B62" s="10">
        <v>33903990</v>
      </c>
      <c r="C62" t="s">
        <v>2435</v>
      </c>
      <c r="D62" t="s">
        <v>2331</v>
      </c>
    </row>
    <row r="63" spans="2:4" x14ac:dyDescent="0.25">
      <c r="B63" s="10">
        <v>44905206</v>
      </c>
      <c r="C63" t="s">
        <v>2435</v>
      </c>
      <c r="D63" t="s">
        <v>4082</v>
      </c>
    </row>
    <row r="64" spans="2:4" x14ac:dyDescent="0.25">
      <c r="B64" s="10">
        <v>44905233</v>
      </c>
      <c r="C64" t="s">
        <v>2435</v>
      </c>
      <c r="D64" t="s">
        <v>2353</v>
      </c>
    </row>
    <row r="65" spans="2:4" x14ac:dyDescent="0.25">
      <c r="B65" s="10">
        <v>33903017</v>
      </c>
      <c r="C65" t="s">
        <v>2499</v>
      </c>
      <c r="D65" t="s">
        <v>2359</v>
      </c>
    </row>
    <row r="66" spans="2:4" x14ac:dyDescent="0.25">
      <c r="B66" s="10">
        <v>33903905</v>
      </c>
      <c r="C66" t="s">
        <v>2499</v>
      </c>
      <c r="D66" t="s">
        <v>2340</v>
      </c>
    </row>
    <row r="67" spans="2:4" x14ac:dyDescent="0.25">
      <c r="B67" s="10">
        <v>33903957</v>
      </c>
      <c r="C67" t="s">
        <v>2499</v>
      </c>
      <c r="D67" t="s">
        <v>2317</v>
      </c>
    </row>
    <row r="68" spans="2:4" x14ac:dyDescent="0.25">
      <c r="B68" s="10">
        <v>33903958</v>
      </c>
      <c r="C68" t="s">
        <v>2499</v>
      </c>
      <c r="D68" t="s">
        <v>2330</v>
      </c>
    </row>
    <row r="69" spans="2:4" x14ac:dyDescent="0.25">
      <c r="B69" s="10">
        <v>33903997</v>
      </c>
      <c r="C69" t="s">
        <v>2499</v>
      </c>
      <c r="D69" s="1" t="s">
        <v>2358</v>
      </c>
    </row>
    <row r="70" spans="2:4" x14ac:dyDescent="0.25">
      <c r="B70" s="10">
        <v>33903962</v>
      </c>
      <c r="C70" t="s">
        <v>2499</v>
      </c>
      <c r="D70" s="1" t="s">
        <v>2369</v>
      </c>
    </row>
    <row r="71" spans="2:4" x14ac:dyDescent="0.25">
      <c r="B71" s="10">
        <v>44905235</v>
      </c>
      <c r="C71" t="s">
        <v>2499</v>
      </c>
      <c r="D71" s="1" t="s">
        <v>2363</v>
      </c>
    </row>
    <row r="72" spans="2:4" x14ac:dyDescent="0.25">
      <c r="B72" s="10">
        <v>31909299</v>
      </c>
      <c r="C72" t="s">
        <v>2378</v>
      </c>
      <c r="D72" t="s">
        <v>2313</v>
      </c>
    </row>
    <row r="73" spans="2:4" x14ac:dyDescent="0.25">
      <c r="B73" s="10">
        <v>33903001</v>
      </c>
      <c r="C73" t="s">
        <v>2378</v>
      </c>
      <c r="D73" t="s">
        <v>2346</v>
      </c>
    </row>
    <row r="74" spans="2:4" x14ac:dyDescent="0.25">
      <c r="B74" s="10">
        <v>33903039</v>
      </c>
      <c r="C74" t="s">
        <v>2378</v>
      </c>
      <c r="D74" t="s">
        <v>2328</v>
      </c>
    </row>
    <row r="75" spans="2:4" x14ac:dyDescent="0.25">
      <c r="B75" s="10">
        <v>33903919</v>
      </c>
      <c r="C75" t="s">
        <v>2378</v>
      </c>
      <c r="D75" t="s">
        <v>2326</v>
      </c>
    </row>
    <row r="76" spans="2:4" x14ac:dyDescent="0.25">
      <c r="B76" s="10">
        <v>33903969</v>
      </c>
      <c r="C76" t="s">
        <v>2378</v>
      </c>
      <c r="D76" t="s">
        <v>2345</v>
      </c>
    </row>
    <row r="77" spans="2:4" x14ac:dyDescent="0.25">
      <c r="B77" s="10">
        <v>33909299</v>
      </c>
      <c r="C77" t="s">
        <v>2378</v>
      </c>
      <c r="D77" t="s">
        <v>2312</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Análises_Acumulado</vt:lpstr>
      <vt:lpstr>Tables</vt:lpstr>
      <vt:lpstr>Base-2016-2017</vt:lpstr>
      <vt:lpstr>Despesas X Conta Contábil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Sacucci</dc:creator>
  <cp:lastModifiedBy>Daniel Sacucci</cp:lastModifiedBy>
  <dcterms:created xsi:type="dcterms:W3CDTF">2017-12-17T21:40:29Z</dcterms:created>
  <dcterms:modified xsi:type="dcterms:W3CDTF">2018-02-10T23:53:16Z</dcterms:modified>
</cp:coreProperties>
</file>